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NonGeneral Fund Forecast - 2012 Forward\Forecasts and cash updates\2019 Forecasts and cash updates\03 Sept 2019\"/>
    </mc:Choice>
  </mc:AlternateContent>
  <bookViews>
    <workbookView xWindow="-15" yWindow="-15" windowWidth="12720" windowHeight="6885" tabRatio="922"/>
  </bookViews>
  <sheets>
    <sheet name="Index " sheetId="4" r:id="rId1"/>
    <sheet name="Spreadsheet I - Environmental" sheetId="1" r:id="rId2"/>
    <sheet name="Spreadsheet II - Other" sheetId="2" r:id="rId3"/>
    <sheet name="Spreadsheet III - Local" sheetId="3" r:id="rId4"/>
    <sheet name="Forecast Summary 17-19" sheetId="6" r:id="rId5"/>
    <sheet name="Forecast Summary 20-21" sheetId="7" r:id="rId6"/>
  </sheets>
  <definedNames>
    <definedName name="_xlnm.Print_Area" localSheetId="4">'Forecast Summary 17-19'!$A$1:$K$75</definedName>
    <definedName name="_xlnm.Print_Area" localSheetId="5">'Forecast Summary 20-21'!$A$1:$K$75</definedName>
    <definedName name="_xlnm.Print_Area" localSheetId="1">'Spreadsheet I - Environmental'!$A$1:$O$338</definedName>
    <definedName name="_xlnm.Print_Area" localSheetId="2">'Spreadsheet II - Other'!$A$1:$O$192</definedName>
    <definedName name="_xlnm.Print_Area" localSheetId="3">'Spreadsheet III - Local'!$A$1:$O$315</definedName>
    <definedName name="_xlnm.Print_Titles" localSheetId="4">'Forecast Summary 17-19'!$1:$7</definedName>
    <definedName name="_xlnm.Print_Titles" localSheetId="5">'Forecast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H73" i="6" l="1"/>
  <c r="H12" i="6"/>
  <c r="H13" i="6"/>
  <c r="H14" i="6"/>
  <c r="H15" i="6"/>
  <c r="H16" i="6"/>
  <c r="H17" i="6"/>
  <c r="H18" i="6"/>
  <c r="H19" i="6"/>
  <c r="H20" i="6"/>
  <c r="H21" i="6"/>
  <c r="H22" i="6"/>
  <c r="H23" i="6"/>
  <c r="H28" i="6"/>
  <c r="H29" i="6"/>
  <c r="H30" i="6"/>
  <c r="H32" i="6"/>
  <c r="H37" i="6"/>
  <c r="H39" i="6"/>
  <c r="H40" i="6"/>
  <c r="H41" i="6"/>
  <c r="H42" i="6"/>
  <c r="H43" i="6"/>
  <c r="H44" i="6"/>
  <c r="H45" i="6"/>
  <c r="H46" i="6"/>
  <c r="H49" i="6"/>
  <c r="H54" i="6"/>
  <c r="H55" i="6"/>
  <c r="H58" i="6"/>
  <c r="H59" i="6"/>
  <c r="H62" i="6"/>
  <c r="H63" i="6"/>
  <c r="H64" i="6"/>
  <c r="H65" i="6"/>
  <c r="H66" i="6"/>
  <c r="H67" i="6"/>
  <c r="H68" i="6"/>
  <c r="H69" i="6"/>
  <c r="H70" i="6"/>
  <c r="H71" i="6"/>
  <c r="H72" i="6"/>
  <c r="O312" i="3" l="1"/>
  <c r="N312" i="3"/>
  <c r="M312" i="3"/>
  <c r="L312" i="3"/>
  <c r="K312" i="3"/>
  <c r="J312" i="3"/>
  <c r="I312" i="3"/>
  <c r="H312" i="3"/>
  <c r="G312" i="3"/>
  <c r="F312" i="3"/>
  <c r="E312" i="3"/>
  <c r="D312" i="3"/>
  <c r="C312" i="3"/>
  <c r="H73" i="7" l="1"/>
  <c r="O119" i="1"/>
  <c r="N119" i="1"/>
  <c r="M119" i="1"/>
  <c r="L119" i="1"/>
  <c r="K119" i="1"/>
  <c r="J119" i="1"/>
  <c r="I119" i="1"/>
  <c r="H119" i="1"/>
  <c r="G119" i="1"/>
  <c r="F119" i="1"/>
  <c r="E119" i="1"/>
  <c r="D119" i="1"/>
  <c r="C119" i="1"/>
  <c r="O100" i="1"/>
  <c r="N100" i="1"/>
  <c r="M100" i="1"/>
  <c r="L100" i="1"/>
  <c r="K100" i="1"/>
  <c r="J100" i="1"/>
  <c r="I100" i="1"/>
  <c r="H100" i="1"/>
  <c r="G100" i="1"/>
  <c r="F100" i="1"/>
  <c r="E100" i="1"/>
  <c r="D100" i="1"/>
  <c r="C100" i="1"/>
  <c r="O80" i="1"/>
  <c r="N80" i="1"/>
  <c r="M80" i="1"/>
  <c r="L80" i="1"/>
  <c r="K80" i="1"/>
  <c r="J80" i="1"/>
  <c r="I80" i="1"/>
  <c r="H80" i="1"/>
  <c r="G80" i="1"/>
  <c r="F80" i="1"/>
  <c r="E80" i="1"/>
  <c r="D80" i="1"/>
  <c r="C80" i="1"/>
  <c r="H15" i="7" l="1"/>
  <c r="J15" i="7" s="1"/>
  <c r="H16" i="7"/>
  <c r="J16" i="7" s="1"/>
  <c r="H17" i="7"/>
  <c r="J17" i="7" s="1"/>
  <c r="N41" i="3"/>
  <c r="M41" i="3"/>
  <c r="L41" i="3"/>
  <c r="K41" i="3"/>
  <c r="N22" i="3"/>
  <c r="M22" i="3"/>
  <c r="L22" i="3"/>
  <c r="K22" i="3"/>
  <c r="N171" i="2"/>
  <c r="M171" i="2"/>
  <c r="L171" i="2"/>
  <c r="K171" i="2"/>
  <c r="N134" i="2"/>
  <c r="M134" i="2"/>
  <c r="L134" i="2"/>
  <c r="K134" i="2"/>
  <c r="N238" i="1"/>
  <c r="M238" i="1"/>
  <c r="L238" i="1"/>
  <c r="K238" i="1"/>
  <c r="N198" i="1"/>
  <c r="M198" i="1"/>
  <c r="L198" i="1"/>
  <c r="K198" i="1"/>
  <c r="C178" i="1"/>
  <c r="D178" i="1"/>
  <c r="E178" i="1"/>
  <c r="F178" i="1"/>
  <c r="G178" i="1"/>
  <c r="H178" i="1"/>
  <c r="I178" i="1"/>
  <c r="J178" i="1"/>
  <c r="K178" i="1"/>
  <c r="L178" i="1"/>
  <c r="M178" i="1"/>
  <c r="N178" i="1"/>
  <c r="O178" i="1"/>
  <c r="H54" i="7" l="1"/>
  <c r="J54" i="7" s="1"/>
  <c r="H21" i="7"/>
  <c r="J21" i="7" s="1"/>
  <c r="H43" i="7"/>
  <c r="J43" i="7" s="1"/>
  <c r="H23" i="7"/>
  <c r="J23" i="7" s="1"/>
  <c r="H55" i="7"/>
  <c r="J55" i="7" s="1"/>
  <c r="H20" i="7"/>
  <c r="J20" i="7" s="1"/>
  <c r="H45" i="7"/>
  <c r="J45" i="7" s="1"/>
  <c r="J198" i="1"/>
  <c r="O293" i="3" l="1"/>
  <c r="N293" i="3"/>
  <c r="O272" i="3"/>
  <c r="N272" i="3"/>
  <c r="O251" i="3"/>
  <c r="N251" i="3"/>
  <c r="O232" i="3"/>
  <c r="N232" i="3"/>
  <c r="O213" i="3"/>
  <c r="N213" i="3"/>
  <c r="O194" i="3"/>
  <c r="N194" i="3"/>
  <c r="O175" i="3"/>
  <c r="N175" i="3"/>
  <c r="O156" i="3"/>
  <c r="N156" i="3"/>
  <c r="O137" i="3"/>
  <c r="N137" i="3"/>
  <c r="O118" i="3"/>
  <c r="N118" i="3"/>
  <c r="O98" i="3"/>
  <c r="N98" i="3"/>
  <c r="O79" i="3"/>
  <c r="N79" i="3"/>
  <c r="O60" i="3"/>
  <c r="N60" i="3"/>
  <c r="O41" i="3"/>
  <c r="O22" i="3"/>
  <c r="O190" i="2"/>
  <c r="N190" i="2"/>
  <c r="O171" i="2"/>
  <c r="O152" i="2"/>
  <c r="N152" i="2"/>
  <c r="O134" i="2"/>
  <c r="O116" i="2"/>
  <c r="N116" i="2"/>
  <c r="O97" i="2"/>
  <c r="N97" i="2"/>
  <c r="O79" i="2"/>
  <c r="N79" i="2"/>
  <c r="O60" i="2"/>
  <c r="N60" i="2"/>
  <c r="O41" i="2"/>
  <c r="N41" i="2"/>
  <c r="O22" i="2"/>
  <c r="N22" i="2"/>
  <c r="O336" i="1"/>
  <c r="N336" i="1"/>
  <c r="O317" i="1"/>
  <c r="N317" i="1"/>
  <c r="O298" i="1"/>
  <c r="N298" i="1"/>
  <c r="O277" i="1"/>
  <c r="N277" i="1"/>
  <c r="O257" i="1"/>
  <c r="N257" i="1"/>
  <c r="O238" i="1"/>
  <c r="O219" i="1"/>
  <c r="N219" i="1"/>
  <c r="O198" i="1"/>
  <c r="O158" i="1"/>
  <c r="N158" i="1"/>
  <c r="O138" i="1"/>
  <c r="N138" i="1"/>
  <c r="O61" i="1"/>
  <c r="N61" i="1"/>
  <c r="O42" i="1"/>
  <c r="N42" i="1"/>
  <c r="O22" i="1"/>
  <c r="N22" i="1"/>
  <c r="M60" i="2" l="1"/>
  <c r="L60" i="2"/>
  <c r="H40" i="7" s="1"/>
  <c r="J40" i="7" s="1"/>
  <c r="K60" i="2"/>
  <c r="J60" i="2"/>
  <c r="I60" i="2"/>
  <c r="H60" i="2"/>
  <c r="G60" i="2"/>
  <c r="F60" i="2"/>
  <c r="E60" i="2"/>
  <c r="D60" i="2"/>
  <c r="C60" i="2"/>
  <c r="I138" i="1" l="1"/>
  <c r="I41" i="2" l="1"/>
  <c r="J41" i="2"/>
  <c r="K41" i="2"/>
  <c r="L41" i="2"/>
  <c r="H39" i="7" s="1"/>
  <c r="J39" i="7" s="1"/>
  <c r="M41" i="2"/>
  <c r="F277" i="1"/>
  <c r="G277" i="1"/>
  <c r="H277" i="1"/>
  <c r="I277" i="1"/>
  <c r="J277" i="1"/>
  <c r="K277" i="1"/>
  <c r="L277" i="1"/>
  <c r="H28" i="7" s="1"/>
  <c r="J28" i="7" s="1"/>
  <c r="M277" i="1"/>
  <c r="J39" i="6" l="1"/>
  <c r="J28" i="6"/>
  <c r="H61" i="1"/>
  <c r="I61" i="1"/>
  <c r="J61" i="1"/>
  <c r="K61" i="1"/>
  <c r="L61" i="1"/>
  <c r="M61" i="1"/>
  <c r="H336" i="1"/>
  <c r="C22" i="1"/>
  <c r="D22" i="1"/>
  <c r="C42" i="1"/>
  <c r="D42" i="1"/>
  <c r="C61" i="1"/>
  <c r="D61" i="1"/>
  <c r="C138" i="1"/>
  <c r="D138" i="1"/>
  <c r="C158" i="1"/>
  <c r="D158" i="1"/>
  <c r="C198" i="1"/>
  <c r="D198" i="1"/>
  <c r="C219" i="1"/>
  <c r="D219" i="1"/>
  <c r="C238" i="1"/>
  <c r="D238" i="1"/>
  <c r="C257" i="1"/>
  <c r="D257" i="1"/>
  <c r="C277" i="1"/>
  <c r="D277" i="1"/>
  <c r="C298" i="1"/>
  <c r="D298" i="1"/>
  <c r="C317" i="1"/>
  <c r="D317" i="1"/>
  <c r="C336" i="1"/>
  <c r="D336" i="1"/>
  <c r="M293" i="3"/>
  <c r="L293" i="3"/>
  <c r="M272" i="3"/>
  <c r="L272" i="3"/>
  <c r="M251" i="3"/>
  <c r="L251" i="3"/>
  <c r="M232" i="3"/>
  <c r="L232" i="3"/>
  <c r="M213" i="3"/>
  <c r="L213" i="3"/>
  <c r="M194" i="3"/>
  <c r="L194" i="3"/>
  <c r="M175" i="3"/>
  <c r="L175" i="3"/>
  <c r="M156" i="3"/>
  <c r="L156" i="3"/>
  <c r="M137" i="3"/>
  <c r="L137" i="3"/>
  <c r="M118" i="3"/>
  <c r="L118" i="3"/>
  <c r="M98" i="3"/>
  <c r="L98" i="3"/>
  <c r="M79" i="3"/>
  <c r="L79" i="3"/>
  <c r="M60" i="3"/>
  <c r="L60" i="3"/>
  <c r="M190" i="2"/>
  <c r="L190" i="2"/>
  <c r="M152" i="2"/>
  <c r="L152" i="2"/>
  <c r="M116" i="2"/>
  <c r="L116" i="2"/>
  <c r="M97" i="2"/>
  <c r="L97" i="2"/>
  <c r="M79" i="2"/>
  <c r="L79" i="2"/>
  <c r="M22" i="2"/>
  <c r="L22" i="2"/>
  <c r="M336" i="1"/>
  <c r="L336" i="1"/>
  <c r="H32" i="7" s="1"/>
  <c r="J32" i="7" s="1"/>
  <c r="M317" i="1"/>
  <c r="L317" i="1"/>
  <c r="M298" i="1"/>
  <c r="L298" i="1"/>
  <c r="M257" i="1"/>
  <c r="L257" i="1"/>
  <c r="M219" i="1"/>
  <c r="L219" i="1"/>
  <c r="M158" i="1"/>
  <c r="L158" i="1"/>
  <c r="M138" i="1"/>
  <c r="L138" i="1"/>
  <c r="H18" i="7" s="1"/>
  <c r="J18" i="7" s="1"/>
  <c r="M42" i="1"/>
  <c r="L42" i="1"/>
  <c r="M22" i="1"/>
  <c r="L22" i="1"/>
  <c r="K22" i="1"/>
  <c r="J22" i="1"/>
  <c r="I22" i="1"/>
  <c r="H22" i="1"/>
  <c r="K42" i="1"/>
  <c r="J42" i="1"/>
  <c r="I42" i="1"/>
  <c r="H42" i="1"/>
  <c r="H22" i="7" l="1"/>
  <c r="J22" i="7" s="1"/>
  <c r="H71" i="7"/>
  <c r="J71" i="7" s="1"/>
  <c r="H70" i="7"/>
  <c r="J70" i="7" s="1"/>
  <c r="H25" i="7"/>
  <c r="J25" i="7" s="1"/>
  <c r="H19" i="7"/>
  <c r="J19" i="7" s="1"/>
  <c r="H14" i="7"/>
  <c r="H49" i="7"/>
  <c r="J49" i="7" s="1"/>
  <c r="H63" i="7"/>
  <c r="J63" i="7" s="1"/>
  <c r="H65" i="7"/>
  <c r="J65" i="7" s="1"/>
  <c r="H29" i="7"/>
  <c r="J29" i="7" s="1"/>
  <c r="H46" i="7"/>
  <c r="J46" i="7" s="1"/>
  <c r="H44" i="7"/>
  <c r="J44" i="7" s="1"/>
  <c r="H59" i="7"/>
  <c r="J59" i="7" s="1"/>
  <c r="H72" i="7"/>
  <c r="J72" i="7" s="1"/>
  <c r="H64" i="7"/>
  <c r="J64" i="7" s="1"/>
  <c r="H42" i="7"/>
  <c r="J42" i="7" s="1"/>
  <c r="H41" i="7"/>
  <c r="J41" i="7" s="1"/>
  <c r="H68" i="7"/>
  <c r="J68" i="7" s="1"/>
  <c r="H30" i="7"/>
  <c r="J30" i="7" s="1"/>
  <c r="H69" i="7"/>
  <c r="J69" i="7" s="1"/>
  <c r="H67" i="7"/>
  <c r="J67" i="7" s="1"/>
  <c r="H12" i="7"/>
  <c r="H13" i="7"/>
  <c r="H62" i="7"/>
  <c r="J62" i="7" s="1"/>
  <c r="H58" i="7"/>
  <c r="J58" i="7" s="1"/>
  <c r="H37" i="7"/>
  <c r="J37" i="7" s="1"/>
  <c r="H66" i="7"/>
  <c r="J66" i="7" s="1"/>
  <c r="J12" i="6"/>
  <c r="J13" i="6"/>
  <c r="J14" i="6"/>
  <c r="I198" i="1"/>
  <c r="H198" i="1"/>
  <c r="G198" i="1"/>
  <c r="H75" i="7" l="1"/>
  <c r="J21" i="6"/>
  <c r="K336" i="1"/>
  <c r="J336" i="1"/>
  <c r="I336" i="1"/>
  <c r="G336" i="1"/>
  <c r="J32" i="6" l="1"/>
  <c r="F336" i="1"/>
  <c r="E336" i="1"/>
  <c r="F198" i="1"/>
  <c r="E198" i="1"/>
  <c r="K293" i="3" l="1"/>
  <c r="J293" i="3"/>
  <c r="K272" i="3"/>
  <c r="J272" i="3"/>
  <c r="K251" i="3"/>
  <c r="J251" i="3"/>
  <c r="K232" i="3"/>
  <c r="J232" i="3"/>
  <c r="K213" i="3"/>
  <c r="J213" i="3"/>
  <c r="K194" i="3"/>
  <c r="J194" i="3"/>
  <c r="K175" i="3"/>
  <c r="J175" i="3"/>
  <c r="K156" i="3"/>
  <c r="J156" i="3"/>
  <c r="K137" i="3"/>
  <c r="J137" i="3"/>
  <c r="K118" i="3"/>
  <c r="J118" i="3"/>
  <c r="K98" i="3"/>
  <c r="J98" i="3"/>
  <c r="K79" i="3"/>
  <c r="J79" i="3"/>
  <c r="K60" i="3"/>
  <c r="J60" i="3"/>
  <c r="J41" i="3"/>
  <c r="J22" i="3"/>
  <c r="K190" i="2"/>
  <c r="J190" i="2"/>
  <c r="J171" i="2"/>
  <c r="K152" i="2"/>
  <c r="J152" i="2"/>
  <c r="J134" i="2"/>
  <c r="K116" i="2"/>
  <c r="J116" i="2"/>
  <c r="K97" i="2"/>
  <c r="J97" i="2"/>
  <c r="K79" i="2"/>
  <c r="J79" i="2"/>
  <c r="K22" i="2"/>
  <c r="J22" i="2"/>
  <c r="K317" i="1"/>
  <c r="J317" i="1"/>
  <c r="K298" i="1"/>
  <c r="J298" i="1"/>
  <c r="K257" i="1"/>
  <c r="H25" i="6" s="1"/>
  <c r="H75" i="6" s="1"/>
  <c r="J257" i="1"/>
  <c r="J238" i="1"/>
  <c r="K219" i="1"/>
  <c r="J219" i="1"/>
  <c r="K158" i="1"/>
  <c r="J158" i="1"/>
  <c r="K138" i="1"/>
  <c r="J138" i="1"/>
  <c r="J41" i="6" l="1"/>
  <c r="J58" i="6"/>
  <c r="J62" i="6"/>
  <c r="J45" i="6"/>
  <c r="J68" i="6"/>
  <c r="J59" i="6"/>
  <c r="J72" i="6"/>
  <c r="J63" i="6"/>
  <c r="J55" i="6"/>
  <c r="J65" i="6"/>
  <c r="J64" i="6"/>
  <c r="J67" i="6"/>
  <c r="J44" i="6"/>
  <c r="J18" i="6"/>
  <c r="J20" i="6"/>
  <c r="J22" i="6"/>
  <c r="J25" i="6"/>
  <c r="J30" i="6"/>
  <c r="J40" i="6"/>
  <c r="J49" i="6"/>
  <c r="J23" i="6"/>
  <c r="J54" i="6"/>
  <c r="J42" i="6"/>
  <c r="J19" i="6"/>
  <c r="J71" i="6"/>
  <c r="J70" i="6"/>
  <c r="J69" i="6"/>
  <c r="J29" i="6"/>
  <c r="J46" i="6"/>
  <c r="J43" i="6"/>
  <c r="J37" i="6"/>
  <c r="G60" i="3"/>
  <c r="F61" i="1"/>
  <c r="J66" i="6" l="1"/>
  <c r="E298" i="1"/>
  <c r="F298" i="1"/>
  <c r="G298" i="1"/>
  <c r="H298" i="1"/>
  <c r="I298" i="1"/>
  <c r="E61" i="1"/>
  <c r="G61" i="1"/>
  <c r="D116" i="2" l="1"/>
  <c r="E116" i="2"/>
  <c r="A2" i="3" l="1"/>
  <c r="A2" i="2"/>
  <c r="E277" i="1"/>
  <c r="I293" i="3" l="1"/>
  <c r="H293" i="3"/>
  <c r="I272" i="3"/>
  <c r="H272" i="3"/>
  <c r="I251" i="3"/>
  <c r="H251" i="3"/>
  <c r="I232" i="3"/>
  <c r="H232" i="3"/>
  <c r="I213" i="3"/>
  <c r="H213" i="3"/>
  <c r="I194" i="3"/>
  <c r="H194" i="3"/>
  <c r="I175" i="3"/>
  <c r="H175" i="3"/>
  <c r="I156" i="3"/>
  <c r="H156" i="3"/>
  <c r="I137" i="3"/>
  <c r="H137" i="3"/>
  <c r="I118" i="3"/>
  <c r="H118" i="3"/>
  <c r="I98" i="3"/>
  <c r="H98" i="3"/>
  <c r="I79" i="3"/>
  <c r="H79" i="3"/>
  <c r="I60" i="3"/>
  <c r="H60" i="3"/>
  <c r="I41" i="3"/>
  <c r="H41" i="3"/>
  <c r="I22" i="3"/>
  <c r="H22" i="3"/>
  <c r="I190" i="2"/>
  <c r="H190" i="2"/>
  <c r="I171" i="2"/>
  <c r="H171" i="2"/>
  <c r="I152" i="2"/>
  <c r="H152" i="2"/>
  <c r="I134" i="2"/>
  <c r="H134" i="2"/>
  <c r="I116" i="2"/>
  <c r="H116" i="2"/>
  <c r="I97" i="2"/>
  <c r="H97" i="2"/>
  <c r="I79" i="2"/>
  <c r="H79" i="2"/>
  <c r="H41" i="2"/>
  <c r="I22" i="2"/>
  <c r="H22" i="2"/>
  <c r="I317" i="1"/>
  <c r="H317" i="1"/>
  <c r="I257" i="1"/>
  <c r="H257" i="1"/>
  <c r="I238" i="1"/>
  <c r="H238" i="1"/>
  <c r="I219" i="1"/>
  <c r="H219" i="1"/>
  <c r="I158" i="1"/>
  <c r="H158" i="1"/>
  <c r="H138" i="1"/>
  <c r="G79" i="2" l="1"/>
  <c r="F79" i="2"/>
  <c r="E158" i="1"/>
  <c r="G293" i="3"/>
  <c r="F293" i="3"/>
  <c r="E293" i="3"/>
  <c r="D293" i="3"/>
  <c r="C293" i="3"/>
  <c r="G272" i="3"/>
  <c r="F272" i="3"/>
  <c r="E272" i="3"/>
  <c r="D272" i="3"/>
  <c r="C272" i="3"/>
  <c r="G251" i="3"/>
  <c r="F251" i="3"/>
  <c r="E251" i="3"/>
  <c r="D251" i="3"/>
  <c r="C251" i="3"/>
  <c r="G232" i="3"/>
  <c r="F232" i="3"/>
  <c r="E232" i="3"/>
  <c r="D232" i="3"/>
  <c r="C232" i="3"/>
  <c r="G213" i="3"/>
  <c r="F213" i="3"/>
  <c r="E213" i="3"/>
  <c r="D213" i="3"/>
  <c r="C213" i="3"/>
  <c r="G194" i="3"/>
  <c r="F194" i="3"/>
  <c r="E194" i="3"/>
  <c r="D194" i="3"/>
  <c r="C194" i="3"/>
  <c r="G175" i="3"/>
  <c r="F175" i="3"/>
  <c r="E175" i="3"/>
  <c r="D175" i="3"/>
  <c r="C175" i="3"/>
  <c r="G156" i="3"/>
  <c r="F156" i="3"/>
  <c r="E156" i="3"/>
  <c r="D156" i="3"/>
  <c r="C156" i="3"/>
  <c r="G137" i="3"/>
  <c r="F137" i="3"/>
  <c r="E137" i="3"/>
  <c r="D137" i="3"/>
  <c r="C137" i="3"/>
  <c r="G118" i="3"/>
  <c r="F118" i="3"/>
  <c r="E118" i="3"/>
  <c r="D118" i="3"/>
  <c r="C118" i="3"/>
  <c r="G98" i="3"/>
  <c r="F98" i="3"/>
  <c r="E98" i="3"/>
  <c r="D98" i="3"/>
  <c r="C90" i="3"/>
  <c r="C98" i="3" s="1"/>
  <c r="G79" i="3"/>
  <c r="F79" i="3"/>
  <c r="E79" i="3"/>
  <c r="D79" i="3"/>
  <c r="C79" i="3"/>
  <c r="F60" i="3"/>
  <c r="E60" i="3"/>
  <c r="D60" i="3"/>
  <c r="C60" i="3"/>
  <c r="G41" i="3"/>
  <c r="F41" i="3"/>
  <c r="E41" i="3"/>
  <c r="D41" i="3"/>
  <c r="C41" i="3"/>
  <c r="G22" i="3"/>
  <c r="F22" i="3"/>
  <c r="E22" i="3"/>
  <c r="D22" i="3"/>
  <c r="C22" i="3"/>
  <c r="G190" i="2"/>
  <c r="F190" i="2"/>
  <c r="E190" i="2"/>
  <c r="D190" i="2"/>
  <c r="C190" i="2"/>
  <c r="G171" i="2"/>
  <c r="F171" i="2"/>
  <c r="E171" i="2"/>
  <c r="D171" i="2"/>
  <c r="C171" i="2"/>
  <c r="G152" i="2"/>
  <c r="F152" i="2"/>
  <c r="E152" i="2"/>
  <c r="D152" i="2"/>
  <c r="C152" i="2"/>
  <c r="G134" i="2"/>
  <c r="F134" i="2"/>
  <c r="E134" i="2"/>
  <c r="D134" i="2"/>
  <c r="C134" i="2"/>
  <c r="G116" i="2"/>
  <c r="F116" i="2"/>
  <c r="C116" i="2"/>
  <c r="G97" i="2"/>
  <c r="F97" i="2"/>
  <c r="E97" i="2"/>
  <c r="D97" i="2"/>
  <c r="C97" i="2"/>
  <c r="G41" i="2"/>
  <c r="F41" i="2"/>
  <c r="E41" i="2"/>
  <c r="D41" i="2"/>
  <c r="C41" i="2"/>
  <c r="G22" i="2"/>
  <c r="F22" i="2"/>
  <c r="E22" i="2"/>
  <c r="D22" i="2"/>
  <c r="C22" i="2"/>
  <c r="G317" i="1"/>
  <c r="F317" i="1"/>
  <c r="E317" i="1"/>
  <c r="G257" i="1"/>
  <c r="F257" i="1"/>
  <c r="E257" i="1"/>
  <c r="G238" i="1"/>
  <c r="F238" i="1"/>
  <c r="E238" i="1"/>
  <c r="G219" i="1"/>
  <c r="F219" i="1"/>
  <c r="E219" i="1"/>
  <c r="G158" i="1"/>
  <c r="F158" i="1"/>
  <c r="G138" i="1"/>
  <c r="F138" i="1"/>
  <c r="E138" i="1"/>
  <c r="G42" i="1"/>
  <c r="F42" i="1"/>
  <c r="E42" i="1"/>
  <c r="G22" i="1"/>
  <c r="F22" i="1"/>
  <c r="E22" i="1"/>
</calcChain>
</file>

<file path=xl/sharedStrings.xml><?xml version="1.0" encoding="utf-8"?>
<sst xmlns="http://schemas.openxmlformats.org/spreadsheetml/2006/main" count="1000" uniqueCount="281">
  <si>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</si>
  <si>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</si>
  <si>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</si>
  <si>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</si>
  <si>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</si>
  <si>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</si>
  <si>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</si>
  <si>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</si>
  <si>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</si>
  <si>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</si>
  <si>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</si>
  <si>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</si>
  <si>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</si>
  <si>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</si>
  <si>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</si>
  <si>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</si>
  <si>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</si>
  <si>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</si>
  <si>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</si>
  <si>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</si>
  <si>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</si>
  <si>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</si>
  <si>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</si>
  <si>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</si>
  <si>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</si>
  <si>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</si>
  <si>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</si>
  <si>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</si>
  <si>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</si>
  <si>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</si>
  <si>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</si>
  <si>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</si>
  <si>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</si>
  <si>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</si>
  <si>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</si>
  <si>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</si>
  <si>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</si>
  <si>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</si>
  <si>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</si>
  <si>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</si>
  <si>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</si>
  <si>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</si>
  <si>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</si>
  <si>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</si>
  <si>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</si>
  <si>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</si>
  <si>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</si>
  <si>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</si>
  <si>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</si>
  <si>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</si>
  <si>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</si>
  <si>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</si>
  <si>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</si>
  <si>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</si>
  <si>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</si>
  <si>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</si>
  <si>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</si>
  <si>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</si>
  <si>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</si>
  <si>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</si>
  <si>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</si>
  <si>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</si>
  <si>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</si>
  <si>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</si>
  <si>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</si>
  <si>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</si>
  <si>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</si>
  <si>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</si>
  <si>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</si>
  <si>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</si>
  <si>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</si>
  <si>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</si>
  <si>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</si>
  <si>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</si>
  <si>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</si>
  <si>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</si>
  <si>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</si>
  <si>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</si>
  <si>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</si>
  <si>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</si>
  <si>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</si>
  <si>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</si>
  <si>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</si>
  <si>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</si>
  <si>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</si>
  <si>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</si>
  <si>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</si>
  <si>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</si>
  <si>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</si>
  <si>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</si>
  <si>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</si>
  <si>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</si>
  <si>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</si>
  <si>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</si>
  <si>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</si>
  <si>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</si>
  <si>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</si>
  <si>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</si>
  <si>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</si>
  <si>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</si>
  <si>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</si>
  <si>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</si>
  <si>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</si>
  <si>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</si>
  <si>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</si>
  <si>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</si>
  <si>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</si>
  <si>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</si>
  <si>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</si>
  <si>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</si>
  <si>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</si>
  <si>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</si>
  <si>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</si>
  <si>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</si>
  <si>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</si>
  <si>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</si>
  <si>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</si>
  <si>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</si>
  <si>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</si>
  <si>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</si>
  <si>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</si>
  <si>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</si>
  <si>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</si>
  <si>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</si>
  <si>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</si>
  <si>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</si>
  <si>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</si>
  <si>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</si>
  <si>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</si>
  <si>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</si>
  <si>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</si>
  <si>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</si>
  <si>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</si>
  <si>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</si>
  <si>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</si>
  <si>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</si>
  <si>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</si>
  <si>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</si>
  <si>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</si>
  <si>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</si>
  <si>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</si>
  <si>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</si>
  <si>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</si>
  <si>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</si>
  <si>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</si>
  <si>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*Forecast assumes each jurisdiction will receive the maximum amount of credit available.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</si>
  <si>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</si>
  <si>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</si>
  <si>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</si>
  <si>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</si>
  <si>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</si>
  <si>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</si>
  <si>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</si>
  <si>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</si>
  <si>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</si>
  <si>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</si>
  <si>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</si>
  <si>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*December 2014 cash collections include a posting error.  Correct amount should have been $846 and this was adjusted in February 2015.</t>
  </si>
  <si>
    <t>Education Legacy Trust Acct.  (Fund 08A  -  Source 01 28 010000)</t>
  </si>
  <si>
    <t xml:space="preserve">*NOTE: Includes repayment of deferred sales tax on construction of Qwest Field through Fiscal Year 2016.  </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</si>
  <si>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</si>
  <si>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</si>
  <si>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</si>
  <si>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</si>
  <si>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</si>
  <si>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</si>
  <si>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</si>
  <si>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</si>
  <si>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</si>
  <si>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</si>
  <si>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</si>
  <si>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</si>
  <si>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</si>
  <si>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</si>
  <si>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</si>
  <si>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</si>
  <si>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</si>
  <si>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</si>
  <si>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</si>
  <si>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</si>
  <si>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</si>
  <si>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</si>
  <si>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</si>
  <si>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</si>
  <si>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</si>
  <si>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</si>
  <si>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</si>
  <si>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</si>
  <si>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</si>
  <si>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</si>
  <si>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</si>
  <si>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</si>
  <si>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</si>
  <si>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</si>
  <si>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</si>
  <si>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</si>
  <si>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</si>
  <si>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</si>
  <si>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</si>
  <si>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</si>
  <si>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</si>
  <si>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</si>
  <si>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</si>
  <si>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</si>
  <si>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</si>
  <si>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</si>
  <si>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</si>
  <si>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</si>
  <si>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</si>
  <si>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</si>
  <si>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</si>
  <si>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</si>
  <si>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</si>
  <si>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</si>
  <si>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</si>
  <si>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</si>
  <si>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</si>
  <si>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</si>
  <si>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</si>
  <si>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</si>
  <si>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</si>
  <si>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</si>
  <si>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</si>
  <si>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</si>
  <si>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EHB 2075 passed, clarifying "transfers" both retroactively and prospectively.</t>
  </si>
  <si>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</si>
  <si>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</si>
  <si>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xml:space="preserve">*Forecast reflects the passage of ESHB 1597, effective January 1, 2018.  </t>
  </si>
  <si>
    <t>Forecast added February 2015 (See notes above)</t>
  </si>
  <si>
    <t>Fiscal Yr 2022</t>
  </si>
  <si>
    <t>Fiscal Yr 2023</t>
  </si>
  <si>
    <t>The current cap is $3.88M</t>
  </si>
  <si>
    <t>*FY 2018 reflects a reduction in Secretary of State (SOS) renewals starting in December 2017,with all SOS renewals transferred effective May 1, 2018.</t>
  </si>
  <si>
    <t>*Due to ESSSB 6269 (2018), pipeline imports are now subject to the Oil Spill Tax.</t>
  </si>
  <si>
    <t>*There were extremely large collections in March 2018.  The collections for this one month are higher than is typical in an entire fiscal year</t>
  </si>
  <si>
    <t>Studded tire fee</t>
  </si>
  <si>
    <t>State Wildlife Account  (Fund 104  -  Total Fund 104)</t>
  </si>
  <si>
    <t>*The petroleum products tax rate is scheduled to decrease from 0.3 percent to 0.15 percent July 1, 2021.</t>
  </si>
  <si>
    <t>https://www.ofm.wa.gov/budget/budget-instructions/transportation-revenue-information</t>
  </si>
  <si>
    <t>*From January 2016 through December 2020, lodging taxes from King County will be deposited into the Football Stadium Account.</t>
  </si>
  <si>
    <t>From January 2016 through December 2020, lodging taxes from King County will be deposited into the Football Stadium Account.</t>
  </si>
  <si>
    <t>The current cap is $6.321M</t>
  </si>
  <si>
    <t>MTCA - Capital</t>
  </si>
  <si>
    <t>MTCA - Operating</t>
  </si>
  <si>
    <t>MTCA - Storm water</t>
  </si>
  <si>
    <t>I - 6</t>
  </si>
  <si>
    <t>MTCA - Stormwater</t>
  </si>
  <si>
    <t>June 2019 Forecast</t>
  </si>
  <si>
    <t>Due to the passage of E3SHB 1324 during the 2019 Legislative Session, until July 1, 2024, this surcharge is suspended when receipts total at least $8.5 million during any fiscal biennium.</t>
  </si>
  <si>
    <r>
      <t>*</t>
    </r>
    <r>
      <rPr>
        <i/>
        <sz val="10"/>
        <color theme="1"/>
        <rFont val="Arial"/>
        <family val="2"/>
      </rPr>
      <t>Due to the passage of E3SHB 1324 during the 2019 Legislative Session, until July 1, 2024, this surcharge is suspended when receipts total at least $8.5 million during any fiscal biennium.</t>
    </r>
  </si>
  <si>
    <t xml:space="preserve">*Due to ESSB 5993 (2019) Hazardous Substance Tax becomes a volumetric tax beginning July 1, 2019 and this account ceases to exist. </t>
  </si>
  <si>
    <t xml:space="preserve">Due to ESSB 5993 (2019) Hazardous Substance Tax becomes a volumetric tax beginning July 1, 2019 and this account ceases to exist. </t>
  </si>
  <si>
    <t xml:space="preserve">*Due to ESSB 5993 (2019) Hazardous Substance Tax becomes a volumetric tax beginning July 1, 2019 and revenues are split between four accounts. </t>
  </si>
  <si>
    <t xml:space="preserve">Due to ESSB 5993 (2019) Hazardous Substance Tax becomes a volumetric tax beginning July 1, 2019 and revenues are split between four accounts. </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</si>
  <si>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</si>
  <si>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</si>
  <si>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</si>
  <si>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</si>
  <si>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</si>
  <si>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</si>
  <si>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</si>
  <si>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</si>
  <si>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</si>
  <si>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September 2019 Revenue Forecast  -  Nine Year Summary Table  (Cash Collections / Forecast)</t>
  </si>
  <si>
    <t xml:space="preserve">September 2019 Revenue Forecast </t>
  </si>
  <si>
    <t>Comparison of June 2017-2019 and September 2017-2019 Biennial Forecasts</t>
  </si>
  <si>
    <t>Sept 2019 Forecast</t>
  </si>
  <si>
    <t>Comparison of June 2020-2021 and September 2020-2021 Biennial Forecasts</t>
  </si>
  <si>
    <t>*Due to ESSSB 6269 (2018), pipeline imports are now subject to the Oil Spill Tax and $200,000 is transferred to the Military Department Active State Service account beginning FY2019 (July of each year).</t>
  </si>
  <si>
    <t>Due to ESSSB 6269 (2018), pipeline imports are now subject to the Oil Spill Tax and $200,000 is transferred to the Military Department Active State Service account beginning FY2019 (July of each year).  * July cash collection reflects a one-time tax refund of over $550,000.00.</t>
  </si>
  <si>
    <t>*From FY2019 to FY2023 100% of collections go to the Education Legacy Trust Account.  After FY2023 funds go to the Public Works Assistance account.</t>
  </si>
  <si>
    <t>* Forecast is based on the jurisdictions that have submitted ordinances to impose the tax October 1, 2019.</t>
  </si>
  <si>
    <t>Forecast is based on the jurisdictions that have submitted ordinances to impose the tax October 1, 2019.</t>
  </si>
  <si>
    <t xml:space="preserve"> The current cap is 4.38M.</t>
  </si>
  <si>
    <t>The current cap is $6.95M.</t>
  </si>
  <si>
    <t xml:space="preserve">
The petroleum products tax rate is scheduled to decrease from 0.3 percent to 0.15 percent July 1, 2021.                                                                                                               
</t>
  </si>
  <si>
    <t>The current cap is $6.95M</t>
  </si>
  <si>
    <t>The current cap is $4.38M</t>
  </si>
  <si>
    <t>*HB 1406 imposed this local tax with an effective date of July 1, 2019</t>
  </si>
  <si>
    <t>Beginning June 30, 2019 through June 30, 2021 $1.25 million is deposited in the state parks renewal and stewardship account, with the remainder deposited in the waste reduction, recycling, and litter control account.</t>
  </si>
  <si>
    <t>*Beginning June 30, 2019 through June 30, 2021 $1.25 million is deposited in the state parks renewal and stewardship account, with the remainder deposited in the waste reduction, recycling, and litter control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</si>
</sst>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67">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2" xfId="0" applyFont="1" applyFill="1" applyBorder="1"/>
    <xf numFmtId="0" fontId="12" fillId="0" borderId="3" xfId="0" applyFont="1" applyFill="1" applyBorder="1"/>
    <xf numFmtId="167" fontId="12" fillId="0" borderId="3" xfId="26" applyNumberFormat="1" applyFont="1" applyFill="1" applyBorder="1"/>
    <xf numFmtId="165" fontId="12" fillId="0" borderId="3" xfId="2" applyNumberFormat="1" applyFont="1" applyFill="1" applyBorder="1" applyAlignment="1">
      <alignment horizontal="center"/>
    </xf>
    <xf numFmtId="166" fontId="12" fillId="0" borderId="3" xfId="17"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xf numFmtId="165" fontId="6" fillId="0" borderId="0" xfId="2" applyNumberFormat="1" applyFont="1" applyFill="1" applyBorder="1" applyAlignment="1">
      <alignment horizontal="right"/>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12" fillId="0" borderId="5" xfId="0" applyFont="1" applyFill="1" applyBorder="1"/>
    <xf numFmtId="0" fontId="12" fillId="0" borderId="1" xfId="0" applyFont="1" applyFill="1" applyBorder="1"/>
    <xf numFmtId="165" fontId="12" fillId="0" borderId="1" xfId="2"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3" fillId="0" borderId="0" xfId="0" applyFont="1" applyFill="1" applyAlignment="1">
      <alignment vertical="center"/>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right"/>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7" fontId="12" fillId="0" borderId="0" xfId="26" applyNumberFormat="1" applyFont="1" applyFill="1" applyAlignment="1">
      <alignment horizontal="right"/>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3" fillId="0" borderId="0" xfId="1" applyFont="1" applyFill="1" applyAlignment="1">
      <alignment horizontal="center"/>
    </xf>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0" fontId="12" fillId="0" borderId="4" xfId="0" applyFont="1" applyFill="1" applyBorder="1"/>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0" fontId="21" fillId="0" borderId="0" xfId="0" applyFont="1" applyFill="1"/>
    <xf numFmtId="165" fontId="12" fillId="0" borderId="0" xfId="2" applyNumberFormat="1" applyFont="1" applyFill="1" applyAlignment="1">
      <alignment horizontal="right"/>
    </xf>
    <xf numFmtId="167" fontId="6" fillId="0" borderId="3" xfId="26" applyNumberFormat="1" applyFont="1" applyFill="1" applyBorder="1" applyAlignment="1">
      <alignment horizontal="right"/>
    </xf>
    <xf numFmtId="165" fontId="6" fillId="0" borderId="0" xfId="2" applyNumberFormat="1" applyFont="1" applyFill="1" applyBorder="1" applyAlignment="1">
      <alignment horizontal="right"/>
    </xf>
    <xf numFmtId="165" fontId="6" fillId="0" borderId="1" xfId="2" applyNumberFormat="1" applyFont="1" applyFill="1" applyBorder="1" applyAlignment="1">
      <alignment horizontal="right"/>
    </xf>
    <xf numFmtId="165" fontId="6" fillId="0" borderId="3"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3" fillId="0" borderId="0" xfId="2" applyNumberFormat="1" applyFont="1" applyBorder="1"/>
    <xf numFmtId="165" fontId="12" fillId="0" borderId="1" xfId="2" applyNumberFormat="1" applyFont="1" applyBorder="1"/>
    <xf numFmtId="0" fontId="0" fillId="0" borderId="0" xfId="0" applyFont="1" applyAlignment="1"/>
    <xf numFmtId="164" fontId="12" fillId="0" borderId="0" xfId="2" applyNumberFormat="1" applyFont="1" applyBorder="1"/>
    <xf numFmtId="0" fontId="24" fillId="0" borderId="0" xfId="47" applyFill="1" applyAlignment="1"/>
    <xf numFmtId="0" fontId="12" fillId="0" borderId="0" xfId="0" applyFont="1" applyFill="1" applyBorder="1" applyAlignment="1">
      <alignment wrapText="1"/>
    </xf>
    <xf numFmtId="0" fontId="5" fillId="0" borderId="0" xfId="0" applyFont="1" applyFill="1" applyBorder="1" applyAlignment="1"/>
    <xf numFmtId="166" fontId="12" fillId="0" borderId="1" xfId="17" applyNumberFormat="1" applyFont="1" applyFill="1" applyBorder="1" applyAlignment="1">
      <alignment horizontal="center"/>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3" fontId="3" fillId="0" borderId="1" xfId="1" applyNumberFormat="1" applyFill="1" applyBorder="1"/>
    <xf numFmtId="3" fontId="3" fillId="0" borderId="1" xfId="1" applyNumberFormat="1" applyFon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5" fillId="0" borderId="0" xfId="0" applyFont="1" applyFill="1" applyBorder="1" applyAlignment="1"/>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0" fontId="3" fillId="0" borderId="0" xfId="1" applyFont="1" applyFill="1" applyAlignment="1">
      <alignment horizontal="center"/>
    </xf>
    <xf numFmtId="0" fontId="0" fillId="0" borderId="0" xfId="0" applyFill="1" applyAlignment="1"/>
    <xf numFmtId="0" fontId="16" fillId="0" borderId="0" xfId="0" applyFont="1" applyFill="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Alignment="1"/>
    <xf numFmtId="0" fontId="0" fillId="0" borderId="0" xfId="0" applyFill="1" applyAlignment="1">
      <alignment horizontal="center"/>
    </xf>
    <xf numFmtId="0" fontId="5" fillId="0" borderId="0" xfId="0" applyFont="1" applyFill="1" applyBorder="1" applyAlignment="1"/>
    <xf numFmtId="0" fontId="1" fillId="0" borderId="0" xfId="0" applyFont="1" applyFill="1" applyBorder="1" applyAlignment="1">
      <alignment horizontal="center"/>
    </xf>
    <xf numFmtId="0" fontId="21" fillId="0" borderId="0" xfId="0" applyFont="1" applyAlignment="1"/>
    <xf numFmtId="0" fontId="11" fillId="0" borderId="0" xfId="0" applyFont="1" applyAlignment="1"/>
    <xf numFmtId="0" fontId="3" fillId="0" borderId="0" xfId="0" applyFont="1" applyFill="1" applyBorder="1" applyAlignment="1"/>
    <xf numFmtId="0" fontId="11" fillId="0" borderId="0" xfId="0" applyFont="1" applyFill="1" applyAlignment="1"/>
    <xf numFmtId="0" fontId="4" fillId="0" borderId="0" xfId="0" applyFont="1" applyAlignment="1">
      <alignment horizontal="left" vertical="center" wrapText="1"/>
    </xf>
    <xf numFmtId="0" fontId="4" fillId="0" borderId="0" xfId="1" applyFont="1" applyAlignment="1">
      <alignment horizontal="left" wrapText="1"/>
    </xf>
    <xf numFmtId="0" fontId="12" fillId="0" borderId="0" xfId="0" applyFont="1" applyFill="1" applyAlignment="1">
      <alignment horizontal="left" vertical="top" wrapText="1"/>
    </xf>
    <xf numFmtId="0" fontId="0" fillId="0" borderId="0" xfId="0" applyFont="1" applyAlignment="1">
      <alignment vertical="top"/>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xf numFmtId="0" fontId="13" fillId="0" borderId="0" xfId="0" applyFont="1" applyFill="1" applyAlignment="1">
      <alignment horizontal="left" vertical="center"/>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tabSelected="1" zoomScaleNormal="100" workbookViewId="0"/>
  </sheetViews>
  <sheetFormatPr defaultColWidth="9.140625" defaultRowHeight="12.75" x14ac:dyDescent="0.2"/>
  <cols>
    <col min="1" max="5" width="9.140625" style="14"/>
    <col min="6" max="6" width="11.140625" style="14" customWidth="1"/>
    <col min="7" max="7" width="10.85546875" style="14" bestFit="1" customWidth="1"/>
    <col min="8" max="16384" width="9.140625" style="14"/>
  </cols>
  <sheetData>
    <row r="1" spans="1:7" x14ac:dyDescent="0.2">
      <c r="A1" s="90" t="s">
        <v>80</v>
      </c>
    </row>
    <row r="2" spans="1:7" x14ac:dyDescent="0.2">
      <c r="A2" s="13"/>
    </row>
    <row r="3" spans="1:7" x14ac:dyDescent="0.2">
      <c r="A3" s="13"/>
      <c r="G3" s="15" t="s">
        <v>81</v>
      </c>
    </row>
    <row r="4" spans="1:7" x14ac:dyDescent="0.2">
      <c r="A4" s="16" t="s">
        <v>82</v>
      </c>
      <c r="B4" s="16"/>
      <c r="C4" s="16"/>
      <c r="D4" s="16"/>
      <c r="E4" s="16"/>
    </row>
    <row r="5" spans="1:7" x14ac:dyDescent="0.2">
      <c r="B5" s="14" t="s">
        <v>83</v>
      </c>
      <c r="G5" s="17" t="s">
        <v>84</v>
      </c>
    </row>
    <row r="6" spans="1:7" x14ac:dyDescent="0.2">
      <c r="B6" s="14" t="s">
        <v>85</v>
      </c>
      <c r="G6" s="17" t="s">
        <v>84</v>
      </c>
    </row>
    <row r="7" spans="1:7" x14ac:dyDescent="0.2">
      <c r="B7" s="14" t="s">
        <v>142</v>
      </c>
      <c r="G7" s="17" t="s">
        <v>84</v>
      </c>
    </row>
    <row r="8" spans="1:7" x14ac:dyDescent="0.2">
      <c r="B8" s="14" t="s">
        <v>243</v>
      </c>
      <c r="G8" s="17" t="s">
        <v>87</v>
      </c>
    </row>
    <row r="9" spans="1:7" x14ac:dyDescent="0.2">
      <c r="B9" s="14" t="s">
        <v>242</v>
      </c>
      <c r="G9" s="17" t="s">
        <v>87</v>
      </c>
    </row>
    <row r="10" spans="1:7" x14ac:dyDescent="0.2">
      <c r="B10" s="14" t="s">
        <v>244</v>
      </c>
      <c r="G10" s="17" t="s">
        <v>87</v>
      </c>
    </row>
    <row r="11" spans="1:7" x14ac:dyDescent="0.2">
      <c r="B11" s="14" t="s">
        <v>86</v>
      </c>
      <c r="G11" s="17" t="s">
        <v>90</v>
      </c>
    </row>
    <row r="12" spans="1:7" x14ac:dyDescent="0.2">
      <c r="B12" s="14" t="s">
        <v>88</v>
      </c>
      <c r="G12" s="17" t="s">
        <v>90</v>
      </c>
    </row>
    <row r="13" spans="1:7" x14ac:dyDescent="0.2">
      <c r="B13" s="14" t="s">
        <v>89</v>
      </c>
      <c r="G13" s="17" t="s">
        <v>90</v>
      </c>
    </row>
    <row r="14" spans="1:7" x14ac:dyDescent="0.2">
      <c r="B14" s="14" t="s">
        <v>153</v>
      </c>
      <c r="G14" s="17" t="s">
        <v>92</v>
      </c>
    </row>
    <row r="15" spans="1:7" x14ac:dyDescent="0.2">
      <c r="B15" s="14" t="s">
        <v>91</v>
      </c>
      <c r="G15" s="17" t="s">
        <v>92</v>
      </c>
    </row>
    <row r="16" spans="1:7" x14ac:dyDescent="0.2">
      <c r="B16" s="14" t="s">
        <v>93</v>
      </c>
      <c r="G16" s="17" t="s">
        <v>92</v>
      </c>
    </row>
    <row r="17" spans="1:7" x14ac:dyDescent="0.2">
      <c r="B17" s="14" t="s">
        <v>94</v>
      </c>
      <c r="G17" s="17" t="s">
        <v>95</v>
      </c>
    </row>
    <row r="18" spans="1:7" x14ac:dyDescent="0.2">
      <c r="B18" s="14" t="s">
        <v>96</v>
      </c>
      <c r="G18" s="17" t="s">
        <v>95</v>
      </c>
    </row>
    <row r="19" spans="1:7" x14ac:dyDescent="0.2">
      <c r="B19" s="14" t="s">
        <v>97</v>
      </c>
      <c r="G19" s="17" t="s">
        <v>245</v>
      </c>
    </row>
    <row r="20" spans="1:7" x14ac:dyDescent="0.2">
      <c r="B20" s="14" t="s">
        <v>98</v>
      </c>
      <c r="G20" s="17" t="s">
        <v>245</v>
      </c>
    </row>
    <row r="21" spans="1:7" x14ac:dyDescent="0.2">
      <c r="B21" s="14" t="s">
        <v>154</v>
      </c>
      <c r="G21" s="17" t="s">
        <v>245</v>
      </c>
    </row>
    <row r="22" spans="1:7" x14ac:dyDescent="0.2">
      <c r="G22" s="17"/>
    </row>
    <row r="23" spans="1:7" x14ac:dyDescent="0.2">
      <c r="A23" s="16" t="s">
        <v>99</v>
      </c>
      <c r="B23" s="16"/>
      <c r="C23" s="16"/>
      <c r="D23" s="16"/>
      <c r="E23" s="16"/>
      <c r="G23" s="17"/>
    </row>
    <row r="24" spans="1:7" x14ac:dyDescent="0.2">
      <c r="B24" s="14" t="s">
        <v>100</v>
      </c>
      <c r="G24" s="17" t="s">
        <v>101</v>
      </c>
    </row>
    <row r="25" spans="1:7" x14ac:dyDescent="0.2">
      <c r="B25" s="18" t="s">
        <v>102</v>
      </c>
      <c r="C25" s="18"/>
      <c r="D25" s="18"/>
      <c r="E25" s="18"/>
      <c r="F25" s="18"/>
      <c r="G25" s="19" t="s">
        <v>101</v>
      </c>
    </row>
    <row r="26" spans="1:7" x14ac:dyDescent="0.2">
      <c r="B26" s="18" t="s">
        <v>104</v>
      </c>
      <c r="C26" s="18"/>
      <c r="D26" s="18"/>
      <c r="E26" s="18"/>
      <c r="F26" s="18"/>
      <c r="G26" s="19" t="s">
        <v>101</v>
      </c>
    </row>
    <row r="27" spans="1:7" x14ac:dyDescent="0.2">
      <c r="B27" s="14" t="s">
        <v>134</v>
      </c>
      <c r="G27" s="17" t="s">
        <v>103</v>
      </c>
    </row>
    <row r="28" spans="1:7" x14ac:dyDescent="0.2">
      <c r="B28" s="14" t="s">
        <v>106</v>
      </c>
      <c r="G28" s="17" t="s">
        <v>103</v>
      </c>
    </row>
    <row r="29" spans="1:7" x14ac:dyDescent="0.2">
      <c r="B29" s="14" t="s">
        <v>107</v>
      </c>
      <c r="G29" s="17" t="s">
        <v>103</v>
      </c>
    </row>
    <row r="30" spans="1:7" x14ac:dyDescent="0.2">
      <c r="B30" s="14" t="s">
        <v>108</v>
      </c>
      <c r="G30" s="17" t="s">
        <v>105</v>
      </c>
    </row>
    <row r="31" spans="1:7" x14ac:dyDescent="0.2">
      <c r="B31" s="14" t="s">
        <v>109</v>
      </c>
      <c r="G31" s="17" t="s">
        <v>105</v>
      </c>
    </row>
    <row r="32" spans="1:7" x14ac:dyDescent="0.2">
      <c r="B32" s="14" t="s">
        <v>110</v>
      </c>
      <c r="G32" s="17" t="s">
        <v>105</v>
      </c>
    </row>
    <row r="33" spans="1:7" x14ac:dyDescent="0.2">
      <c r="B33" s="14" t="s">
        <v>111</v>
      </c>
      <c r="G33" s="17" t="s">
        <v>105</v>
      </c>
    </row>
    <row r="34" spans="1:7" x14ac:dyDescent="0.2">
      <c r="G34" s="17"/>
    </row>
    <row r="35" spans="1:7" x14ac:dyDescent="0.2">
      <c r="A35" s="16" t="s">
        <v>112</v>
      </c>
      <c r="B35" s="16"/>
      <c r="C35" s="16"/>
      <c r="D35" s="16"/>
      <c r="E35" s="16"/>
      <c r="G35" s="17"/>
    </row>
    <row r="36" spans="1:7" x14ac:dyDescent="0.2">
      <c r="B36" s="14" t="s">
        <v>113</v>
      </c>
      <c r="G36" s="17" t="s">
        <v>114</v>
      </c>
    </row>
    <row r="37" spans="1:7" x14ac:dyDescent="0.2">
      <c r="B37" s="14" t="s">
        <v>115</v>
      </c>
      <c r="G37" s="17" t="s">
        <v>114</v>
      </c>
    </row>
    <row r="38" spans="1:7" x14ac:dyDescent="0.2">
      <c r="B38" s="14" t="s">
        <v>116</v>
      </c>
      <c r="G38" s="17" t="s">
        <v>114</v>
      </c>
    </row>
    <row r="39" spans="1:7" x14ac:dyDescent="0.2">
      <c r="B39" s="14" t="s">
        <v>118</v>
      </c>
      <c r="G39" s="17" t="s">
        <v>117</v>
      </c>
    </row>
    <row r="40" spans="1:7" x14ac:dyDescent="0.2">
      <c r="B40" s="14" t="s">
        <v>119</v>
      </c>
      <c r="G40" s="17"/>
    </row>
    <row r="41" spans="1:7" x14ac:dyDescent="0.2">
      <c r="C41" s="14" t="s">
        <v>120</v>
      </c>
      <c r="G41" s="17" t="s">
        <v>117</v>
      </c>
    </row>
    <row r="42" spans="1:7" x14ac:dyDescent="0.2">
      <c r="C42" s="14" t="s">
        <v>122</v>
      </c>
      <c r="G42" s="17" t="s">
        <v>117</v>
      </c>
    </row>
    <row r="43" spans="1:7" x14ac:dyDescent="0.2">
      <c r="C43" s="14" t="s">
        <v>123</v>
      </c>
      <c r="G43" s="17" t="s">
        <v>121</v>
      </c>
    </row>
    <row r="44" spans="1:7" x14ac:dyDescent="0.2">
      <c r="C44" s="14" t="s">
        <v>125</v>
      </c>
      <c r="G44" s="17" t="s">
        <v>121</v>
      </c>
    </row>
    <row r="45" spans="1:7" x14ac:dyDescent="0.2">
      <c r="C45" s="14" t="s">
        <v>126</v>
      </c>
      <c r="G45" s="17" t="s">
        <v>121</v>
      </c>
    </row>
    <row r="46" spans="1:7" x14ac:dyDescent="0.2">
      <c r="C46" s="14" t="s">
        <v>128</v>
      </c>
      <c r="G46" s="17" t="s">
        <v>124</v>
      </c>
    </row>
    <row r="47" spans="1:7" x14ac:dyDescent="0.2">
      <c r="C47" s="14" t="s">
        <v>129</v>
      </c>
      <c r="G47" s="17" t="s">
        <v>124</v>
      </c>
    </row>
    <row r="48" spans="1:7" x14ac:dyDescent="0.2">
      <c r="C48" s="14" t="s">
        <v>130</v>
      </c>
      <c r="G48" s="17" t="s">
        <v>124</v>
      </c>
    </row>
    <row r="49" spans="3:7" x14ac:dyDescent="0.2">
      <c r="C49" s="14" t="s">
        <v>131</v>
      </c>
      <c r="G49" s="17" t="s">
        <v>127</v>
      </c>
    </row>
    <row r="50" spans="3:7" x14ac:dyDescent="0.2">
      <c r="C50" s="14" t="s">
        <v>132</v>
      </c>
      <c r="G50" s="17" t="s">
        <v>127</v>
      </c>
    </row>
    <row r="51" spans="3:7" x14ac:dyDescent="0.2">
      <c r="C51" s="14" t="s">
        <v>133</v>
      </c>
      <c r="G51" s="17" t="s">
        <v>127</v>
      </c>
    </row>
    <row r="52" spans="3:7" x14ac:dyDescent="0.2">
      <c r="C52" s="14" t="s">
        <v>257</v>
      </c>
      <c r="G52" s="17" t="s">
        <v>258</v>
      </c>
    </row>
  </sheetData>
  <pageMargins left="0.7" right="0.7" top="0.75" bottom="0.75" header="0.3" footer="0.3"/>
  <pageSetup scale="125"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37"/>
  <sheetViews>
    <sheetView zoomScaleNormal="100" zoomScaleSheetLayoutView="50" workbookViewId="0">
      <pane ySplit="4" topLeftCell="A149" activePane="bottomLeft" state="frozen"/>
      <selection activeCell="A5" sqref="A5"/>
      <selection pane="bottomLeft" activeCell="A179" sqref="A179:O179"/>
    </sheetView>
  </sheetViews>
  <sheetFormatPr defaultColWidth="9.140625" defaultRowHeight="12.75" x14ac:dyDescent="0.2"/>
  <cols>
    <col min="1" max="1" width="10.140625" style="1" customWidth="1"/>
    <col min="2" max="2" width="0.85546875" style="1" customWidth="1"/>
    <col min="3" max="6" width="13.140625" style="1" hidden="1" customWidth="1"/>
    <col min="7" max="15" width="13.140625" style="1" customWidth="1"/>
    <col min="16"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5" ht="15" customHeight="1" x14ac:dyDescent="0.25">
      <c r="A1" s="148" t="s">
        <v>0</v>
      </c>
      <c r="B1" s="148"/>
      <c r="C1" s="148"/>
      <c r="D1" s="148"/>
      <c r="E1" s="148"/>
      <c r="F1" s="148"/>
      <c r="G1" s="148"/>
      <c r="H1" s="144"/>
      <c r="I1" s="144"/>
      <c r="J1" s="141"/>
      <c r="K1" s="141"/>
      <c r="L1" s="141"/>
      <c r="M1" s="141"/>
      <c r="N1" s="145"/>
      <c r="O1" s="145"/>
    </row>
    <row r="2" spans="1:15" ht="15" x14ac:dyDescent="0.25">
      <c r="A2" s="148" t="s">
        <v>263</v>
      </c>
      <c r="B2" s="148"/>
      <c r="C2" s="148"/>
      <c r="D2" s="148"/>
      <c r="E2" s="148"/>
      <c r="F2" s="148"/>
      <c r="G2" s="148"/>
      <c r="H2" s="141"/>
      <c r="I2" s="141"/>
      <c r="J2" s="141"/>
      <c r="K2" s="141"/>
      <c r="L2" s="141"/>
      <c r="M2" s="141"/>
      <c r="N2" s="145"/>
      <c r="O2" s="145"/>
    </row>
    <row r="3" spans="1:15" x14ac:dyDescent="0.2">
      <c r="A3" s="1" t="s">
        <v>1</v>
      </c>
    </row>
    <row r="4" spans="1:15" x14ac:dyDescent="0.2">
      <c r="A4" s="2" t="s">
        <v>2</v>
      </c>
      <c r="C4" s="3" t="s">
        <v>3</v>
      </c>
      <c r="D4" s="3" t="s">
        <v>4</v>
      </c>
      <c r="E4" s="3" t="s">
        <v>5</v>
      </c>
      <c r="F4" s="3" t="s">
        <v>6</v>
      </c>
      <c r="G4" s="3" t="s">
        <v>7</v>
      </c>
      <c r="H4" s="3" t="s">
        <v>136</v>
      </c>
      <c r="I4" s="3" t="s">
        <v>137</v>
      </c>
      <c r="J4" s="3" t="s">
        <v>148</v>
      </c>
      <c r="K4" s="3" t="s">
        <v>149</v>
      </c>
      <c r="L4" s="3" t="s">
        <v>216</v>
      </c>
      <c r="M4" s="3" t="s">
        <v>217</v>
      </c>
      <c r="N4" s="3" t="s">
        <v>229</v>
      </c>
      <c r="O4" s="3" t="s">
        <v>230</v>
      </c>
    </row>
    <row r="6" spans="1:15" ht="15" x14ac:dyDescent="0.25">
      <c r="A6" s="144" t="s">
        <v>8</v>
      </c>
      <c r="B6" s="144"/>
      <c r="C6" s="144"/>
      <c r="D6" s="144"/>
      <c r="E6" s="144"/>
      <c r="F6" s="144"/>
      <c r="G6" s="144"/>
      <c r="H6" s="141"/>
      <c r="I6" s="141"/>
      <c r="J6" s="141"/>
      <c r="K6" s="141"/>
      <c r="L6" s="141"/>
      <c r="M6" s="141"/>
      <c r="N6" s="145"/>
      <c r="O6" s="145"/>
    </row>
    <row r="7" spans="1:15" ht="15" x14ac:dyDescent="0.25">
      <c r="A7" s="143" t="s">
        <v>138</v>
      </c>
      <c r="B7" s="144"/>
      <c r="C7" s="144"/>
      <c r="D7" s="144"/>
      <c r="E7" s="144"/>
      <c r="F7" s="144"/>
      <c r="G7" s="144"/>
      <c r="H7" s="141"/>
      <c r="I7" s="141"/>
      <c r="J7" s="141"/>
      <c r="K7" s="141"/>
      <c r="L7" s="141"/>
      <c r="M7" s="141"/>
      <c r="N7" s="145"/>
      <c r="O7" s="145"/>
    </row>
    <row r="8" spans="1:15" ht="8.4499999999999993" customHeight="1" x14ac:dyDescent="0.2"/>
    <row r="9" spans="1:15" x14ac:dyDescent="0.2">
      <c r="A9" s="1" t="s">
        <v>9</v>
      </c>
      <c r="C9" s="4">
        <v>17720742</v>
      </c>
      <c r="D9" s="4">
        <v>7949978</v>
      </c>
      <c r="E9" s="24">
        <v>6777145</v>
      </c>
      <c r="F9" s="24">
        <v>10229713</v>
      </c>
      <c r="G9" s="24">
        <v>6533333</v>
      </c>
      <c r="H9" s="24">
        <v>6533333.3300000001</v>
      </c>
      <c r="I9" s="24">
        <v>5831053</v>
      </c>
      <c r="J9" s="24">
        <v>5844751</v>
      </c>
      <c r="K9" s="24">
        <v>6533333</v>
      </c>
      <c r="L9" s="24">
        <v>0</v>
      </c>
      <c r="M9" s="24">
        <v>0</v>
      </c>
      <c r="N9" s="24">
        <v>0</v>
      </c>
      <c r="O9" s="24">
        <v>0</v>
      </c>
    </row>
    <row r="10" spans="1:15" x14ac:dyDescent="0.2">
      <c r="A10" s="1" t="s">
        <v>10</v>
      </c>
      <c r="C10" s="5">
        <v>5246597</v>
      </c>
      <c r="D10" s="5">
        <v>8262238</v>
      </c>
      <c r="E10" s="20">
        <v>8609181</v>
      </c>
      <c r="F10" s="20">
        <v>10341905</v>
      </c>
      <c r="G10" s="20">
        <v>6533333</v>
      </c>
      <c r="H10" s="20">
        <v>6533333.3300000001</v>
      </c>
      <c r="I10" s="20">
        <v>5175295</v>
      </c>
      <c r="J10" s="20">
        <v>6319794</v>
      </c>
      <c r="K10" s="20">
        <v>6533333</v>
      </c>
      <c r="L10" s="127">
        <v>0</v>
      </c>
      <c r="M10" s="20">
        <v>0</v>
      </c>
      <c r="N10" s="20">
        <v>0</v>
      </c>
      <c r="O10" s="20">
        <v>0</v>
      </c>
    </row>
    <row r="11" spans="1:15" x14ac:dyDescent="0.2">
      <c r="A11" s="1" t="s">
        <v>11</v>
      </c>
      <c r="C11" s="5">
        <v>5260294</v>
      </c>
      <c r="D11" s="5">
        <v>8108804</v>
      </c>
      <c r="E11" s="20">
        <v>10282379</v>
      </c>
      <c r="F11" s="20">
        <v>-971618</v>
      </c>
      <c r="G11" s="20">
        <v>6533333</v>
      </c>
      <c r="H11" s="20">
        <v>6533333</v>
      </c>
      <c r="I11" s="20">
        <v>4896130</v>
      </c>
      <c r="J11" s="20">
        <v>6551631</v>
      </c>
      <c r="K11" s="20">
        <v>6533333</v>
      </c>
      <c r="L11" s="20">
        <v>0</v>
      </c>
      <c r="M11" s="20">
        <v>0</v>
      </c>
      <c r="N11" s="20">
        <v>0</v>
      </c>
      <c r="O11" s="20">
        <v>0</v>
      </c>
    </row>
    <row r="12" spans="1:15" x14ac:dyDescent="0.2">
      <c r="A12" s="1" t="s">
        <v>12</v>
      </c>
      <c r="C12" s="5">
        <v>5346373</v>
      </c>
      <c r="D12" s="5">
        <v>8215727</v>
      </c>
      <c r="E12" s="20">
        <v>8320130</v>
      </c>
      <c r="F12" s="20">
        <v>6533333</v>
      </c>
      <c r="G12" s="20">
        <v>6533333</v>
      </c>
      <c r="H12" s="20">
        <v>6533333</v>
      </c>
      <c r="I12" s="20">
        <v>5346148</v>
      </c>
      <c r="J12" s="20">
        <v>7423629</v>
      </c>
      <c r="K12" s="20">
        <v>6533333</v>
      </c>
      <c r="L12" s="20">
        <v>0</v>
      </c>
      <c r="M12" s="20">
        <v>0</v>
      </c>
      <c r="N12" s="20">
        <v>0</v>
      </c>
      <c r="O12" s="20">
        <v>0</v>
      </c>
    </row>
    <row r="13" spans="1:15" x14ac:dyDescent="0.2">
      <c r="A13" s="1" t="s">
        <v>13</v>
      </c>
      <c r="C13" s="5">
        <v>4128885</v>
      </c>
      <c r="D13" s="5">
        <v>7232788</v>
      </c>
      <c r="E13" s="20">
        <v>7870925</v>
      </c>
      <c r="F13" s="20">
        <v>6533333</v>
      </c>
      <c r="G13" s="20">
        <v>6533333</v>
      </c>
      <c r="H13" s="20">
        <v>5293986</v>
      </c>
      <c r="I13" s="20">
        <v>9082401</v>
      </c>
      <c r="J13" s="20">
        <v>6363738</v>
      </c>
      <c r="K13" s="20">
        <v>6533333</v>
      </c>
      <c r="L13" s="20">
        <v>0</v>
      </c>
      <c r="M13" s="20">
        <v>0</v>
      </c>
      <c r="N13" s="20">
        <v>0</v>
      </c>
      <c r="O13" s="20">
        <v>0</v>
      </c>
    </row>
    <row r="14" spans="1:15" x14ac:dyDescent="0.2">
      <c r="A14" s="1" t="s">
        <v>14</v>
      </c>
      <c r="C14" s="5">
        <v>4779419</v>
      </c>
      <c r="D14" s="5">
        <v>7174892</v>
      </c>
      <c r="E14" s="20">
        <v>6865622</v>
      </c>
      <c r="F14" s="20">
        <v>6533333</v>
      </c>
      <c r="G14" s="20">
        <v>6533333</v>
      </c>
      <c r="H14" s="20">
        <v>4890174</v>
      </c>
      <c r="I14" s="20">
        <v>4816059</v>
      </c>
      <c r="J14" s="20">
        <v>6482143</v>
      </c>
      <c r="K14" s="20">
        <v>6533333</v>
      </c>
      <c r="L14" s="20">
        <v>0</v>
      </c>
      <c r="M14" s="20">
        <v>0</v>
      </c>
      <c r="N14" s="20">
        <v>0</v>
      </c>
      <c r="O14" s="20">
        <v>0</v>
      </c>
    </row>
    <row r="15" spans="1:15" x14ac:dyDescent="0.2">
      <c r="A15" s="1" t="s">
        <v>15</v>
      </c>
      <c r="C15" s="5">
        <v>6390123</v>
      </c>
      <c r="D15" s="5">
        <v>7418655</v>
      </c>
      <c r="E15" s="20">
        <v>7288798</v>
      </c>
      <c r="F15" s="20">
        <v>6533333</v>
      </c>
      <c r="G15" s="20">
        <v>6533333</v>
      </c>
      <c r="H15" s="20">
        <v>4262183</v>
      </c>
      <c r="I15" s="20">
        <v>5575006</v>
      </c>
      <c r="J15" s="20">
        <v>6755049</v>
      </c>
      <c r="K15" s="20">
        <v>6533333</v>
      </c>
      <c r="L15" s="20">
        <v>0</v>
      </c>
      <c r="M15" s="20">
        <v>0</v>
      </c>
      <c r="N15" s="20">
        <v>0</v>
      </c>
      <c r="O15" s="20">
        <v>0</v>
      </c>
    </row>
    <row r="16" spans="1:15" x14ac:dyDescent="0.2">
      <c r="A16" s="1" t="s">
        <v>16</v>
      </c>
      <c r="C16" s="5">
        <v>5879973</v>
      </c>
      <c r="D16" s="5">
        <v>6825615</v>
      </c>
      <c r="E16" s="20">
        <v>7630723</v>
      </c>
      <c r="F16" s="20">
        <v>6533333</v>
      </c>
      <c r="G16" s="20">
        <v>6533333</v>
      </c>
      <c r="H16" s="20">
        <v>4100450</v>
      </c>
      <c r="I16" s="20">
        <v>5741796</v>
      </c>
      <c r="J16" s="20">
        <v>6533333</v>
      </c>
      <c r="K16" s="20">
        <v>6533333</v>
      </c>
      <c r="L16" s="20">
        <v>0</v>
      </c>
      <c r="M16" s="20">
        <v>0</v>
      </c>
      <c r="N16" s="20">
        <v>0</v>
      </c>
      <c r="O16" s="20">
        <v>0</v>
      </c>
    </row>
    <row r="17" spans="1:15" x14ac:dyDescent="0.2">
      <c r="A17" s="1" t="s">
        <v>17</v>
      </c>
      <c r="C17" s="5">
        <v>3436919</v>
      </c>
      <c r="D17" s="5">
        <v>7442463</v>
      </c>
      <c r="E17" s="20">
        <v>7336117</v>
      </c>
      <c r="F17" s="20">
        <v>6533333</v>
      </c>
      <c r="G17" s="20">
        <v>6533333</v>
      </c>
      <c r="H17" s="20">
        <v>3544960</v>
      </c>
      <c r="I17" s="20">
        <v>5257843</v>
      </c>
      <c r="J17" s="20">
        <v>3483974</v>
      </c>
      <c r="K17" s="20">
        <v>6533333</v>
      </c>
      <c r="L17" s="20">
        <v>0</v>
      </c>
      <c r="M17" s="20">
        <v>0</v>
      </c>
      <c r="N17" s="20">
        <v>0</v>
      </c>
      <c r="O17" s="20">
        <v>0</v>
      </c>
    </row>
    <row r="18" spans="1:15" x14ac:dyDescent="0.2">
      <c r="A18" s="1" t="s">
        <v>18</v>
      </c>
      <c r="C18" s="5">
        <v>8092968</v>
      </c>
      <c r="D18" s="5">
        <v>6678207</v>
      </c>
      <c r="E18" s="20">
        <v>7845997</v>
      </c>
      <c r="F18" s="20">
        <v>6533333</v>
      </c>
      <c r="G18" s="20">
        <v>6533333</v>
      </c>
      <c r="H18" s="20">
        <v>4879877</v>
      </c>
      <c r="I18" s="20">
        <v>5704466</v>
      </c>
      <c r="J18" s="20">
        <v>9575292</v>
      </c>
      <c r="K18" s="20">
        <v>6533333</v>
      </c>
      <c r="L18" s="20">
        <v>0</v>
      </c>
      <c r="M18" s="20">
        <v>0</v>
      </c>
      <c r="N18" s="20">
        <v>0</v>
      </c>
      <c r="O18" s="20">
        <v>0</v>
      </c>
    </row>
    <row r="19" spans="1:15" x14ac:dyDescent="0.2">
      <c r="A19" s="1" t="s">
        <v>19</v>
      </c>
      <c r="C19" s="5">
        <v>9704138.1799999997</v>
      </c>
      <c r="D19" s="5">
        <v>7483851</v>
      </c>
      <c r="E19" s="20">
        <v>6708595</v>
      </c>
      <c r="F19" s="20">
        <v>6533333</v>
      </c>
      <c r="G19" s="20">
        <v>6533333</v>
      </c>
      <c r="H19" s="20">
        <v>5021650</v>
      </c>
      <c r="I19" s="20">
        <v>5933346</v>
      </c>
      <c r="J19" s="20">
        <v>6533333</v>
      </c>
      <c r="K19" s="20">
        <v>6533333</v>
      </c>
      <c r="L19" s="20">
        <v>0</v>
      </c>
      <c r="M19" s="20">
        <v>0</v>
      </c>
      <c r="N19" s="20">
        <v>0</v>
      </c>
      <c r="O19" s="20">
        <v>0</v>
      </c>
    </row>
    <row r="20" spans="1:15" x14ac:dyDescent="0.2">
      <c r="A20" s="1" t="s">
        <v>20</v>
      </c>
      <c r="C20" s="5">
        <v>6502382</v>
      </c>
      <c r="D20" s="5">
        <v>10930914</v>
      </c>
      <c r="E20" s="20">
        <v>7970181</v>
      </c>
      <c r="F20" s="20">
        <v>6533333</v>
      </c>
      <c r="G20" s="20">
        <v>6533333</v>
      </c>
      <c r="H20" s="20">
        <v>5279203</v>
      </c>
      <c r="I20" s="20">
        <v>5877971</v>
      </c>
      <c r="J20" s="20">
        <v>6533333</v>
      </c>
      <c r="K20" s="20">
        <v>6533333</v>
      </c>
      <c r="L20" s="20">
        <v>0</v>
      </c>
      <c r="M20" s="20">
        <v>0</v>
      </c>
      <c r="N20" s="20">
        <v>0</v>
      </c>
      <c r="O20" s="20">
        <v>0</v>
      </c>
    </row>
    <row r="21" spans="1:15" ht="8.4499999999999993" customHeight="1" x14ac:dyDescent="0.25">
      <c r="H21" s="45"/>
      <c r="I21" s="45"/>
      <c r="J21" s="45"/>
      <c r="K21" s="45"/>
    </row>
    <row r="22" spans="1:15" x14ac:dyDescent="0.2">
      <c r="A22" s="1" t="s">
        <v>21</v>
      </c>
      <c r="C22" s="31">
        <f>SUM(C9:C21)</f>
        <v>82488813.180000007</v>
      </c>
      <c r="D22" s="31">
        <f>SUM(D9:D21)</f>
        <v>93724132</v>
      </c>
      <c r="E22" s="31">
        <f>SUM(E9:E21)</f>
        <v>93505793</v>
      </c>
      <c r="F22" s="31">
        <f>SUM(F9:F21)</f>
        <v>78399997</v>
      </c>
      <c r="G22" s="31">
        <f>SUM(G9:G21)</f>
        <v>78399996</v>
      </c>
      <c r="H22" s="99">
        <f t="shared" ref="H22:O22" si="0">SUM(H9:H20)</f>
        <v>63405815.659999996</v>
      </c>
      <c r="I22" s="99">
        <f t="shared" si="0"/>
        <v>69237514</v>
      </c>
      <c r="J22" s="99">
        <f t="shared" si="0"/>
        <v>78400000</v>
      </c>
      <c r="K22" s="99">
        <f t="shared" si="0"/>
        <v>78399996</v>
      </c>
      <c r="L22" s="99">
        <f t="shared" si="0"/>
        <v>0</v>
      </c>
      <c r="M22" s="99">
        <f t="shared" si="0"/>
        <v>0</v>
      </c>
      <c r="N22" s="99">
        <f t="shared" si="0"/>
        <v>0</v>
      </c>
      <c r="O22" s="99">
        <f t="shared" si="0"/>
        <v>0</v>
      </c>
    </row>
    <row r="23" spans="1:15" s="94" customFormat="1" ht="15" x14ac:dyDescent="0.25">
      <c r="A23" s="142" t="s">
        <v>250</v>
      </c>
      <c r="B23" s="142"/>
      <c r="C23" s="142"/>
      <c r="D23" s="142"/>
      <c r="E23" s="142"/>
      <c r="F23" s="142"/>
      <c r="G23" s="142"/>
      <c r="H23" s="142"/>
      <c r="I23" s="142"/>
      <c r="J23" s="142"/>
      <c r="K23" s="142"/>
      <c r="L23" s="142"/>
      <c r="M23" s="142"/>
      <c r="N23" s="145"/>
      <c r="O23" s="145"/>
    </row>
    <row r="24" spans="1:15" s="95" customFormat="1" ht="12.95" customHeight="1" x14ac:dyDescent="0.2">
      <c r="A24" s="103"/>
      <c r="B24" s="102"/>
      <c r="C24" s="102"/>
      <c r="D24" s="102"/>
      <c r="E24" s="102"/>
      <c r="F24" s="102"/>
      <c r="G24" s="102"/>
      <c r="H24" s="102"/>
      <c r="I24" s="102"/>
      <c r="J24" s="102"/>
      <c r="K24" s="102"/>
      <c r="L24" s="102"/>
      <c r="M24" s="102"/>
    </row>
    <row r="26" spans="1:15" ht="15" x14ac:dyDescent="0.25">
      <c r="A26" s="144" t="s">
        <v>22</v>
      </c>
      <c r="B26" s="144"/>
      <c r="C26" s="144"/>
      <c r="D26" s="144"/>
      <c r="E26" s="144"/>
      <c r="F26" s="144"/>
      <c r="G26" s="144"/>
      <c r="H26" s="141"/>
      <c r="I26" s="141"/>
      <c r="J26" s="141"/>
      <c r="K26" s="141"/>
      <c r="L26" s="141"/>
      <c r="M26" s="141"/>
      <c r="N26" s="145"/>
      <c r="O26" s="145"/>
    </row>
    <row r="27" spans="1:15" ht="15" x14ac:dyDescent="0.25">
      <c r="A27" s="143" t="s">
        <v>139</v>
      </c>
      <c r="B27" s="144"/>
      <c r="C27" s="144"/>
      <c r="D27" s="144"/>
      <c r="E27" s="144"/>
      <c r="F27" s="144"/>
      <c r="G27" s="144"/>
      <c r="H27" s="141"/>
      <c r="I27" s="141"/>
      <c r="J27" s="141"/>
      <c r="K27" s="141"/>
      <c r="L27" s="141"/>
      <c r="M27" s="141"/>
      <c r="N27" s="145"/>
      <c r="O27" s="145"/>
    </row>
    <row r="28" spans="1:15" ht="8.4499999999999993" customHeight="1" x14ac:dyDescent="0.2"/>
    <row r="29" spans="1:15" x14ac:dyDescent="0.2">
      <c r="A29" s="1" t="s">
        <v>9</v>
      </c>
      <c r="C29" s="4">
        <v>19982964</v>
      </c>
      <c r="D29" s="4">
        <v>8964868</v>
      </c>
      <c r="E29" s="24">
        <v>7642312</v>
      </c>
      <c r="F29" s="24">
        <v>8037632</v>
      </c>
      <c r="G29" s="24">
        <v>5133333</v>
      </c>
      <c r="H29" s="24">
        <v>5133333.33</v>
      </c>
      <c r="I29" s="24">
        <v>4581542</v>
      </c>
      <c r="J29" s="24">
        <v>4592305</v>
      </c>
      <c r="K29" s="24">
        <v>5133333</v>
      </c>
      <c r="L29" s="24">
        <v>0</v>
      </c>
      <c r="M29" s="24">
        <v>0</v>
      </c>
      <c r="N29" s="24">
        <v>0</v>
      </c>
      <c r="O29" s="24">
        <v>0</v>
      </c>
    </row>
    <row r="30" spans="1:15" x14ac:dyDescent="0.2">
      <c r="A30" s="1" t="s">
        <v>10</v>
      </c>
      <c r="C30" s="5">
        <v>5916376</v>
      </c>
      <c r="D30" s="5">
        <v>9312736</v>
      </c>
      <c r="E30" s="26">
        <v>9606914</v>
      </c>
      <c r="F30" s="20">
        <v>8125782</v>
      </c>
      <c r="G30" s="26">
        <v>5133333</v>
      </c>
      <c r="H30" s="26">
        <v>5133333.33</v>
      </c>
      <c r="I30" s="26">
        <v>4066304</v>
      </c>
      <c r="J30" s="26">
        <v>4965553</v>
      </c>
      <c r="K30" s="26">
        <v>5133333</v>
      </c>
      <c r="L30" s="128">
        <v>0</v>
      </c>
      <c r="M30" s="26">
        <v>0</v>
      </c>
      <c r="N30" s="26">
        <v>0</v>
      </c>
      <c r="O30" s="26">
        <v>0</v>
      </c>
    </row>
    <row r="31" spans="1:15" x14ac:dyDescent="0.2">
      <c r="A31" s="1" t="s">
        <v>11</v>
      </c>
      <c r="C31" s="5">
        <v>5931821</v>
      </c>
      <c r="D31" s="5">
        <v>9143970</v>
      </c>
      <c r="E31" s="20">
        <v>11548575</v>
      </c>
      <c r="F31" s="20">
        <v>-763414</v>
      </c>
      <c r="G31" s="20">
        <v>5133333</v>
      </c>
      <c r="H31" s="20">
        <v>5133333</v>
      </c>
      <c r="I31" s="20">
        <v>3846959</v>
      </c>
      <c r="J31" s="20">
        <v>5147710</v>
      </c>
      <c r="K31" s="20">
        <v>5133333</v>
      </c>
      <c r="L31" s="20">
        <v>0</v>
      </c>
      <c r="M31" s="20">
        <v>0</v>
      </c>
      <c r="N31" s="20">
        <v>0</v>
      </c>
      <c r="O31" s="20">
        <v>0</v>
      </c>
    </row>
    <row r="32" spans="1:15" x14ac:dyDescent="0.2">
      <c r="A32" s="1" t="s">
        <v>12</v>
      </c>
      <c r="C32" s="5">
        <v>6028889</v>
      </c>
      <c r="D32" s="5">
        <v>9264543</v>
      </c>
      <c r="E32" s="20">
        <v>9344690</v>
      </c>
      <c r="F32" s="20">
        <v>5133333</v>
      </c>
      <c r="G32" s="20">
        <v>5133333</v>
      </c>
      <c r="H32" s="20">
        <v>5133333</v>
      </c>
      <c r="I32" s="20">
        <v>4200545</v>
      </c>
      <c r="J32" s="20">
        <v>5832851</v>
      </c>
      <c r="K32" s="20">
        <v>5133333</v>
      </c>
      <c r="L32" s="20">
        <v>0</v>
      </c>
      <c r="M32" s="20">
        <v>0</v>
      </c>
      <c r="N32" s="20">
        <v>0</v>
      </c>
      <c r="O32" s="20">
        <v>0</v>
      </c>
    </row>
    <row r="33" spans="1:15" x14ac:dyDescent="0.2">
      <c r="A33" s="1" t="s">
        <v>13</v>
      </c>
      <c r="C33" s="5">
        <v>4655976</v>
      </c>
      <c r="D33" s="5">
        <v>8156122</v>
      </c>
      <c r="E33" s="20">
        <v>8840169</v>
      </c>
      <c r="F33" s="20">
        <v>5133333</v>
      </c>
      <c r="G33" s="20">
        <v>5133333</v>
      </c>
      <c r="H33" s="20">
        <v>4159560</v>
      </c>
      <c r="I33" s="20">
        <v>7136172</v>
      </c>
      <c r="J33" s="20">
        <v>5000079</v>
      </c>
      <c r="K33" s="20">
        <v>5133333</v>
      </c>
      <c r="L33" s="20">
        <v>0</v>
      </c>
      <c r="M33" s="20">
        <v>0</v>
      </c>
      <c r="N33" s="20">
        <v>0</v>
      </c>
      <c r="O33" s="20">
        <v>0</v>
      </c>
    </row>
    <row r="34" spans="1:15" x14ac:dyDescent="0.2">
      <c r="A34" s="1" t="s">
        <v>14</v>
      </c>
      <c r="C34" s="5">
        <v>5389557</v>
      </c>
      <c r="D34" s="5">
        <v>8090836</v>
      </c>
      <c r="E34" s="20">
        <v>7711071</v>
      </c>
      <c r="F34" s="20">
        <v>5133333</v>
      </c>
      <c r="G34" s="20">
        <v>5133333</v>
      </c>
      <c r="H34" s="20">
        <v>3842280</v>
      </c>
      <c r="I34" s="20">
        <v>3784046</v>
      </c>
      <c r="J34" s="20">
        <v>5093112</v>
      </c>
      <c r="K34" s="20">
        <v>5133333</v>
      </c>
      <c r="L34" s="20">
        <v>0</v>
      </c>
      <c r="M34" s="20">
        <v>0</v>
      </c>
      <c r="N34" s="20">
        <v>0</v>
      </c>
      <c r="O34" s="20">
        <v>0</v>
      </c>
    </row>
    <row r="35" spans="1:15" x14ac:dyDescent="0.2">
      <c r="A35" s="1" t="s">
        <v>15</v>
      </c>
      <c r="C35" s="5">
        <v>7205884</v>
      </c>
      <c r="D35" s="5">
        <v>8365717</v>
      </c>
      <c r="E35" s="20">
        <v>8186357</v>
      </c>
      <c r="F35" s="20">
        <v>5133333</v>
      </c>
      <c r="G35" s="20">
        <v>5133333</v>
      </c>
      <c r="H35" s="20">
        <v>3348858</v>
      </c>
      <c r="I35" s="20">
        <v>4380362</v>
      </c>
      <c r="J35" s="20">
        <v>5307538</v>
      </c>
      <c r="K35" s="20">
        <v>5133333</v>
      </c>
      <c r="L35" s="20">
        <v>0</v>
      </c>
      <c r="M35" s="20">
        <v>0</v>
      </c>
      <c r="N35" s="20">
        <v>0</v>
      </c>
      <c r="O35" s="20">
        <v>0</v>
      </c>
    </row>
    <row r="36" spans="1:15" x14ac:dyDescent="0.2">
      <c r="A36" s="1" t="s">
        <v>16</v>
      </c>
      <c r="C36" s="5">
        <v>6630608</v>
      </c>
      <c r="D36" s="5">
        <v>7696970</v>
      </c>
      <c r="E36" s="20">
        <v>8539758</v>
      </c>
      <c r="F36" s="20">
        <v>5133333</v>
      </c>
      <c r="G36" s="20">
        <v>5133333</v>
      </c>
      <c r="H36" s="20">
        <v>3221782</v>
      </c>
      <c r="I36" s="20">
        <v>4511411</v>
      </c>
      <c r="J36" s="20">
        <v>5133333</v>
      </c>
      <c r="K36" s="20">
        <v>5133333</v>
      </c>
      <c r="L36" s="20">
        <v>0</v>
      </c>
      <c r="M36" s="20">
        <v>0</v>
      </c>
      <c r="N36" s="20">
        <v>0</v>
      </c>
      <c r="O36" s="20">
        <v>0</v>
      </c>
    </row>
    <row r="37" spans="1:15" x14ac:dyDescent="0.2">
      <c r="A37" s="1" t="s">
        <v>17</v>
      </c>
      <c r="C37" s="5">
        <v>3875674</v>
      </c>
      <c r="D37" s="5">
        <v>8285286</v>
      </c>
      <c r="E37" s="20">
        <v>8239504</v>
      </c>
      <c r="F37" s="20">
        <v>5133333</v>
      </c>
      <c r="G37" s="20">
        <v>5133333</v>
      </c>
      <c r="H37" s="20">
        <v>2785325</v>
      </c>
      <c r="I37" s="20">
        <v>4131163</v>
      </c>
      <c r="J37" s="20">
        <v>2737408</v>
      </c>
      <c r="K37" s="20">
        <v>5133333</v>
      </c>
      <c r="L37" s="20">
        <v>0</v>
      </c>
      <c r="M37" s="20">
        <v>0</v>
      </c>
      <c r="N37" s="20">
        <v>0</v>
      </c>
      <c r="O37" s="20">
        <v>0</v>
      </c>
    </row>
    <row r="38" spans="1:15" x14ac:dyDescent="0.2">
      <c r="A38" s="1" t="s">
        <v>18</v>
      </c>
      <c r="C38" s="5">
        <v>9126113</v>
      </c>
      <c r="D38" s="5">
        <v>7530744</v>
      </c>
      <c r="E38" s="20">
        <v>8812171</v>
      </c>
      <c r="F38" s="20">
        <v>5133333</v>
      </c>
      <c r="G38" s="20">
        <v>5133333</v>
      </c>
      <c r="H38" s="20">
        <v>3834189</v>
      </c>
      <c r="I38" s="20">
        <v>4482081</v>
      </c>
      <c r="J38" s="20">
        <v>7523444</v>
      </c>
      <c r="K38" s="20">
        <v>5133333</v>
      </c>
      <c r="L38" s="20">
        <v>0</v>
      </c>
      <c r="M38" s="20">
        <v>0</v>
      </c>
      <c r="N38" s="20">
        <v>0</v>
      </c>
      <c r="O38" s="20">
        <v>0</v>
      </c>
    </row>
    <row r="39" spans="1:15" x14ac:dyDescent="0.2">
      <c r="A39" s="1" t="s">
        <v>19</v>
      </c>
      <c r="C39" s="5">
        <v>10934844.18</v>
      </c>
      <c r="D39" s="5">
        <v>8439236</v>
      </c>
      <c r="E39" s="20">
        <v>7534706</v>
      </c>
      <c r="F39" s="20">
        <v>5133333</v>
      </c>
      <c r="G39" s="20">
        <v>5133333</v>
      </c>
      <c r="H39" s="20">
        <v>3945582</v>
      </c>
      <c r="I39" s="20">
        <v>4661915</v>
      </c>
      <c r="J39" s="20">
        <v>5133333</v>
      </c>
      <c r="K39" s="20">
        <v>5133333</v>
      </c>
      <c r="L39" s="20">
        <v>0</v>
      </c>
      <c r="M39" s="20">
        <v>0</v>
      </c>
      <c r="N39" s="20">
        <v>0</v>
      </c>
      <c r="O39" s="20">
        <v>0</v>
      </c>
    </row>
    <row r="40" spans="1:15" x14ac:dyDescent="0.2">
      <c r="A40" s="1" t="s">
        <v>20</v>
      </c>
      <c r="C40" s="5">
        <v>7332473</v>
      </c>
      <c r="D40" s="5">
        <v>10629176</v>
      </c>
      <c r="E40" s="20">
        <v>8951647</v>
      </c>
      <c r="F40" s="20">
        <v>5133333</v>
      </c>
      <c r="G40" s="20">
        <v>5133333</v>
      </c>
      <c r="H40" s="20">
        <v>4147945</v>
      </c>
      <c r="I40" s="20">
        <v>4618406</v>
      </c>
      <c r="J40" s="20">
        <v>5133333</v>
      </c>
      <c r="K40" s="20">
        <v>5133333</v>
      </c>
      <c r="L40" s="20">
        <v>0</v>
      </c>
      <c r="M40" s="20">
        <v>0</v>
      </c>
      <c r="N40" s="20">
        <v>0</v>
      </c>
      <c r="O40" s="20">
        <v>0</v>
      </c>
    </row>
    <row r="41" spans="1:15" ht="8.4499999999999993" customHeight="1" x14ac:dyDescent="0.25">
      <c r="H41" s="45"/>
      <c r="I41" s="45"/>
      <c r="J41" s="45"/>
      <c r="K41" s="45"/>
    </row>
    <row r="42" spans="1:15" x14ac:dyDescent="0.2">
      <c r="A42" s="1" t="s">
        <v>21</v>
      </c>
      <c r="C42" s="31">
        <f>SUM(C29:C41)</f>
        <v>93011179.180000007</v>
      </c>
      <c r="D42" s="31">
        <f>SUM(D29:D41)</f>
        <v>103880204</v>
      </c>
      <c r="E42" s="31">
        <f>SUM(E29:E41)</f>
        <v>104957874</v>
      </c>
      <c r="F42" s="31">
        <f>SUM(F29:F41)</f>
        <v>61599997</v>
      </c>
      <c r="G42" s="31">
        <f>SUM(G29:G41)</f>
        <v>61599996</v>
      </c>
      <c r="H42" s="99">
        <f t="shared" ref="H42:O42" si="1">SUM(H29:H40)</f>
        <v>49818853.659999996</v>
      </c>
      <c r="I42" s="99">
        <f t="shared" si="1"/>
        <v>54400906</v>
      </c>
      <c r="J42" s="99">
        <f t="shared" si="1"/>
        <v>61599999</v>
      </c>
      <c r="K42" s="99">
        <f t="shared" si="1"/>
        <v>61599996</v>
      </c>
      <c r="L42" s="99">
        <f t="shared" si="1"/>
        <v>0</v>
      </c>
      <c r="M42" s="99">
        <f t="shared" si="1"/>
        <v>0</v>
      </c>
      <c r="N42" s="99">
        <f t="shared" si="1"/>
        <v>0</v>
      </c>
      <c r="O42" s="99">
        <f t="shared" si="1"/>
        <v>0</v>
      </c>
    </row>
    <row r="43" spans="1:15" ht="14.45" customHeight="1" x14ac:dyDescent="0.25">
      <c r="A43" s="142" t="s">
        <v>250</v>
      </c>
      <c r="B43" s="142"/>
      <c r="C43" s="142"/>
      <c r="D43" s="142"/>
      <c r="E43" s="142"/>
      <c r="F43" s="142"/>
      <c r="G43" s="142"/>
      <c r="H43" s="142"/>
      <c r="I43" s="142"/>
      <c r="J43" s="142"/>
      <c r="K43" s="142"/>
      <c r="L43" s="142"/>
      <c r="M43" s="142"/>
      <c r="N43" s="145"/>
      <c r="O43" s="145"/>
    </row>
    <row r="44" spans="1:15" x14ac:dyDescent="0.2">
      <c r="F44" s="5"/>
      <c r="G44" s="5"/>
      <c r="H44" s="5"/>
      <c r="I44" s="5"/>
    </row>
    <row r="45" spans="1:15" ht="14.1" customHeight="1" x14ac:dyDescent="0.25">
      <c r="A45" s="140" t="s">
        <v>143</v>
      </c>
      <c r="B45" s="140"/>
      <c r="C45" s="140"/>
      <c r="D45" s="140"/>
      <c r="E45" s="140"/>
      <c r="F45" s="140"/>
      <c r="G45" s="140"/>
      <c r="H45" s="140"/>
      <c r="I45" s="140"/>
      <c r="J45" s="141"/>
      <c r="K45" s="141"/>
      <c r="L45" s="141"/>
      <c r="M45" s="141"/>
      <c r="N45" s="145"/>
      <c r="O45" s="145"/>
    </row>
    <row r="46" spans="1:15" ht="14.1" customHeight="1" x14ac:dyDescent="0.25">
      <c r="A46" s="140" t="s">
        <v>147</v>
      </c>
      <c r="B46" s="140"/>
      <c r="C46" s="140"/>
      <c r="D46" s="140"/>
      <c r="E46" s="140"/>
      <c r="F46" s="140"/>
      <c r="G46" s="140"/>
      <c r="H46" s="140"/>
      <c r="I46" s="140"/>
      <c r="J46" s="141"/>
      <c r="K46" s="141"/>
      <c r="L46" s="141"/>
      <c r="M46" s="141"/>
      <c r="N46" s="145"/>
      <c r="O46" s="145"/>
    </row>
    <row r="47" spans="1:15" ht="8.4499999999999993" customHeight="1" x14ac:dyDescent="0.2">
      <c r="A47" s="23"/>
      <c r="B47" s="23"/>
      <c r="C47" s="23"/>
      <c r="D47" s="23"/>
      <c r="E47" s="23"/>
      <c r="F47" s="23"/>
      <c r="G47" s="23"/>
      <c r="H47" s="42"/>
      <c r="I47" s="42"/>
    </row>
    <row r="48" spans="1:15" x14ac:dyDescent="0.2">
      <c r="A48" s="23" t="s">
        <v>9</v>
      </c>
      <c r="B48" s="23"/>
      <c r="C48" s="25">
        <v>0</v>
      </c>
      <c r="D48" s="25">
        <v>0</v>
      </c>
      <c r="E48" s="25">
        <v>0</v>
      </c>
      <c r="F48" s="25">
        <v>0</v>
      </c>
      <c r="G48" s="25">
        <v>5313542</v>
      </c>
      <c r="H48" s="25">
        <v>1078261.94</v>
      </c>
      <c r="I48" s="25">
        <v>0</v>
      </c>
      <c r="J48" s="25">
        <v>0</v>
      </c>
      <c r="K48" s="25">
        <v>1227445</v>
      </c>
      <c r="L48" s="25">
        <v>0</v>
      </c>
      <c r="M48" s="25">
        <v>0</v>
      </c>
      <c r="N48" s="25">
        <v>0</v>
      </c>
      <c r="O48" s="25">
        <v>0</v>
      </c>
    </row>
    <row r="49" spans="1:15" x14ac:dyDescent="0.2">
      <c r="A49" s="23" t="s">
        <v>10</v>
      </c>
      <c r="B49" s="23"/>
      <c r="C49" s="26">
        <v>0</v>
      </c>
      <c r="D49" s="26">
        <v>0</v>
      </c>
      <c r="E49" s="26">
        <v>0</v>
      </c>
      <c r="F49" s="26">
        <v>0</v>
      </c>
      <c r="G49" s="26">
        <v>6940541</v>
      </c>
      <c r="H49" s="26">
        <v>640557</v>
      </c>
      <c r="I49" s="20">
        <v>0</v>
      </c>
      <c r="J49" s="20">
        <v>0</v>
      </c>
      <c r="K49" s="20">
        <v>3039231</v>
      </c>
      <c r="L49" s="127">
        <v>0</v>
      </c>
      <c r="M49" s="20">
        <v>0</v>
      </c>
      <c r="N49" s="20">
        <v>0</v>
      </c>
      <c r="O49" s="20">
        <v>0</v>
      </c>
    </row>
    <row r="50" spans="1:15" x14ac:dyDescent="0.2">
      <c r="A50" s="23" t="s">
        <v>11</v>
      </c>
      <c r="B50" s="23"/>
      <c r="C50" s="26">
        <v>0</v>
      </c>
      <c r="D50" s="26">
        <v>0</v>
      </c>
      <c r="E50" s="26">
        <v>0</v>
      </c>
      <c r="F50" s="26">
        <v>18634354</v>
      </c>
      <c r="G50" s="26">
        <v>5258812</v>
      </c>
      <c r="H50" s="20">
        <v>-944254</v>
      </c>
      <c r="I50" s="20">
        <v>0</v>
      </c>
      <c r="J50" s="20">
        <v>0</v>
      </c>
      <c r="K50" s="20">
        <v>1891437</v>
      </c>
      <c r="L50" s="20">
        <v>0</v>
      </c>
      <c r="M50" s="20">
        <v>0</v>
      </c>
      <c r="N50" s="20">
        <v>0</v>
      </c>
      <c r="O50" s="20">
        <v>0</v>
      </c>
    </row>
    <row r="51" spans="1:15" x14ac:dyDescent="0.2">
      <c r="A51" s="23" t="s">
        <v>12</v>
      </c>
      <c r="B51" s="23"/>
      <c r="C51" s="26">
        <v>0</v>
      </c>
      <c r="D51" s="26">
        <v>0</v>
      </c>
      <c r="E51" s="26">
        <v>0</v>
      </c>
      <c r="F51" s="26">
        <v>4248122</v>
      </c>
      <c r="G51" s="26">
        <v>2843102</v>
      </c>
      <c r="H51" s="20">
        <v>-168761</v>
      </c>
      <c r="I51" s="20">
        <v>0</v>
      </c>
      <c r="J51" s="20">
        <v>105978</v>
      </c>
      <c r="K51" s="20">
        <v>1947074</v>
      </c>
      <c r="L51" s="20">
        <v>0</v>
      </c>
      <c r="M51" s="20">
        <v>0</v>
      </c>
      <c r="N51" s="20">
        <v>0</v>
      </c>
      <c r="O51" s="20">
        <v>0</v>
      </c>
    </row>
    <row r="52" spans="1:15" x14ac:dyDescent="0.2">
      <c r="A52" s="23" t="s">
        <v>13</v>
      </c>
      <c r="B52" s="23"/>
      <c r="C52" s="26">
        <v>0</v>
      </c>
      <c r="D52" s="26">
        <v>0</v>
      </c>
      <c r="E52" s="26">
        <v>0</v>
      </c>
      <c r="F52" s="26">
        <v>4682655</v>
      </c>
      <c r="G52" s="26">
        <v>2384792</v>
      </c>
      <c r="H52" s="20">
        <v>-605804</v>
      </c>
      <c r="I52" s="20">
        <v>0</v>
      </c>
      <c r="J52" s="20">
        <v>-105978</v>
      </c>
      <c r="K52" s="20">
        <v>2750309</v>
      </c>
      <c r="L52" s="20">
        <v>0</v>
      </c>
      <c r="M52" s="20">
        <v>0</v>
      </c>
      <c r="N52" s="20">
        <v>0</v>
      </c>
      <c r="O52" s="20">
        <v>0</v>
      </c>
    </row>
    <row r="53" spans="1:15" x14ac:dyDescent="0.2">
      <c r="A53" s="23" t="s">
        <v>14</v>
      </c>
      <c r="B53" s="23"/>
      <c r="C53" s="26">
        <v>0</v>
      </c>
      <c r="D53" s="26">
        <v>0</v>
      </c>
      <c r="E53" s="26">
        <v>0</v>
      </c>
      <c r="F53" s="26">
        <v>3537879</v>
      </c>
      <c r="G53" s="26">
        <v>554056</v>
      </c>
      <c r="H53" s="20">
        <v>0</v>
      </c>
      <c r="I53" s="20">
        <v>0</v>
      </c>
      <c r="J53" s="20">
        <v>0</v>
      </c>
      <c r="K53" s="20">
        <v>183362</v>
      </c>
      <c r="L53" s="20">
        <v>0</v>
      </c>
      <c r="M53" s="20">
        <v>0</v>
      </c>
      <c r="N53" s="20">
        <v>0</v>
      </c>
      <c r="O53" s="20">
        <v>0</v>
      </c>
    </row>
    <row r="54" spans="1:15" x14ac:dyDescent="0.2">
      <c r="A54" s="23" t="s">
        <v>15</v>
      </c>
      <c r="B54" s="23"/>
      <c r="C54" s="26">
        <v>0</v>
      </c>
      <c r="D54" s="26">
        <v>0</v>
      </c>
      <c r="E54" s="26">
        <v>0</v>
      </c>
      <c r="F54" s="26">
        <v>2471831</v>
      </c>
      <c r="G54" s="26">
        <v>-798420</v>
      </c>
      <c r="H54" s="20">
        <v>0</v>
      </c>
      <c r="I54" s="20">
        <v>0</v>
      </c>
      <c r="J54" s="20">
        <v>167208</v>
      </c>
      <c r="K54" s="20">
        <v>-617723</v>
      </c>
      <c r="L54" s="20">
        <v>0</v>
      </c>
      <c r="M54" s="20">
        <v>0</v>
      </c>
      <c r="N54" s="20">
        <v>0</v>
      </c>
      <c r="O54" s="20">
        <v>0</v>
      </c>
    </row>
    <row r="55" spans="1:15" x14ac:dyDescent="0.2">
      <c r="A55" s="23" t="s">
        <v>16</v>
      </c>
      <c r="B55" s="23"/>
      <c r="C55" s="26">
        <v>0</v>
      </c>
      <c r="D55" s="26">
        <v>0</v>
      </c>
      <c r="E55" s="26">
        <v>0</v>
      </c>
      <c r="F55" s="26">
        <v>4066386</v>
      </c>
      <c r="G55" s="26">
        <v>-3411191</v>
      </c>
      <c r="H55" s="20">
        <v>0</v>
      </c>
      <c r="I55" s="20">
        <v>0</v>
      </c>
      <c r="J55" s="20">
        <v>1136979</v>
      </c>
      <c r="K55" s="20">
        <v>-1085413</v>
      </c>
      <c r="L55" s="20">
        <v>0</v>
      </c>
      <c r="M55" s="20">
        <v>0</v>
      </c>
      <c r="N55" s="20">
        <v>0</v>
      </c>
      <c r="O55" s="20">
        <v>0</v>
      </c>
    </row>
    <row r="56" spans="1:15" x14ac:dyDescent="0.2">
      <c r="A56" s="23" t="s">
        <v>17</v>
      </c>
      <c r="B56" s="23"/>
      <c r="C56" s="26">
        <v>0</v>
      </c>
      <c r="D56" s="26">
        <v>0</v>
      </c>
      <c r="E56" s="26">
        <v>0</v>
      </c>
      <c r="F56" s="26">
        <v>2076763</v>
      </c>
      <c r="G56" s="26">
        <v>-2510956</v>
      </c>
      <c r="H56" s="20">
        <v>0</v>
      </c>
      <c r="I56" s="20">
        <v>0</v>
      </c>
      <c r="J56" s="20">
        <v>-1304187</v>
      </c>
      <c r="K56" s="20">
        <v>-2224433</v>
      </c>
      <c r="L56" s="20">
        <v>0</v>
      </c>
      <c r="M56" s="20">
        <v>0</v>
      </c>
      <c r="N56" s="20">
        <v>0</v>
      </c>
      <c r="O56" s="20">
        <v>0</v>
      </c>
    </row>
    <row r="57" spans="1:15" x14ac:dyDescent="0.2">
      <c r="A57" s="23" t="s">
        <v>18</v>
      </c>
      <c r="B57" s="23"/>
      <c r="C57" s="26">
        <v>0</v>
      </c>
      <c r="D57" s="26">
        <v>0</v>
      </c>
      <c r="E57" s="26">
        <v>0</v>
      </c>
      <c r="F57" s="26">
        <v>4858575</v>
      </c>
      <c r="G57" s="26">
        <v>-962529</v>
      </c>
      <c r="H57" s="20">
        <v>0</v>
      </c>
      <c r="I57" s="20">
        <v>0</v>
      </c>
      <c r="J57" s="20">
        <v>2167627</v>
      </c>
      <c r="K57" s="20">
        <v>1269322</v>
      </c>
      <c r="L57" s="20">
        <v>0</v>
      </c>
      <c r="M57" s="20">
        <v>0</v>
      </c>
      <c r="N57" s="20">
        <v>0</v>
      </c>
      <c r="O57" s="20">
        <v>0</v>
      </c>
    </row>
    <row r="58" spans="1:15" x14ac:dyDescent="0.2">
      <c r="A58" s="23" t="s">
        <v>19</v>
      </c>
      <c r="B58" s="23"/>
      <c r="C58" s="26">
        <v>0</v>
      </c>
      <c r="D58" s="26">
        <v>0</v>
      </c>
      <c r="E58" s="26">
        <v>0</v>
      </c>
      <c r="F58" s="26">
        <v>4364046</v>
      </c>
      <c r="G58" s="26">
        <v>-1690229</v>
      </c>
      <c r="H58" s="20">
        <v>0</v>
      </c>
      <c r="I58" s="20">
        <v>0</v>
      </c>
      <c r="J58" s="20">
        <v>617905</v>
      </c>
      <c r="K58" s="20">
        <v>2416520</v>
      </c>
      <c r="L58" s="20">
        <v>0</v>
      </c>
      <c r="M58" s="20">
        <v>0</v>
      </c>
      <c r="N58" s="20">
        <v>0</v>
      </c>
      <c r="O58" s="20">
        <v>0</v>
      </c>
    </row>
    <row r="59" spans="1:15" x14ac:dyDescent="0.2">
      <c r="A59" s="23" t="s">
        <v>20</v>
      </c>
      <c r="B59" s="23"/>
      <c r="C59" s="26">
        <v>0</v>
      </c>
      <c r="D59" s="26">
        <v>0</v>
      </c>
      <c r="E59" s="26">
        <v>0</v>
      </c>
      <c r="F59" s="26">
        <v>6070280</v>
      </c>
      <c r="G59" s="26">
        <v>-425824</v>
      </c>
      <c r="H59" s="20">
        <v>0</v>
      </c>
      <c r="I59" s="20">
        <v>0</v>
      </c>
      <c r="J59" s="20">
        <v>-888980</v>
      </c>
      <c r="K59" s="20">
        <v>715909</v>
      </c>
      <c r="L59" s="20">
        <v>0</v>
      </c>
      <c r="M59" s="20">
        <v>0</v>
      </c>
      <c r="N59" s="20">
        <v>0</v>
      </c>
      <c r="O59" s="20">
        <v>0</v>
      </c>
    </row>
    <row r="60" spans="1:15" ht="14.25" x14ac:dyDescent="0.2">
      <c r="A60" s="23"/>
      <c r="B60" s="23"/>
      <c r="C60" s="27"/>
      <c r="D60" s="27"/>
      <c r="E60" s="27"/>
      <c r="F60" s="27"/>
      <c r="G60" s="27"/>
      <c r="H60" s="100"/>
      <c r="I60" s="100"/>
      <c r="J60" s="100"/>
      <c r="K60" s="100"/>
    </row>
    <row r="61" spans="1:15" x14ac:dyDescent="0.2">
      <c r="A61" s="23" t="s">
        <v>21</v>
      </c>
      <c r="B61" s="23"/>
      <c r="C61" s="28">
        <f t="shared" ref="C61:M61" si="2">SUM(C48:C60)</f>
        <v>0</v>
      </c>
      <c r="D61" s="28">
        <f t="shared" si="2"/>
        <v>0</v>
      </c>
      <c r="E61" s="28">
        <f t="shared" si="2"/>
        <v>0</v>
      </c>
      <c r="F61" s="28">
        <f t="shared" si="2"/>
        <v>55010891</v>
      </c>
      <c r="G61" s="28">
        <f t="shared" si="2"/>
        <v>13495696</v>
      </c>
      <c r="H61" s="28">
        <f t="shared" si="2"/>
        <v>-6.0000000055879354E-2</v>
      </c>
      <c r="I61" s="28">
        <f t="shared" si="2"/>
        <v>0</v>
      </c>
      <c r="J61" s="28">
        <f t="shared" si="2"/>
        <v>1896552</v>
      </c>
      <c r="K61" s="28">
        <f t="shared" si="2"/>
        <v>11513040</v>
      </c>
      <c r="L61" s="28">
        <f t="shared" si="2"/>
        <v>0</v>
      </c>
      <c r="M61" s="28">
        <f t="shared" si="2"/>
        <v>0</v>
      </c>
      <c r="N61" s="28">
        <f>SUM(N48:N59)</f>
        <v>0</v>
      </c>
      <c r="O61" s="28">
        <f>SUM(O48:O59)</f>
        <v>0</v>
      </c>
    </row>
    <row r="62" spans="1:15" s="95" customFormat="1" ht="14.45" customHeight="1" x14ac:dyDescent="0.25">
      <c r="A62" s="142" t="s">
        <v>250</v>
      </c>
      <c r="B62" s="142"/>
      <c r="C62" s="142"/>
      <c r="D62" s="142"/>
      <c r="E62" s="142"/>
      <c r="F62" s="142"/>
      <c r="G62" s="142"/>
      <c r="H62" s="142"/>
      <c r="I62" s="142"/>
      <c r="J62" s="142"/>
      <c r="K62" s="142"/>
      <c r="L62" s="142"/>
      <c r="M62" s="142"/>
      <c r="N62" s="145"/>
      <c r="O62" s="145"/>
    </row>
    <row r="63" spans="1:15" s="95" customFormat="1" ht="12.95" customHeight="1" x14ac:dyDescent="0.25">
      <c r="A63" s="142"/>
      <c r="B63" s="142"/>
      <c r="C63" s="142"/>
      <c r="D63" s="142"/>
      <c r="E63" s="142"/>
      <c r="F63" s="142"/>
      <c r="G63" s="142"/>
      <c r="H63" s="142"/>
      <c r="I63" s="142"/>
      <c r="J63" s="142"/>
      <c r="K63" s="142"/>
      <c r="L63" s="142"/>
      <c r="M63" s="142"/>
      <c r="N63" s="145"/>
      <c r="O63" s="145"/>
    </row>
    <row r="64" spans="1:15" ht="15" x14ac:dyDescent="0.25">
      <c r="A64" s="143" t="s">
        <v>243</v>
      </c>
      <c r="B64" s="144"/>
      <c r="C64" s="144"/>
      <c r="D64" s="144"/>
      <c r="E64" s="144"/>
      <c r="F64" s="144"/>
      <c r="G64" s="144"/>
      <c r="H64" s="141"/>
      <c r="I64" s="141"/>
      <c r="J64" s="141"/>
      <c r="K64" s="141"/>
      <c r="L64" s="141"/>
      <c r="M64" s="141"/>
      <c r="N64" s="141"/>
      <c r="O64" s="141"/>
    </row>
    <row r="65" spans="1:15" ht="15" x14ac:dyDescent="0.25">
      <c r="A65" s="143" t="s">
        <v>254</v>
      </c>
      <c r="B65" s="144"/>
      <c r="C65" s="144"/>
      <c r="D65" s="144"/>
      <c r="E65" s="144"/>
      <c r="F65" s="144"/>
      <c r="G65" s="144"/>
      <c r="H65" s="141"/>
      <c r="I65" s="141"/>
      <c r="J65" s="141"/>
      <c r="K65" s="141"/>
      <c r="L65" s="141"/>
      <c r="M65" s="141"/>
      <c r="N65" s="141"/>
      <c r="O65" s="141"/>
    </row>
    <row r="66" spans="1:15" ht="8.4499999999999993" customHeight="1" x14ac:dyDescent="0.2"/>
    <row r="67" spans="1:15" x14ac:dyDescent="0.2">
      <c r="A67" s="1" t="s">
        <v>9</v>
      </c>
      <c r="C67" s="4">
        <v>17720742</v>
      </c>
      <c r="D67" s="4">
        <v>7949978</v>
      </c>
      <c r="E67" s="24">
        <v>6777145</v>
      </c>
      <c r="F67" s="24">
        <v>10229713</v>
      </c>
      <c r="G67" s="24"/>
      <c r="H67" s="24"/>
      <c r="I67" s="24"/>
      <c r="J67" s="24"/>
      <c r="K67" s="24"/>
      <c r="L67" s="24">
        <v>6533333</v>
      </c>
      <c r="M67" s="24">
        <v>12325000</v>
      </c>
      <c r="N67" s="24">
        <v>0</v>
      </c>
      <c r="O67" s="24">
        <v>13070000</v>
      </c>
    </row>
    <row r="68" spans="1:15" x14ac:dyDescent="0.2">
      <c r="A68" s="1" t="s">
        <v>10</v>
      </c>
      <c r="C68" s="5">
        <v>5246597</v>
      </c>
      <c r="D68" s="5">
        <v>8262238</v>
      </c>
      <c r="E68" s="20">
        <v>8609181</v>
      </c>
      <c r="F68" s="20">
        <v>10341905</v>
      </c>
      <c r="G68" s="20"/>
      <c r="H68" s="20"/>
      <c r="I68" s="20"/>
      <c r="J68" s="20"/>
      <c r="K68" s="20"/>
      <c r="L68" s="127">
        <v>0</v>
      </c>
      <c r="M68" s="20">
        <v>12325000</v>
      </c>
      <c r="N68" s="20">
        <v>0</v>
      </c>
      <c r="O68" s="20">
        <v>13070000</v>
      </c>
    </row>
    <row r="69" spans="1:15" x14ac:dyDescent="0.2">
      <c r="A69" s="1" t="s">
        <v>11</v>
      </c>
      <c r="C69" s="5">
        <v>5260294</v>
      </c>
      <c r="D69" s="5">
        <v>8108804</v>
      </c>
      <c r="E69" s="20">
        <v>10282379</v>
      </c>
      <c r="F69" s="20">
        <v>-971618</v>
      </c>
      <c r="G69" s="20"/>
      <c r="H69" s="20"/>
      <c r="I69" s="20"/>
      <c r="J69" s="20"/>
      <c r="K69" s="20"/>
      <c r="L69" s="20">
        <v>0</v>
      </c>
      <c r="M69" s="20">
        <v>12325000</v>
      </c>
      <c r="N69" s="20">
        <v>8070000</v>
      </c>
      <c r="O69" s="20">
        <v>13070000</v>
      </c>
    </row>
    <row r="70" spans="1:15" x14ac:dyDescent="0.2">
      <c r="A70" s="1" t="s">
        <v>12</v>
      </c>
      <c r="C70" s="5">
        <v>5346373</v>
      </c>
      <c r="D70" s="5">
        <v>8215727</v>
      </c>
      <c r="E70" s="20">
        <v>8320130</v>
      </c>
      <c r="F70" s="20">
        <v>6533333</v>
      </c>
      <c r="G70" s="20"/>
      <c r="H70" s="20"/>
      <c r="I70" s="20"/>
      <c r="J70" s="20"/>
      <c r="K70" s="20"/>
      <c r="L70" s="20">
        <v>3905455</v>
      </c>
      <c r="M70" s="20">
        <v>12325000</v>
      </c>
      <c r="N70" s="20">
        <v>12690000</v>
      </c>
      <c r="O70" s="20">
        <v>13070000</v>
      </c>
    </row>
    <row r="71" spans="1:15" x14ac:dyDescent="0.2">
      <c r="A71" s="1" t="s">
        <v>13</v>
      </c>
      <c r="C71" s="5">
        <v>4128885</v>
      </c>
      <c r="D71" s="5">
        <v>7232788</v>
      </c>
      <c r="E71" s="20">
        <v>7870925</v>
      </c>
      <c r="F71" s="20">
        <v>6533333</v>
      </c>
      <c r="G71" s="20"/>
      <c r="H71" s="20"/>
      <c r="I71" s="20"/>
      <c r="J71" s="20"/>
      <c r="K71" s="20"/>
      <c r="L71" s="20">
        <v>11301818</v>
      </c>
      <c r="M71" s="20">
        <v>12325000</v>
      </c>
      <c r="N71" s="20">
        <v>12690000</v>
      </c>
      <c r="O71" s="20">
        <v>13070000</v>
      </c>
    </row>
    <row r="72" spans="1:15" x14ac:dyDescent="0.2">
      <c r="A72" s="1" t="s">
        <v>14</v>
      </c>
      <c r="C72" s="5">
        <v>4779419</v>
      </c>
      <c r="D72" s="5">
        <v>7174892</v>
      </c>
      <c r="E72" s="20">
        <v>6865622</v>
      </c>
      <c r="F72" s="20">
        <v>6533333</v>
      </c>
      <c r="G72" s="20"/>
      <c r="H72" s="20"/>
      <c r="I72" s="20"/>
      <c r="J72" s="20"/>
      <c r="K72" s="20"/>
      <c r="L72" s="20">
        <v>11301818</v>
      </c>
      <c r="M72" s="20">
        <v>12325000</v>
      </c>
      <c r="N72" s="20">
        <v>12690000</v>
      </c>
      <c r="O72" s="20">
        <v>13070000</v>
      </c>
    </row>
    <row r="73" spans="1:15" x14ac:dyDescent="0.2">
      <c r="A73" s="1" t="s">
        <v>15</v>
      </c>
      <c r="C73" s="5">
        <v>6390123</v>
      </c>
      <c r="D73" s="5">
        <v>7418655</v>
      </c>
      <c r="E73" s="20">
        <v>7288798</v>
      </c>
      <c r="F73" s="20">
        <v>6533333</v>
      </c>
      <c r="G73" s="20"/>
      <c r="H73" s="20"/>
      <c r="I73" s="20"/>
      <c r="J73" s="20"/>
      <c r="K73" s="20"/>
      <c r="L73" s="20">
        <v>11301818</v>
      </c>
      <c r="M73" s="20">
        <v>12325000</v>
      </c>
      <c r="N73" s="20">
        <v>12690000</v>
      </c>
      <c r="O73" s="20">
        <v>13070000</v>
      </c>
    </row>
    <row r="74" spans="1:15" x14ac:dyDescent="0.2">
      <c r="A74" s="1" t="s">
        <v>16</v>
      </c>
      <c r="C74" s="5">
        <v>5879973</v>
      </c>
      <c r="D74" s="5">
        <v>6825615</v>
      </c>
      <c r="E74" s="20">
        <v>7630723</v>
      </c>
      <c r="F74" s="20">
        <v>6533333</v>
      </c>
      <c r="G74" s="20"/>
      <c r="H74" s="20"/>
      <c r="I74" s="20"/>
      <c r="J74" s="20"/>
      <c r="K74" s="20"/>
      <c r="L74" s="20">
        <v>11301818</v>
      </c>
      <c r="M74" s="20">
        <v>12325000</v>
      </c>
      <c r="N74" s="20">
        <v>12690000</v>
      </c>
      <c r="O74" s="20">
        <v>13070000</v>
      </c>
    </row>
    <row r="75" spans="1:15" x14ac:dyDescent="0.2">
      <c r="A75" s="1" t="s">
        <v>17</v>
      </c>
      <c r="C75" s="5">
        <v>3436919</v>
      </c>
      <c r="D75" s="5">
        <v>7442463</v>
      </c>
      <c r="E75" s="20">
        <v>7336117</v>
      </c>
      <c r="F75" s="20">
        <v>6533333</v>
      </c>
      <c r="G75" s="20"/>
      <c r="H75" s="20"/>
      <c r="I75" s="20"/>
      <c r="J75" s="20"/>
      <c r="K75" s="20"/>
      <c r="L75" s="20">
        <v>11301818</v>
      </c>
      <c r="M75" s="20">
        <v>12325000</v>
      </c>
      <c r="N75" s="20">
        <v>12690000</v>
      </c>
      <c r="O75" s="20">
        <v>13070000</v>
      </c>
    </row>
    <row r="76" spans="1:15" x14ac:dyDescent="0.2">
      <c r="A76" s="1" t="s">
        <v>18</v>
      </c>
      <c r="C76" s="5">
        <v>8092968</v>
      </c>
      <c r="D76" s="5">
        <v>6678207</v>
      </c>
      <c r="E76" s="20">
        <v>7845997</v>
      </c>
      <c r="F76" s="20">
        <v>6533333</v>
      </c>
      <c r="G76" s="20"/>
      <c r="H76" s="20"/>
      <c r="I76" s="20"/>
      <c r="J76" s="20"/>
      <c r="K76" s="20"/>
      <c r="L76" s="20">
        <v>11301818</v>
      </c>
      <c r="M76" s="20">
        <v>12325000</v>
      </c>
      <c r="N76" s="20">
        <v>12690000</v>
      </c>
      <c r="O76" s="20">
        <v>13070000</v>
      </c>
    </row>
    <row r="77" spans="1:15" x14ac:dyDescent="0.2">
      <c r="A77" s="1" t="s">
        <v>19</v>
      </c>
      <c r="C77" s="5">
        <v>9704138.1799999997</v>
      </c>
      <c r="D77" s="5">
        <v>7483851</v>
      </c>
      <c r="E77" s="20">
        <v>6708595</v>
      </c>
      <c r="F77" s="20">
        <v>6533333</v>
      </c>
      <c r="G77" s="20"/>
      <c r="H77" s="20"/>
      <c r="I77" s="20"/>
      <c r="J77" s="20"/>
      <c r="K77" s="20"/>
      <c r="L77" s="20">
        <v>11301818</v>
      </c>
      <c r="M77" s="20">
        <v>12325000</v>
      </c>
      <c r="N77" s="20">
        <v>12690000</v>
      </c>
      <c r="O77" s="20">
        <v>13070000</v>
      </c>
    </row>
    <row r="78" spans="1:15" x14ac:dyDescent="0.2">
      <c r="A78" s="1" t="s">
        <v>20</v>
      </c>
      <c r="C78" s="5">
        <v>6502382</v>
      </c>
      <c r="D78" s="5">
        <v>10930914</v>
      </c>
      <c r="E78" s="20">
        <v>7970181</v>
      </c>
      <c r="F78" s="20">
        <v>6533333</v>
      </c>
      <c r="G78" s="20"/>
      <c r="H78" s="20"/>
      <c r="I78" s="20"/>
      <c r="J78" s="20"/>
      <c r="K78" s="20">
        <v>0</v>
      </c>
      <c r="L78" s="20">
        <v>11301818</v>
      </c>
      <c r="M78" s="20">
        <v>12325000</v>
      </c>
      <c r="N78" s="20">
        <v>12690000</v>
      </c>
      <c r="O78" s="20">
        <v>13070000</v>
      </c>
    </row>
    <row r="79" spans="1:15" ht="8.4499999999999993" customHeight="1" x14ac:dyDescent="0.25">
      <c r="H79" s="45"/>
      <c r="I79" s="45"/>
      <c r="J79" s="45"/>
      <c r="K79" s="45"/>
    </row>
    <row r="80" spans="1:15" x14ac:dyDescent="0.2">
      <c r="A80" s="1" t="s">
        <v>21</v>
      </c>
      <c r="C80" s="31">
        <f>SUM(C67:C79)</f>
        <v>82488813.180000007</v>
      </c>
      <c r="D80" s="31">
        <f>SUM(D67:D79)</f>
        <v>93724132</v>
      </c>
      <c r="E80" s="31">
        <f>SUM(E67:E79)</f>
        <v>93505793</v>
      </c>
      <c r="F80" s="31">
        <f>SUM(F67:F79)</f>
        <v>78399997</v>
      </c>
      <c r="G80" s="31">
        <f>SUM(G67:G79)</f>
        <v>0</v>
      </c>
      <c r="H80" s="99">
        <f t="shared" ref="H80:O80" si="3">SUM(H67:H78)</f>
        <v>0</v>
      </c>
      <c r="I80" s="99">
        <f t="shared" si="3"/>
        <v>0</v>
      </c>
      <c r="J80" s="99">
        <f t="shared" si="3"/>
        <v>0</v>
      </c>
      <c r="K80" s="99">
        <f t="shared" si="3"/>
        <v>0</v>
      </c>
      <c r="L80" s="99">
        <f t="shared" si="3"/>
        <v>100853332</v>
      </c>
      <c r="M80" s="99">
        <f t="shared" si="3"/>
        <v>147900000</v>
      </c>
      <c r="N80" s="99">
        <f t="shared" si="3"/>
        <v>122280000</v>
      </c>
      <c r="O80" s="99">
        <f t="shared" si="3"/>
        <v>156840000</v>
      </c>
    </row>
    <row r="81" spans="1:15" s="123" customFormat="1" ht="15" x14ac:dyDescent="0.25">
      <c r="A81" s="142" t="s">
        <v>252</v>
      </c>
      <c r="B81" s="142"/>
      <c r="C81" s="142"/>
      <c r="D81" s="142"/>
      <c r="E81" s="142"/>
      <c r="F81" s="142"/>
      <c r="G81" s="142"/>
      <c r="H81" s="142"/>
      <c r="I81" s="142"/>
      <c r="J81" s="142"/>
      <c r="K81" s="142"/>
      <c r="L81" s="142"/>
      <c r="M81" s="142"/>
      <c r="N81" s="141"/>
      <c r="O81" s="141"/>
    </row>
    <row r="82" spans="1:15" s="123" customFormat="1" ht="12.95" customHeight="1" x14ac:dyDescent="0.2">
      <c r="A82" s="103"/>
      <c r="B82" s="102"/>
      <c r="C82" s="102"/>
      <c r="D82" s="102"/>
      <c r="E82" s="102"/>
      <c r="F82" s="102"/>
      <c r="G82" s="102"/>
      <c r="H82" s="102"/>
      <c r="I82" s="102"/>
      <c r="J82" s="102"/>
      <c r="K82" s="102"/>
      <c r="L82" s="102"/>
      <c r="M82" s="102"/>
      <c r="N82" s="135"/>
      <c r="O82" s="135"/>
    </row>
    <row r="84" spans="1:15" ht="15" x14ac:dyDescent="0.25">
      <c r="A84" s="143" t="s">
        <v>242</v>
      </c>
      <c r="B84" s="144"/>
      <c r="C84" s="144"/>
      <c r="D84" s="144"/>
      <c r="E84" s="144"/>
      <c r="F84" s="144"/>
      <c r="G84" s="144"/>
      <c r="H84" s="141"/>
      <c r="I84" s="141"/>
      <c r="J84" s="141"/>
      <c r="K84" s="141"/>
      <c r="L84" s="141"/>
      <c r="M84" s="141"/>
      <c r="N84" s="141"/>
      <c r="O84" s="141"/>
    </row>
    <row r="85" spans="1:15" ht="15" x14ac:dyDescent="0.25">
      <c r="A85" s="143" t="s">
        <v>255</v>
      </c>
      <c r="B85" s="144"/>
      <c r="C85" s="144"/>
      <c r="D85" s="144"/>
      <c r="E85" s="144"/>
      <c r="F85" s="144"/>
      <c r="G85" s="144"/>
      <c r="H85" s="141"/>
      <c r="I85" s="141"/>
      <c r="J85" s="141"/>
      <c r="K85" s="141"/>
      <c r="L85" s="141"/>
      <c r="M85" s="141"/>
      <c r="N85" s="141"/>
      <c r="O85" s="141"/>
    </row>
    <row r="86" spans="1:15" ht="8.4499999999999993" customHeight="1" x14ac:dyDescent="0.2"/>
    <row r="87" spans="1:15" x14ac:dyDescent="0.2">
      <c r="A87" s="1" t="s">
        <v>9</v>
      </c>
      <c r="C87" s="4">
        <v>19982964</v>
      </c>
      <c r="D87" s="4">
        <v>8964868</v>
      </c>
      <c r="E87" s="24">
        <v>7642312</v>
      </c>
      <c r="F87" s="24">
        <v>8037632</v>
      </c>
      <c r="G87" s="24"/>
      <c r="H87" s="24"/>
      <c r="I87" s="24"/>
      <c r="J87" s="24"/>
      <c r="K87" s="24"/>
      <c r="L87" s="24">
        <v>5133333</v>
      </c>
      <c r="M87" s="24">
        <v>5752083</v>
      </c>
      <c r="N87" s="24">
        <v>650000</v>
      </c>
      <c r="O87" s="24">
        <v>6112500</v>
      </c>
    </row>
    <row r="88" spans="1:15" x14ac:dyDescent="0.2">
      <c r="A88" s="1" t="s">
        <v>10</v>
      </c>
      <c r="C88" s="5">
        <v>5916376</v>
      </c>
      <c r="D88" s="5">
        <v>9312736</v>
      </c>
      <c r="E88" s="26">
        <v>9606914</v>
      </c>
      <c r="F88" s="20">
        <v>8125782</v>
      </c>
      <c r="G88" s="26"/>
      <c r="H88" s="26"/>
      <c r="I88" s="26"/>
      <c r="J88" s="26"/>
      <c r="K88" s="26"/>
      <c r="L88" s="128">
        <v>1240975.57</v>
      </c>
      <c r="M88" s="26">
        <v>5752083</v>
      </c>
      <c r="N88" s="26">
        <v>650000</v>
      </c>
      <c r="O88" s="26">
        <v>6112500</v>
      </c>
    </row>
    <row r="89" spans="1:15" x14ac:dyDescent="0.2">
      <c r="A89" s="1" t="s">
        <v>11</v>
      </c>
      <c r="C89" s="5">
        <v>5931821</v>
      </c>
      <c r="D89" s="5">
        <v>9143970</v>
      </c>
      <c r="E89" s="20">
        <v>11548575</v>
      </c>
      <c r="F89" s="20">
        <v>-763414</v>
      </c>
      <c r="G89" s="20"/>
      <c r="H89" s="20"/>
      <c r="I89" s="20"/>
      <c r="J89" s="20"/>
      <c r="K89" s="20"/>
      <c r="L89" s="20">
        <v>627273</v>
      </c>
      <c r="M89" s="20">
        <v>5752083</v>
      </c>
      <c r="N89" s="20">
        <v>4012500</v>
      </c>
      <c r="O89" s="20">
        <v>6112500</v>
      </c>
    </row>
    <row r="90" spans="1:15" x14ac:dyDescent="0.2">
      <c r="A90" s="1" t="s">
        <v>12</v>
      </c>
      <c r="C90" s="5">
        <v>6028889</v>
      </c>
      <c r="D90" s="5">
        <v>9264543</v>
      </c>
      <c r="E90" s="20">
        <v>9344690</v>
      </c>
      <c r="F90" s="20">
        <v>5133333</v>
      </c>
      <c r="G90" s="20"/>
      <c r="H90" s="20"/>
      <c r="I90" s="20"/>
      <c r="J90" s="20"/>
      <c r="K90" s="20"/>
      <c r="L90" s="20">
        <v>2254545</v>
      </c>
      <c r="M90" s="20">
        <v>5752083</v>
      </c>
      <c r="N90" s="20">
        <v>5937500</v>
      </c>
      <c r="O90" s="20">
        <v>6112500</v>
      </c>
    </row>
    <row r="91" spans="1:15" x14ac:dyDescent="0.2">
      <c r="A91" s="1" t="s">
        <v>13</v>
      </c>
      <c r="C91" s="5">
        <v>4655976</v>
      </c>
      <c r="D91" s="5">
        <v>8156122</v>
      </c>
      <c r="E91" s="20">
        <v>8840169</v>
      </c>
      <c r="F91" s="20">
        <v>5133333</v>
      </c>
      <c r="G91" s="20"/>
      <c r="H91" s="20"/>
      <c r="I91" s="20"/>
      <c r="J91" s="20"/>
      <c r="K91" s="20"/>
      <c r="L91" s="20">
        <v>5336364</v>
      </c>
      <c r="M91" s="20">
        <v>5752083</v>
      </c>
      <c r="N91" s="20">
        <v>5937500</v>
      </c>
      <c r="O91" s="20">
        <v>6112500</v>
      </c>
    </row>
    <row r="92" spans="1:15" x14ac:dyDescent="0.2">
      <c r="A92" s="1" t="s">
        <v>14</v>
      </c>
      <c r="C92" s="5">
        <v>5389557</v>
      </c>
      <c r="D92" s="5">
        <v>8090836</v>
      </c>
      <c r="E92" s="20">
        <v>7711071</v>
      </c>
      <c r="F92" s="20">
        <v>5133333</v>
      </c>
      <c r="G92" s="20"/>
      <c r="H92" s="20"/>
      <c r="I92" s="20"/>
      <c r="J92" s="20"/>
      <c r="K92" s="20"/>
      <c r="L92" s="20">
        <v>5336364</v>
      </c>
      <c r="M92" s="20">
        <v>5752083</v>
      </c>
      <c r="N92" s="20">
        <v>5937500</v>
      </c>
      <c r="O92" s="20">
        <v>6112500</v>
      </c>
    </row>
    <row r="93" spans="1:15" x14ac:dyDescent="0.2">
      <c r="A93" s="1" t="s">
        <v>15</v>
      </c>
      <c r="C93" s="5">
        <v>7205884</v>
      </c>
      <c r="D93" s="5">
        <v>8365717</v>
      </c>
      <c r="E93" s="20">
        <v>8186357</v>
      </c>
      <c r="F93" s="20">
        <v>5133333</v>
      </c>
      <c r="G93" s="20"/>
      <c r="H93" s="20"/>
      <c r="I93" s="20"/>
      <c r="J93" s="20"/>
      <c r="K93" s="20"/>
      <c r="L93" s="20">
        <v>5336364</v>
      </c>
      <c r="M93" s="20">
        <v>5752083</v>
      </c>
      <c r="N93" s="20">
        <v>5937500</v>
      </c>
      <c r="O93" s="20">
        <v>6112500</v>
      </c>
    </row>
    <row r="94" spans="1:15" x14ac:dyDescent="0.2">
      <c r="A94" s="1" t="s">
        <v>16</v>
      </c>
      <c r="C94" s="5">
        <v>6630608</v>
      </c>
      <c r="D94" s="5">
        <v>7696970</v>
      </c>
      <c r="E94" s="20">
        <v>8539758</v>
      </c>
      <c r="F94" s="20">
        <v>5133333</v>
      </c>
      <c r="G94" s="20"/>
      <c r="H94" s="20"/>
      <c r="I94" s="20"/>
      <c r="J94" s="20"/>
      <c r="K94" s="20"/>
      <c r="L94" s="20">
        <v>5336364</v>
      </c>
      <c r="M94" s="20">
        <v>5752083</v>
      </c>
      <c r="N94" s="20">
        <v>5937500</v>
      </c>
      <c r="O94" s="20">
        <v>6112500</v>
      </c>
    </row>
    <row r="95" spans="1:15" x14ac:dyDescent="0.2">
      <c r="A95" s="1" t="s">
        <v>17</v>
      </c>
      <c r="C95" s="5">
        <v>3875674</v>
      </c>
      <c r="D95" s="5">
        <v>8285286</v>
      </c>
      <c r="E95" s="20">
        <v>8239504</v>
      </c>
      <c r="F95" s="20">
        <v>5133333</v>
      </c>
      <c r="G95" s="20"/>
      <c r="H95" s="20"/>
      <c r="I95" s="20"/>
      <c r="J95" s="20"/>
      <c r="K95" s="20"/>
      <c r="L95" s="20">
        <v>5336364</v>
      </c>
      <c r="M95" s="20">
        <v>5752083</v>
      </c>
      <c r="N95" s="20">
        <v>5937500</v>
      </c>
      <c r="O95" s="20">
        <v>6112500</v>
      </c>
    </row>
    <row r="96" spans="1:15" x14ac:dyDescent="0.2">
      <c r="A96" s="1" t="s">
        <v>18</v>
      </c>
      <c r="C96" s="5">
        <v>9126113</v>
      </c>
      <c r="D96" s="5">
        <v>7530744</v>
      </c>
      <c r="E96" s="20">
        <v>8812171</v>
      </c>
      <c r="F96" s="20">
        <v>5133333</v>
      </c>
      <c r="G96" s="20"/>
      <c r="H96" s="20"/>
      <c r="I96" s="20"/>
      <c r="J96" s="20"/>
      <c r="K96" s="20"/>
      <c r="L96" s="20">
        <v>5336364</v>
      </c>
      <c r="M96" s="20">
        <v>5752083</v>
      </c>
      <c r="N96" s="20">
        <v>5937500</v>
      </c>
      <c r="O96" s="20">
        <v>6112500</v>
      </c>
    </row>
    <row r="97" spans="1:15" x14ac:dyDescent="0.2">
      <c r="A97" s="1" t="s">
        <v>19</v>
      </c>
      <c r="C97" s="5">
        <v>10934844.18</v>
      </c>
      <c r="D97" s="5">
        <v>8439236</v>
      </c>
      <c r="E97" s="20">
        <v>7534706</v>
      </c>
      <c r="F97" s="20">
        <v>5133333</v>
      </c>
      <c r="G97" s="20"/>
      <c r="H97" s="20"/>
      <c r="I97" s="20"/>
      <c r="J97" s="20"/>
      <c r="K97" s="20"/>
      <c r="L97" s="20">
        <v>5336364</v>
      </c>
      <c r="M97" s="20">
        <v>5752083</v>
      </c>
      <c r="N97" s="20">
        <v>5937500</v>
      </c>
      <c r="O97" s="20">
        <v>6112500</v>
      </c>
    </row>
    <row r="98" spans="1:15" x14ac:dyDescent="0.2">
      <c r="A98" s="1" t="s">
        <v>20</v>
      </c>
      <c r="C98" s="5">
        <v>7332473</v>
      </c>
      <c r="D98" s="5">
        <v>10629176</v>
      </c>
      <c r="E98" s="20">
        <v>8951647</v>
      </c>
      <c r="F98" s="20">
        <v>5133333</v>
      </c>
      <c r="G98" s="20"/>
      <c r="H98" s="20"/>
      <c r="I98" s="20"/>
      <c r="J98" s="20"/>
      <c r="K98" s="20">
        <v>0</v>
      </c>
      <c r="L98" s="20">
        <v>5336364</v>
      </c>
      <c r="M98" s="20">
        <v>5752083</v>
      </c>
      <c r="N98" s="20">
        <v>5937500</v>
      </c>
      <c r="O98" s="20">
        <v>6112500</v>
      </c>
    </row>
    <row r="99" spans="1:15" ht="8.4499999999999993" customHeight="1" x14ac:dyDescent="0.25">
      <c r="H99" s="45"/>
      <c r="I99" s="45"/>
      <c r="J99" s="45"/>
      <c r="K99" s="45"/>
    </row>
    <row r="100" spans="1:15" x14ac:dyDescent="0.2">
      <c r="A100" s="1" t="s">
        <v>21</v>
      </c>
      <c r="C100" s="31">
        <f>SUM(C87:C99)</f>
        <v>93011179.180000007</v>
      </c>
      <c r="D100" s="31">
        <f>SUM(D87:D99)</f>
        <v>103880204</v>
      </c>
      <c r="E100" s="31">
        <f>SUM(E87:E99)</f>
        <v>104957874</v>
      </c>
      <c r="F100" s="31">
        <f>SUM(F87:F99)</f>
        <v>61599997</v>
      </c>
      <c r="G100" s="31">
        <f>SUM(G87:G99)</f>
        <v>0</v>
      </c>
      <c r="H100" s="99">
        <f t="shared" ref="H100:O100" si="4">SUM(H87:H98)</f>
        <v>0</v>
      </c>
      <c r="I100" s="99">
        <f t="shared" si="4"/>
        <v>0</v>
      </c>
      <c r="J100" s="99">
        <f t="shared" si="4"/>
        <v>0</v>
      </c>
      <c r="K100" s="99">
        <f t="shared" si="4"/>
        <v>0</v>
      </c>
      <c r="L100" s="99">
        <f t="shared" si="4"/>
        <v>51947038.57</v>
      </c>
      <c r="M100" s="99">
        <f t="shared" si="4"/>
        <v>69024996</v>
      </c>
      <c r="N100" s="99">
        <f t="shared" si="4"/>
        <v>58750000</v>
      </c>
      <c r="O100" s="99">
        <f t="shared" si="4"/>
        <v>73350000</v>
      </c>
    </row>
    <row r="101" spans="1:15" ht="14.45" customHeight="1" x14ac:dyDescent="0.25">
      <c r="A101" s="142" t="s">
        <v>252</v>
      </c>
      <c r="B101" s="142"/>
      <c r="C101" s="142"/>
      <c r="D101" s="142"/>
      <c r="E101" s="142"/>
      <c r="F101" s="142"/>
      <c r="G101" s="142"/>
      <c r="H101" s="142"/>
      <c r="I101" s="142"/>
      <c r="J101" s="142"/>
      <c r="K101" s="142"/>
      <c r="L101" s="142"/>
      <c r="M101" s="142"/>
      <c r="N101" s="141"/>
      <c r="O101" s="141"/>
    </row>
    <row r="102" spans="1:15" x14ac:dyDescent="0.2">
      <c r="F102" s="5"/>
      <c r="G102" s="5"/>
      <c r="H102" s="5"/>
      <c r="I102" s="5"/>
    </row>
    <row r="103" spans="1:15" ht="14.1" customHeight="1" x14ac:dyDescent="0.25">
      <c r="A103" s="140" t="s">
        <v>246</v>
      </c>
      <c r="B103" s="140"/>
      <c r="C103" s="140"/>
      <c r="D103" s="140"/>
      <c r="E103" s="140"/>
      <c r="F103" s="140"/>
      <c r="G103" s="140"/>
      <c r="H103" s="140"/>
      <c r="I103" s="140"/>
      <c r="J103" s="141"/>
      <c r="K103" s="141"/>
      <c r="L103" s="141"/>
      <c r="M103" s="141"/>
      <c r="N103" s="141"/>
      <c r="O103" s="141"/>
    </row>
    <row r="104" spans="1:15" ht="14.1" customHeight="1" x14ac:dyDescent="0.25">
      <c r="A104" s="140" t="s">
        <v>256</v>
      </c>
      <c r="B104" s="140"/>
      <c r="C104" s="140"/>
      <c r="D104" s="140"/>
      <c r="E104" s="140"/>
      <c r="F104" s="140"/>
      <c r="G104" s="140"/>
      <c r="H104" s="140"/>
      <c r="I104" s="140"/>
      <c r="J104" s="141"/>
      <c r="K104" s="141"/>
      <c r="L104" s="141"/>
      <c r="M104" s="141"/>
      <c r="N104" s="141"/>
      <c r="O104" s="141"/>
    </row>
    <row r="105" spans="1:15" ht="8.4499999999999993" customHeight="1" x14ac:dyDescent="0.2">
      <c r="A105" s="23"/>
      <c r="B105" s="23"/>
      <c r="C105" s="23"/>
      <c r="D105" s="23"/>
      <c r="E105" s="23"/>
      <c r="F105" s="23"/>
      <c r="G105" s="23"/>
      <c r="H105" s="42"/>
      <c r="I105" s="42"/>
    </row>
    <row r="106" spans="1:15" x14ac:dyDescent="0.2">
      <c r="A106" s="23" t="s">
        <v>9</v>
      </c>
      <c r="B106" s="23"/>
      <c r="C106" s="25">
        <v>0</v>
      </c>
      <c r="D106" s="25">
        <v>0</v>
      </c>
      <c r="E106" s="25">
        <v>0</v>
      </c>
      <c r="F106" s="25">
        <v>0</v>
      </c>
      <c r="G106" s="25"/>
      <c r="H106" s="25"/>
      <c r="I106" s="25"/>
      <c r="J106" s="25"/>
      <c r="K106" s="25"/>
      <c r="L106" s="25">
        <v>36370</v>
      </c>
      <c r="M106" s="25">
        <v>3081250</v>
      </c>
      <c r="N106" s="25">
        <v>0</v>
      </c>
      <c r="O106" s="25">
        <v>3267500</v>
      </c>
    </row>
    <row r="107" spans="1:15" x14ac:dyDescent="0.2">
      <c r="A107" s="23" t="s">
        <v>10</v>
      </c>
      <c r="B107" s="23"/>
      <c r="C107" s="26">
        <v>0</v>
      </c>
      <c r="D107" s="26">
        <v>0</v>
      </c>
      <c r="E107" s="26">
        <v>0</v>
      </c>
      <c r="F107" s="26">
        <v>0</v>
      </c>
      <c r="G107" s="26"/>
      <c r="H107" s="26"/>
      <c r="I107" s="20"/>
      <c r="J107" s="20"/>
      <c r="K107" s="20"/>
      <c r="L107" s="127">
        <v>193831</v>
      </c>
      <c r="M107" s="20">
        <v>3081250</v>
      </c>
      <c r="N107" s="20">
        <v>0</v>
      </c>
      <c r="O107" s="20">
        <v>3267500</v>
      </c>
    </row>
    <row r="108" spans="1:15" x14ac:dyDescent="0.2">
      <c r="A108" s="23" t="s">
        <v>11</v>
      </c>
      <c r="B108" s="23"/>
      <c r="C108" s="26">
        <v>0</v>
      </c>
      <c r="D108" s="26">
        <v>0</v>
      </c>
      <c r="E108" s="26">
        <v>0</v>
      </c>
      <c r="F108" s="26">
        <v>18634354</v>
      </c>
      <c r="G108" s="26"/>
      <c r="H108" s="20"/>
      <c r="I108" s="20"/>
      <c r="J108" s="20"/>
      <c r="K108" s="20"/>
      <c r="L108" s="20">
        <v>0</v>
      </c>
      <c r="M108" s="20">
        <v>3081250</v>
      </c>
      <c r="N108" s="20">
        <v>2017500</v>
      </c>
      <c r="O108" s="20">
        <v>3267500</v>
      </c>
    </row>
    <row r="109" spans="1:15" x14ac:dyDescent="0.2">
      <c r="A109" s="23" t="s">
        <v>12</v>
      </c>
      <c r="B109" s="23"/>
      <c r="C109" s="26">
        <v>0</v>
      </c>
      <c r="D109" s="26">
        <v>0</v>
      </c>
      <c r="E109" s="26">
        <v>0</v>
      </c>
      <c r="F109" s="26">
        <v>4248122</v>
      </c>
      <c r="G109" s="26"/>
      <c r="H109" s="20"/>
      <c r="I109" s="20"/>
      <c r="J109" s="20"/>
      <c r="K109" s="20"/>
      <c r="L109" s="20">
        <v>976364</v>
      </c>
      <c r="M109" s="20">
        <v>3081250</v>
      </c>
      <c r="N109" s="20">
        <v>3172500</v>
      </c>
      <c r="O109" s="20">
        <v>3267500</v>
      </c>
    </row>
    <row r="110" spans="1:15" x14ac:dyDescent="0.2">
      <c r="A110" s="23" t="s">
        <v>13</v>
      </c>
      <c r="B110" s="23"/>
      <c r="C110" s="26">
        <v>0</v>
      </c>
      <c r="D110" s="26">
        <v>0</v>
      </c>
      <c r="E110" s="26">
        <v>0</v>
      </c>
      <c r="F110" s="26">
        <v>4682655</v>
      </c>
      <c r="G110" s="26"/>
      <c r="H110" s="20"/>
      <c r="I110" s="20"/>
      <c r="J110" s="20"/>
      <c r="K110" s="20"/>
      <c r="L110" s="20">
        <v>2825455</v>
      </c>
      <c r="M110" s="20">
        <v>3081250</v>
      </c>
      <c r="N110" s="20">
        <v>3172500</v>
      </c>
      <c r="O110" s="20">
        <v>3267500</v>
      </c>
    </row>
    <row r="111" spans="1:15" x14ac:dyDescent="0.2">
      <c r="A111" s="23" t="s">
        <v>14</v>
      </c>
      <c r="B111" s="23"/>
      <c r="C111" s="26">
        <v>0</v>
      </c>
      <c r="D111" s="26">
        <v>0</v>
      </c>
      <c r="E111" s="26">
        <v>0</v>
      </c>
      <c r="F111" s="26">
        <v>3537879</v>
      </c>
      <c r="G111" s="26"/>
      <c r="H111" s="20"/>
      <c r="I111" s="20"/>
      <c r="J111" s="20"/>
      <c r="K111" s="20"/>
      <c r="L111" s="20">
        <v>2825455</v>
      </c>
      <c r="M111" s="20">
        <v>3081250</v>
      </c>
      <c r="N111" s="20">
        <v>3172500</v>
      </c>
      <c r="O111" s="20">
        <v>3267500</v>
      </c>
    </row>
    <row r="112" spans="1:15" x14ac:dyDescent="0.2">
      <c r="A112" s="23" t="s">
        <v>15</v>
      </c>
      <c r="B112" s="23"/>
      <c r="C112" s="26">
        <v>0</v>
      </c>
      <c r="D112" s="26">
        <v>0</v>
      </c>
      <c r="E112" s="26">
        <v>0</v>
      </c>
      <c r="F112" s="26">
        <v>2471831</v>
      </c>
      <c r="G112" s="26"/>
      <c r="H112" s="20"/>
      <c r="I112" s="20"/>
      <c r="J112" s="20"/>
      <c r="K112" s="20"/>
      <c r="L112" s="20">
        <v>2825455</v>
      </c>
      <c r="M112" s="20">
        <v>3081250</v>
      </c>
      <c r="N112" s="20">
        <v>3172500</v>
      </c>
      <c r="O112" s="20">
        <v>3267500</v>
      </c>
    </row>
    <row r="113" spans="1:16382" x14ac:dyDescent="0.2">
      <c r="A113" s="23" t="s">
        <v>16</v>
      </c>
      <c r="B113" s="23"/>
      <c r="C113" s="26">
        <v>0</v>
      </c>
      <c r="D113" s="26">
        <v>0</v>
      </c>
      <c r="E113" s="26">
        <v>0</v>
      </c>
      <c r="F113" s="26">
        <v>4066386</v>
      </c>
      <c r="G113" s="26"/>
      <c r="H113" s="20"/>
      <c r="I113" s="20"/>
      <c r="J113" s="20"/>
      <c r="K113" s="20"/>
      <c r="L113" s="20">
        <v>2825455</v>
      </c>
      <c r="M113" s="20">
        <v>3081250</v>
      </c>
      <c r="N113" s="20">
        <v>3172500</v>
      </c>
      <c r="O113" s="20">
        <v>3267500</v>
      </c>
      <c r="P113" s="6" t="s">
        <v>1</v>
      </c>
    </row>
    <row r="114" spans="1:16382" x14ac:dyDescent="0.2">
      <c r="A114" s="23" t="s">
        <v>17</v>
      </c>
      <c r="B114" s="23"/>
      <c r="C114" s="26">
        <v>0</v>
      </c>
      <c r="D114" s="26">
        <v>0</v>
      </c>
      <c r="E114" s="26">
        <v>0</v>
      </c>
      <c r="F114" s="26">
        <v>2076763</v>
      </c>
      <c r="G114" s="26"/>
      <c r="H114" s="20"/>
      <c r="I114" s="20"/>
      <c r="J114" s="20"/>
      <c r="K114" s="20"/>
      <c r="L114" s="20">
        <v>2825455</v>
      </c>
      <c r="M114" s="20">
        <v>3081250</v>
      </c>
      <c r="N114" s="20">
        <v>3172500</v>
      </c>
      <c r="O114" s="20">
        <v>3267500</v>
      </c>
    </row>
    <row r="115" spans="1:16382" x14ac:dyDescent="0.2">
      <c r="A115" s="23" t="s">
        <v>18</v>
      </c>
      <c r="B115" s="23"/>
      <c r="C115" s="26">
        <v>0</v>
      </c>
      <c r="D115" s="26">
        <v>0</v>
      </c>
      <c r="E115" s="26">
        <v>0</v>
      </c>
      <c r="F115" s="26">
        <v>4858575</v>
      </c>
      <c r="G115" s="26"/>
      <c r="H115" s="20"/>
      <c r="I115" s="20"/>
      <c r="J115" s="20"/>
      <c r="K115" s="20"/>
      <c r="L115" s="20">
        <v>2825455</v>
      </c>
      <c r="M115" s="20">
        <v>3081250</v>
      </c>
      <c r="N115" s="20">
        <v>3172500</v>
      </c>
      <c r="O115" s="20">
        <v>3267500</v>
      </c>
    </row>
    <row r="116" spans="1:16382" x14ac:dyDescent="0.2">
      <c r="A116" s="23" t="s">
        <v>19</v>
      </c>
      <c r="B116" s="23"/>
      <c r="C116" s="26">
        <v>0</v>
      </c>
      <c r="D116" s="26">
        <v>0</v>
      </c>
      <c r="E116" s="26">
        <v>0</v>
      </c>
      <c r="F116" s="26">
        <v>4364046</v>
      </c>
      <c r="G116" s="26"/>
      <c r="H116" s="20"/>
      <c r="I116" s="20"/>
      <c r="J116" s="20"/>
      <c r="K116" s="20"/>
      <c r="L116" s="20">
        <v>2825455</v>
      </c>
      <c r="M116" s="20">
        <v>3081250</v>
      </c>
      <c r="N116" s="20">
        <v>3172500</v>
      </c>
      <c r="O116" s="20">
        <v>3267500</v>
      </c>
    </row>
    <row r="117" spans="1:16382" x14ac:dyDescent="0.2">
      <c r="A117" s="23" t="s">
        <v>20</v>
      </c>
      <c r="B117" s="23"/>
      <c r="C117" s="26">
        <v>0</v>
      </c>
      <c r="D117" s="26">
        <v>0</v>
      </c>
      <c r="E117" s="26">
        <v>0</v>
      </c>
      <c r="F117" s="26">
        <v>6070280</v>
      </c>
      <c r="G117" s="26"/>
      <c r="H117" s="20"/>
      <c r="I117" s="20"/>
      <c r="J117" s="20"/>
      <c r="K117" s="20">
        <v>0</v>
      </c>
      <c r="L117" s="20">
        <v>2825455</v>
      </c>
      <c r="M117" s="20">
        <v>3081250</v>
      </c>
      <c r="N117" s="20">
        <v>3172500</v>
      </c>
      <c r="O117" s="20">
        <v>3267500</v>
      </c>
    </row>
    <row r="118" spans="1:16382" ht="14.25" x14ac:dyDescent="0.2">
      <c r="A118" s="23"/>
      <c r="B118" s="23"/>
      <c r="C118" s="27"/>
      <c r="D118" s="27"/>
      <c r="E118" s="27"/>
      <c r="F118" s="27"/>
      <c r="G118" s="27"/>
      <c r="H118" s="100"/>
      <c r="I118" s="100"/>
      <c r="J118" s="100"/>
      <c r="K118" s="100"/>
    </row>
    <row r="119" spans="1:16382" x14ac:dyDescent="0.2">
      <c r="A119" s="23" t="s">
        <v>21</v>
      </c>
      <c r="B119" s="23"/>
      <c r="C119" s="28">
        <f t="shared" ref="C119:M119" si="5">SUM(C106:C118)</f>
        <v>0</v>
      </c>
      <c r="D119" s="28">
        <f t="shared" si="5"/>
        <v>0</v>
      </c>
      <c r="E119" s="28">
        <f t="shared" si="5"/>
        <v>0</v>
      </c>
      <c r="F119" s="28">
        <f t="shared" si="5"/>
        <v>55010891</v>
      </c>
      <c r="G119" s="28">
        <f t="shared" si="5"/>
        <v>0</v>
      </c>
      <c r="H119" s="28">
        <f t="shared" si="5"/>
        <v>0</v>
      </c>
      <c r="I119" s="28">
        <f t="shared" si="5"/>
        <v>0</v>
      </c>
      <c r="J119" s="28">
        <f t="shared" si="5"/>
        <v>0</v>
      </c>
      <c r="K119" s="28">
        <f t="shared" si="5"/>
        <v>0</v>
      </c>
      <c r="L119" s="28">
        <f t="shared" si="5"/>
        <v>23810205</v>
      </c>
      <c r="M119" s="28">
        <f t="shared" si="5"/>
        <v>36975000</v>
      </c>
      <c r="N119" s="28">
        <f>SUM(N106:N117)</f>
        <v>30570000</v>
      </c>
      <c r="O119" s="28">
        <f>SUM(O106:O117)</f>
        <v>39210000</v>
      </c>
    </row>
    <row r="120" spans="1:16382" s="123" customFormat="1" ht="14.45" customHeight="1" x14ac:dyDescent="0.25">
      <c r="A120" s="142" t="s">
        <v>252</v>
      </c>
      <c r="B120" s="142"/>
      <c r="C120" s="142"/>
      <c r="D120" s="142"/>
      <c r="E120" s="142"/>
      <c r="F120" s="142"/>
      <c r="G120" s="142"/>
      <c r="H120" s="142"/>
      <c r="I120" s="142"/>
      <c r="J120" s="142"/>
      <c r="K120" s="142"/>
      <c r="L120" s="142"/>
      <c r="M120" s="142"/>
      <c r="N120" s="141"/>
      <c r="O120" s="141"/>
    </row>
    <row r="121" spans="1:16382" x14ac:dyDescent="0.2">
      <c r="F121" s="5"/>
      <c r="G121" s="5"/>
      <c r="H121" s="5"/>
      <c r="I121" s="5"/>
    </row>
    <row r="122" spans="1:16382" ht="15" x14ac:dyDescent="0.25">
      <c r="A122" s="140" t="s">
        <v>23</v>
      </c>
      <c r="B122" s="140"/>
      <c r="C122" s="140"/>
      <c r="D122" s="140"/>
      <c r="E122" s="140"/>
      <c r="F122" s="140"/>
      <c r="G122" s="140"/>
      <c r="H122" s="140"/>
      <c r="I122" s="140"/>
      <c r="J122" s="146"/>
      <c r="K122" s="146"/>
      <c r="L122" s="146"/>
      <c r="M122" s="146"/>
      <c r="N122" s="146"/>
      <c r="O122" s="146"/>
      <c r="P122" s="93"/>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0"/>
      <c r="CN122" s="140"/>
      <c r="CO122" s="140"/>
      <c r="CP122" s="140"/>
      <c r="CQ122" s="140"/>
      <c r="CR122" s="140"/>
      <c r="CS122" s="140"/>
      <c r="CT122" s="140"/>
      <c r="CU122" s="140"/>
      <c r="CV122" s="140"/>
      <c r="CW122" s="140"/>
      <c r="CX122" s="140"/>
      <c r="CY122" s="140"/>
      <c r="CZ122" s="140"/>
      <c r="DA122" s="140"/>
      <c r="DB122" s="140"/>
      <c r="DC122" s="140"/>
      <c r="DD122" s="140"/>
      <c r="DE122" s="140"/>
      <c r="DF122" s="140"/>
      <c r="DG122" s="140"/>
      <c r="DH122" s="140"/>
      <c r="DI122" s="140"/>
      <c r="DJ122" s="140"/>
      <c r="DK122" s="140"/>
      <c r="DL122" s="140"/>
      <c r="DM122" s="140"/>
      <c r="DN122" s="140"/>
      <c r="DO122" s="140"/>
      <c r="DP122" s="140"/>
      <c r="DQ122" s="140"/>
      <c r="DR122" s="140"/>
      <c r="DS122" s="140"/>
      <c r="DT122" s="140"/>
      <c r="DU122" s="140"/>
      <c r="DV122" s="140"/>
      <c r="DW122" s="140"/>
      <c r="DX122" s="140"/>
      <c r="DY122" s="140"/>
      <c r="DZ122" s="140"/>
      <c r="EA122" s="140"/>
      <c r="EB122" s="140"/>
      <c r="EC122" s="140"/>
      <c r="ED122" s="140"/>
      <c r="EE122" s="140"/>
      <c r="EF122" s="140"/>
      <c r="EG122" s="140"/>
      <c r="EH122" s="140"/>
      <c r="EI122" s="140"/>
      <c r="EJ122" s="140"/>
      <c r="EK122" s="140"/>
      <c r="EL122" s="140"/>
      <c r="EM122" s="140"/>
      <c r="EN122" s="140"/>
      <c r="EO122" s="140"/>
      <c r="EP122" s="140"/>
      <c r="EQ122" s="140"/>
      <c r="ER122" s="140"/>
      <c r="ES122" s="140"/>
      <c r="ET122" s="140"/>
      <c r="EU122" s="140"/>
      <c r="EV122" s="140"/>
      <c r="EW122" s="140"/>
      <c r="EX122" s="140"/>
      <c r="EY122" s="140"/>
      <c r="EZ122" s="140"/>
      <c r="FA122" s="140"/>
      <c r="FB122" s="140"/>
      <c r="FC122" s="140"/>
      <c r="FD122" s="140"/>
      <c r="FE122" s="140"/>
      <c r="FF122" s="140"/>
      <c r="FG122" s="140"/>
      <c r="FH122" s="140"/>
      <c r="FI122" s="140"/>
      <c r="FJ122" s="140"/>
      <c r="FK122" s="140"/>
      <c r="FL122" s="140"/>
      <c r="FM122" s="140"/>
      <c r="FN122" s="140"/>
      <c r="FO122" s="140"/>
      <c r="FP122" s="140"/>
      <c r="FQ122" s="140"/>
      <c r="FR122" s="140"/>
      <c r="FS122" s="140"/>
      <c r="FT122" s="140"/>
      <c r="FU122" s="140"/>
      <c r="FV122" s="140"/>
      <c r="FW122" s="140"/>
      <c r="FX122" s="140"/>
      <c r="FY122" s="140"/>
      <c r="FZ122" s="140"/>
      <c r="GA122" s="140"/>
      <c r="GB122" s="140"/>
      <c r="GC122" s="140"/>
      <c r="GD122" s="140"/>
      <c r="GE122" s="140"/>
      <c r="GF122" s="140"/>
      <c r="GG122" s="140"/>
      <c r="GH122" s="140"/>
      <c r="GI122" s="140"/>
      <c r="GJ122" s="140"/>
      <c r="GK122" s="140"/>
      <c r="GL122" s="140"/>
      <c r="GM122" s="140"/>
      <c r="GN122" s="140"/>
      <c r="GO122" s="140"/>
      <c r="GP122" s="140"/>
      <c r="GQ122" s="140"/>
      <c r="GR122" s="140"/>
      <c r="GS122" s="140"/>
      <c r="GT122" s="140"/>
      <c r="GU122" s="140"/>
      <c r="GV122" s="140"/>
      <c r="GW122" s="140"/>
      <c r="GX122" s="140"/>
      <c r="GY122" s="140"/>
      <c r="GZ122" s="140"/>
      <c r="HA122" s="140"/>
      <c r="HB122" s="140"/>
      <c r="HC122" s="140"/>
      <c r="HD122" s="140"/>
      <c r="HE122" s="140"/>
      <c r="HF122" s="140"/>
      <c r="HG122" s="140"/>
      <c r="HH122" s="140"/>
      <c r="HI122" s="140"/>
      <c r="HJ122" s="140"/>
      <c r="HK122" s="140"/>
      <c r="HL122" s="140"/>
      <c r="HM122" s="140"/>
      <c r="HN122" s="140"/>
      <c r="HO122" s="140"/>
      <c r="HP122" s="140"/>
      <c r="HQ122" s="140"/>
      <c r="HR122" s="140"/>
      <c r="HS122" s="140"/>
      <c r="HT122" s="140"/>
      <c r="HU122" s="140"/>
      <c r="HV122" s="140"/>
      <c r="HW122" s="140"/>
      <c r="HX122" s="140"/>
      <c r="HY122" s="140"/>
      <c r="HZ122" s="140"/>
      <c r="IA122" s="140"/>
      <c r="IB122" s="140"/>
      <c r="IC122" s="140"/>
      <c r="ID122" s="140"/>
      <c r="IE122" s="140"/>
      <c r="IF122" s="140"/>
      <c r="IG122" s="140"/>
      <c r="IH122" s="140"/>
      <c r="II122" s="140"/>
      <c r="IJ122" s="140"/>
      <c r="IK122" s="140"/>
      <c r="IL122" s="140"/>
      <c r="IM122" s="140"/>
      <c r="IN122" s="140"/>
      <c r="IO122" s="140"/>
      <c r="IP122" s="140"/>
      <c r="IQ122" s="140"/>
      <c r="IR122" s="140"/>
      <c r="IS122" s="140"/>
      <c r="IT122" s="140"/>
      <c r="IU122" s="140"/>
      <c r="IV122" s="140"/>
      <c r="IW122" s="140"/>
      <c r="IX122" s="140"/>
      <c r="IY122" s="140"/>
      <c r="IZ122" s="140"/>
      <c r="JA122" s="140"/>
      <c r="JB122" s="140"/>
      <c r="JC122" s="140"/>
      <c r="JD122" s="140"/>
      <c r="JE122" s="140"/>
      <c r="JF122" s="140"/>
      <c r="JG122" s="140"/>
      <c r="JH122" s="140"/>
      <c r="JI122" s="140"/>
      <c r="JJ122" s="140"/>
      <c r="JK122" s="140"/>
      <c r="JL122" s="140"/>
      <c r="JM122" s="140"/>
      <c r="JN122" s="140"/>
      <c r="JO122" s="140"/>
      <c r="JP122" s="140"/>
      <c r="JQ122" s="140"/>
      <c r="JR122" s="140"/>
      <c r="JS122" s="140"/>
      <c r="JT122" s="140"/>
      <c r="JU122" s="140"/>
      <c r="JV122" s="140"/>
      <c r="JW122" s="140"/>
      <c r="JX122" s="140"/>
      <c r="JY122" s="140"/>
      <c r="JZ122" s="140"/>
      <c r="KA122" s="140"/>
      <c r="KB122" s="140"/>
      <c r="KC122" s="140"/>
      <c r="KD122" s="140"/>
      <c r="KE122" s="140"/>
      <c r="KF122" s="140"/>
      <c r="KG122" s="140"/>
      <c r="KH122" s="140"/>
      <c r="KI122" s="140"/>
      <c r="KJ122" s="140"/>
      <c r="KK122" s="140"/>
      <c r="KL122" s="140"/>
      <c r="KM122" s="140"/>
      <c r="KN122" s="140"/>
      <c r="KO122" s="140"/>
      <c r="KP122" s="140"/>
      <c r="KQ122" s="140"/>
      <c r="KR122" s="140"/>
      <c r="KS122" s="140"/>
      <c r="KT122" s="140"/>
      <c r="KU122" s="140"/>
      <c r="KV122" s="140"/>
      <c r="KW122" s="140"/>
      <c r="KX122" s="140"/>
      <c r="KY122" s="140"/>
      <c r="KZ122" s="140"/>
      <c r="LA122" s="140"/>
      <c r="LB122" s="140"/>
      <c r="LC122" s="140"/>
      <c r="LD122" s="140"/>
      <c r="LE122" s="140"/>
      <c r="LF122" s="140"/>
      <c r="LG122" s="140"/>
      <c r="LH122" s="140"/>
      <c r="LI122" s="140"/>
      <c r="LJ122" s="140"/>
      <c r="LK122" s="140"/>
      <c r="LL122" s="140"/>
      <c r="LM122" s="140"/>
      <c r="LN122" s="140"/>
      <c r="LO122" s="140"/>
      <c r="LP122" s="140"/>
      <c r="LQ122" s="140"/>
      <c r="LR122" s="140"/>
      <c r="LS122" s="140"/>
      <c r="LT122" s="140"/>
      <c r="LU122" s="140"/>
      <c r="LV122" s="140"/>
      <c r="LW122" s="140"/>
      <c r="LX122" s="140"/>
      <c r="LY122" s="140"/>
      <c r="LZ122" s="140"/>
      <c r="MA122" s="140"/>
      <c r="MB122" s="140"/>
      <c r="MC122" s="140"/>
      <c r="MD122" s="140"/>
      <c r="ME122" s="140"/>
      <c r="MF122" s="140"/>
      <c r="MG122" s="140"/>
      <c r="MH122" s="140"/>
      <c r="MI122" s="140"/>
      <c r="MJ122" s="140"/>
      <c r="MK122" s="140"/>
      <c r="ML122" s="140"/>
      <c r="MM122" s="140"/>
      <c r="MN122" s="140"/>
      <c r="MO122" s="140"/>
      <c r="MP122" s="140"/>
      <c r="MQ122" s="140"/>
      <c r="MR122" s="140"/>
      <c r="MS122" s="140"/>
      <c r="MT122" s="140"/>
      <c r="MU122" s="140"/>
      <c r="MV122" s="140"/>
      <c r="MW122" s="140"/>
      <c r="MX122" s="140"/>
      <c r="MY122" s="140"/>
      <c r="MZ122" s="140"/>
      <c r="NA122" s="140"/>
      <c r="NB122" s="140"/>
      <c r="NC122" s="140"/>
      <c r="ND122" s="140"/>
      <c r="NE122" s="140"/>
      <c r="NF122" s="140"/>
      <c r="NG122" s="140"/>
      <c r="NH122" s="140"/>
      <c r="NI122" s="140"/>
      <c r="NJ122" s="140"/>
      <c r="NK122" s="140"/>
      <c r="NL122" s="140"/>
      <c r="NM122" s="140"/>
      <c r="NN122" s="140"/>
      <c r="NO122" s="140"/>
      <c r="NP122" s="140"/>
      <c r="NQ122" s="140"/>
      <c r="NR122" s="140"/>
      <c r="NS122" s="140"/>
      <c r="NT122" s="140"/>
      <c r="NU122" s="140"/>
      <c r="NV122" s="140"/>
      <c r="NW122" s="140"/>
      <c r="NX122" s="140"/>
      <c r="NY122" s="140"/>
      <c r="NZ122" s="140"/>
      <c r="OA122" s="140"/>
      <c r="OB122" s="140"/>
      <c r="OC122" s="140"/>
      <c r="OD122" s="140"/>
      <c r="OE122" s="140"/>
      <c r="OF122" s="140"/>
      <c r="OG122" s="140"/>
      <c r="OH122" s="140"/>
      <c r="OI122" s="140"/>
      <c r="OJ122" s="140"/>
      <c r="OK122" s="140"/>
      <c r="OL122" s="140"/>
      <c r="OM122" s="140"/>
      <c r="ON122" s="140"/>
      <c r="OO122" s="140"/>
      <c r="OP122" s="140"/>
      <c r="OQ122" s="140"/>
      <c r="OR122" s="140"/>
      <c r="OS122" s="140"/>
      <c r="OT122" s="140"/>
      <c r="OU122" s="140"/>
      <c r="OV122" s="140"/>
      <c r="OW122" s="140"/>
      <c r="OX122" s="140"/>
      <c r="OY122" s="140"/>
      <c r="OZ122" s="140"/>
      <c r="PA122" s="140"/>
      <c r="PB122" s="140"/>
      <c r="PC122" s="140"/>
      <c r="PD122" s="140"/>
      <c r="PE122" s="140"/>
      <c r="PF122" s="140"/>
      <c r="PG122" s="140"/>
      <c r="PH122" s="140"/>
      <c r="PI122" s="140"/>
      <c r="PJ122" s="140"/>
      <c r="PK122" s="140"/>
      <c r="PL122" s="140"/>
      <c r="PM122" s="140"/>
      <c r="PN122" s="140"/>
      <c r="PO122" s="140"/>
      <c r="PP122" s="140"/>
      <c r="PQ122" s="140"/>
      <c r="PR122" s="140"/>
      <c r="PS122" s="140"/>
      <c r="PT122" s="140"/>
      <c r="PU122" s="140"/>
      <c r="PV122" s="140"/>
      <c r="PW122" s="140"/>
      <c r="PX122" s="140"/>
      <c r="PY122" s="140"/>
      <c r="PZ122" s="140"/>
      <c r="QA122" s="140"/>
      <c r="QB122" s="140"/>
      <c r="QC122" s="140"/>
      <c r="QD122" s="140"/>
      <c r="QE122" s="140"/>
      <c r="QF122" s="140"/>
      <c r="QG122" s="140"/>
      <c r="QH122" s="140"/>
      <c r="QI122" s="140"/>
      <c r="QJ122" s="140"/>
      <c r="QK122" s="140"/>
      <c r="QL122" s="140"/>
      <c r="QM122" s="140"/>
      <c r="QN122" s="140"/>
      <c r="QO122" s="140"/>
      <c r="QP122" s="140"/>
      <c r="QQ122" s="140"/>
      <c r="QR122" s="140"/>
      <c r="QS122" s="140"/>
      <c r="QT122" s="140"/>
      <c r="QU122" s="140"/>
      <c r="QV122" s="140"/>
      <c r="QW122" s="140"/>
      <c r="QX122" s="140"/>
      <c r="QY122" s="140"/>
      <c r="QZ122" s="140"/>
      <c r="RA122" s="140"/>
      <c r="RB122" s="140"/>
      <c r="RC122" s="140"/>
      <c r="RD122" s="140"/>
      <c r="RE122" s="140"/>
      <c r="RF122" s="140"/>
      <c r="RG122" s="140"/>
      <c r="RH122" s="140"/>
      <c r="RI122" s="140"/>
      <c r="RJ122" s="140"/>
      <c r="RK122" s="140"/>
      <c r="RL122" s="140"/>
      <c r="RM122" s="140"/>
      <c r="RN122" s="140"/>
      <c r="RO122" s="140"/>
      <c r="RP122" s="140"/>
      <c r="RQ122" s="140"/>
      <c r="RR122" s="140"/>
      <c r="RS122" s="140"/>
      <c r="RT122" s="140"/>
      <c r="RU122" s="140"/>
      <c r="RV122" s="140"/>
      <c r="RW122" s="140"/>
      <c r="RX122" s="140"/>
      <c r="RY122" s="140"/>
      <c r="RZ122" s="140"/>
      <c r="SA122" s="140"/>
      <c r="SB122" s="140"/>
      <c r="SC122" s="140"/>
      <c r="SD122" s="140"/>
      <c r="SE122" s="140"/>
      <c r="SF122" s="140"/>
      <c r="SG122" s="140"/>
      <c r="SH122" s="140"/>
      <c r="SI122" s="140"/>
      <c r="SJ122" s="140"/>
      <c r="SK122" s="140"/>
      <c r="SL122" s="140"/>
      <c r="SM122" s="140"/>
      <c r="SN122" s="140"/>
      <c r="SO122" s="140"/>
      <c r="SP122" s="140"/>
      <c r="SQ122" s="140"/>
      <c r="SR122" s="140"/>
      <c r="SS122" s="140"/>
      <c r="ST122" s="140"/>
      <c r="SU122" s="140"/>
      <c r="SV122" s="140"/>
      <c r="SW122" s="140"/>
      <c r="SX122" s="140"/>
      <c r="SY122" s="140"/>
      <c r="SZ122" s="140"/>
      <c r="TA122" s="140"/>
      <c r="TB122" s="140"/>
      <c r="TC122" s="140"/>
      <c r="TD122" s="140"/>
      <c r="TE122" s="140"/>
      <c r="TF122" s="140"/>
      <c r="TG122" s="140"/>
      <c r="TH122" s="140"/>
      <c r="TI122" s="140"/>
      <c r="TJ122" s="140"/>
      <c r="TK122" s="140"/>
      <c r="TL122" s="140"/>
      <c r="TM122" s="140"/>
      <c r="TN122" s="140"/>
      <c r="TO122" s="140"/>
      <c r="TP122" s="140"/>
      <c r="TQ122" s="140"/>
      <c r="TR122" s="140"/>
      <c r="TS122" s="140"/>
      <c r="TT122" s="140"/>
      <c r="TU122" s="140"/>
      <c r="TV122" s="140"/>
      <c r="TW122" s="140"/>
      <c r="TX122" s="140"/>
      <c r="TY122" s="140"/>
      <c r="TZ122" s="140"/>
      <c r="UA122" s="140"/>
      <c r="UB122" s="140"/>
      <c r="UC122" s="140"/>
      <c r="UD122" s="140"/>
      <c r="UE122" s="140"/>
      <c r="UF122" s="140"/>
      <c r="UG122" s="140"/>
      <c r="UH122" s="140"/>
      <c r="UI122" s="140"/>
      <c r="UJ122" s="140"/>
      <c r="UK122" s="140"/>
      <c r="UL122" s="140"/>
      <c r="UM122" s="140"/>
      <c r="UN122" s="140"/>
      <c r="UO122" s="140"/>
      <c r="UP122" s="140"/>
      <c r="UQ122" s="140"/>
      <c r="UR122" s="140"/>
      <c r="US122" s="140"/>
      <c r="UT122" s="140"/>
      <c r="UU122" s="140"/>
      <c r="UV122" s="140"/>
      <c r="UW122" s="140"/>
      <c r="UX122" s="140"/>
      <c r="UY122" s="140"/>
      <c r="UZ122" s="140"/>
      <c r="VA122" s="140"/>
      <c r="VB122" s="140"/>
      <c r="VC122" s="140"/>
      <c r="VD122" s="140"/>
      <c r="VE122" s="140"/>
      <c r="VF122" s="140"/>
      <c r="VG122" s="140"/>
      <c r="VH122" s="140"/>
      <c r="VI122" s="140"/>
      <c r="VJ122" s="140"/>
      <c r="VK122" s="140"/>
      <c r="VL122" s="140"/>
      <c r="VM122" s="140"/>
      <c r="VN122" s="140"/>
      <c r="VO122" s="140"/>
      <c r="VP122" s="140"/>
      <c r="VQ122" s="140"/>
      <c r="VR122" s="140"/>
      <c r="VS122" s="140"/>
      <c r="VT122" s="140"/>
      <c r="VU122" s="140"/>
      <c r="VV122" s="140"/>
      <c r="VW122" s="140"/>
      <c r="VX122" s="140"/>
      <c r="VY122" s="140"/>
      <c r="VZ122" s="140"/>
      <c r="WA122" s="140"/>
      <c r="WB122" s="140"/>
      <c r="WC122" s="140"/>
      <c r="WD122" s="140"/>
      <c r="WE122" s="140"/>
      <c r="WF122" s="140"/>
      <c r="WG122" s="140"/>
      <c r="WH122" s="140"/>
      <c r="WI122" s="140"/>
      <c r="WJ122" s="140"/>
      <c r="WK122" s="140"/>
      <c r="WL122" s="140"/>
      <c r="WM122" s="140"/>
      <c r="WN122" s="140"/>
      <c r="WO122" s="140"/>
      <c r="WP122" s="140"/>
      <c r="WQ122" s="140"/>
      <c r="WR122" s="140"/>
      <c r="WS122" s="140"/>
      <c r="WT122" s="140"/>
      <c r="WU122" s="140"/>
      <c r="WV122" s="140"/>
      <c r="WW122" s="140"/>
      <c r="WX122" s="140"/>
      <c r="WY122" s="140"/>
      <c r="WZ122" s="140"/>
      <c r="XA122" s="140"/>
      <c r="XB122" s="140"/>
      <c r="XC122" s="140"/>
      <c r="XD122" s="140"/>
      <c r="XE122" s="140"/>
      <c r="XF122" s="140"/>
      <c r="XG122" s="140"/>
      <c r="XH122" s="140"/>
      <c r="XI122" s="140"/>
      <c r="XJ122" s="140"/>
      <c r="XK122" s="140"/>
      <c r="XL122" s="140"/>
      <c r="XM122" s="140"/>
      <c r="XN122" s="140"/>
      <c r="XO122" s="140"/>
      <c r="XP122" s="140"/>
      <c r="XQ122" s="140"/>
      <c r="XR122" s="140"/>
      <c r="XS122" s="140"/>
      <c r="XT122" s="140"/>
      <c r="XU122" s="140"/>
      <c r="XV122" s="140"/>
      <c r="XW122" s="140"/>
      <c r="XX122" s="140"/>
      <c r="XY122" s="140"/>
      <c r="XZ122" s="140"/>
      <c r="YA122" s="140"/>
      <c r="YB122" s="140"/>
      <c r="YC122" s="140"/>
      <c r="YD122" s="140"/>
      <c r="YE122" s="140"/>
      <c r="YF122" s="140"/>
      <c r="YG122" s="140"/>
      <c r="YH122" s="140"/>
      <c r="YI122" s="140"/>
      <c r="YJ122" s="140"/>
      <c r="YK122" s="140"/>
      <c r="YL122" s="140"/>
      <c r="YM122" s="140"/>
      <c r="YN122" s="140"/>
      <c r="YO122" s="140"/>
      <c r="YP122" s="140"/>
      <c r="YQ122" s="140"/>
      <c r="YR122" s="140"/>
      <c r="YS122" s="140"/>
      <c r="YT122" s="140"/>
      <c r="YU122" s="140"/>
      <c r="YV122" s="140"/>
      <c r="YW122" s="140"/>
      <c r="YX122" s="140"/>
      <c r="YY122" s="140"/>
      <c r="YZ122" s="140"/>
      <c r="ZA122" s="140"/>
      <c r="ZB122" s="140"/>
      <c r="ZC122" s="140"/>
      <c r="ZD122" s="140"/>
      <c r="ZE122" s="140"/>
      <c r="ZF122" s="140"/>
      <c r="ZG122" s="140"/>
      <c r="ZH122" s="140"/>
      <c r="ZI122" s="140"/>
      <c r="ZJ122" s="140"/>
      <c r="ZK122" s="140"/>
      <c r="ZL122" s="140"/>
      <c r="ZM122" s="140"/>
      <c r="ZN122" s="140"/>
      <c r="ZO122" s="140"/>
      <c r="ZP122" s="140"/>
      <c r="ZQ122" s="140"/>
      <c r="ZR122" s="140"/>
      <c r="ZS122" s="140"/>
      <c r="ZT122" s="140"/>
      <c r="ZU122" s="140"/>
      <c r="ZV122" s="140"/>
      <c r="ZW122" s="140"/>
      <c r="ZX122" s="140"/>
      <c r="ZY122" s="140"/>
      <c r="ZZ122" s="140"/>
      <c r="AAA122" s="140"/>
      <c r="AAB122" s="140"/>
      <c r="AAC122" s="140"/>
      <c r="AAD122" s="140"/>
      <c r="AAE122" s="140"/>
      <c r="AAF122" s="140"/>
      <c r="AAG122" s="140"/>
      <c r="AAH122" s="140"/>
      <c r="AAI122" s="140"/>
      <c r="AAJ122" s="140"/>
      <c r="AAK122" s="140"/>
      <c r="AAL122" s="140"/>
      <c r="AAM122" s="140"/>
      <c r="AAN122" s="140"/>
      <c r="AAO122" s="140"/>
      <c r="AAP122" s="140"/>
      <c r="AAQ122" s="140"/>
      <c r="AAR122" s="140"/>
      <c r="AAS122" s="140"/>
      <c r="AAT122" s="140"/>
      <c r="AAU122" s="140"/>
      <c r="AAV122" s="140"/>
      <c r="AAW122" s="140"/>
      <c r="AAX122" s="140"/>
      <c r="AAY122" s="140"/>
      <c r="AAZ122" s="140"/>
      <c r="ABA122" s="140"/>
      <c r="ABB122" s="140"/>
      <c r="ABC122" s="140"/>
      <c r="ABD122" s="140"/>
      <c r="ABE122" s="140"/>
      <c r="ABF122" s="140"/>
      <c r="ABG122" s="140"/>
      <c r="ABH122" s="140"/>
      <c r="ABI122" s="140"/>
      <c r="ABJ122" s="140"/>
      <c r="ABK122" s="140"/>
      <c r="ABL122" s="140"/>
      <c r="ABM122" s="140"/>
      <c r="ABN122" s="140"/>
      <c r="ABO122" s="140"/>
      <c r="ABP122" s="140"/>
      <c r="ABQ122" s="140"/>
      <c r="ABR122" s="140"/>
      <c r="ABS122" s="140"/>
      <c r="ABT122" s="140"/>
      <c r="ABU122" s="140"/>
      <c r="ABV122" s="140"/>
      <c r="ABW122" s="140"/>
      <c r="ABX122" s="140"/>
      <c r="ABY122" s="140"/>
      <c r="ABZ122" s="140"/>
      <c r="ACA122" s="140"/>
      <c r="ACB122" s="140"/>
      <c r="ACC122" s="140"/>
      <c r="ACD122" s="140"/>
      <c r="ACE122" s="140"/>
      <c r="ACF122" s="140"/>
      <c r="ACG122" s="140"/>
      <c r="ACH122" s="140"/>
      <c r="ACI122" s="140"/>
      <c r="ACJ122" s="140"/>
      <c r="ACK122" s="140"/>
      <c r="ACL122" s="140"/>
      <c r="ACM122" s="140"/>
      <c r="ACN122" s="140"/>
      <c r="ACO122" s="140"/>
      <c r="ACP122" s="140"/>
      <c r="ACQ122" s="140"/>
      <c r="ACR122" s="140"/>
      <c r="ACS122" s="140"/>
      <c r="ACT122" s="140"/>
      <c r="ACU122" s="140"/>
      <c r="ACV122" s="140"/>
      <c r="ACW122" s="140"/>
      <c r="ACX122" s="140"/>
      <c r="ACY122" s="140"/>
      <c r="ACZ122" s="140"/>
      <c r="ADA122" s="140"/>
      <c r="ADB122" s="140"/>
      <c r="ADC122" s="140"/>
      <c r="ADD122" s="140"/>
      <c r="ADE122" s="140"/>
      <c r="ADF122" s="140"/>
      <c r="ADG122" s="140"/>
      <c r="ADH122" s="140"/>
      <c r="ADI122" s="140"/>
      <c r="ADJ122" s="140"/>
      <c r="ADK122" s="140"/>
      <c r="ADL122" s="140"/>
      <c r="ADM122" s="140"/>
      <c r="ADN122" s="140"/>
      <c r="ADO122" s="140"/>
      <c r="ADP122" s="140"/>
      <c r="ADQ122" s="140"/>
      <c r="ADR122" s="140"/>
      <c r="ADS122" s="140"/>
      <c r="ADT122" s="140"/>
      <c r="ADU122" s="140"/>
      <c r="ADV122" s="140"/>
      <c r="ADW122" s="140"/>
      <c r="ADX122" s="140"/>
      <c r="ADY122" s="140"/>
      <c r="ADZ122" s="140"/>
      <c r="AEA122" s="140"/>
      <c r="AEB122" s="140"/>
      <c r="AEC122" s="140"/>
      <c r="AED122" s="140"/>
      <c r="AEE122" s="140"/>
      <c r="AEF122" s="140"/>
      <c r="AEG122" s="140"/>
      <c r="AEH122" s="140"/>
      <c r="AEI122" s="140"/>
      <c r="AEJ122" s="140"/>
      <c r="AEK122" s="140"/>
      <c r="AEL122" s="140"/>
      <c r="AEM122" s="140"/>
      <c r="AEN122" s="140"/>
      <c r="AEO122" s="140"/>
      <c r="AEP122" s="140"/>
      <c r="AEQ122" s="140"/>
      <c r="AER122" s="140"/>
      <c r="AES122" s="140"/>
      <c r="AET122" s="140"/>
      <c r="AEU122" s="140"/>
      <c r="AEV122" s="140"/>
      <c r="AEW122" s="140"/>
      <c r="AEX122" s="140"/>
      <c r="AEY122" s="140"/>
      <c r="AEZ122" s="140"/>
      <c r="AFA122" s="140"/>
      <c r="AFB122" s="140"/>
      <c r="AFC122" s="140"/>
      <c r="AFD122" s="140"/>
      <c r="AFE122" s="140"/>
      <c r="AFF122" s="140"/>
      <c r="AFG122" s="140"/>
      <c r="AFH122" s="140"/>
      <c r="AFI122" s="140"/>
      <c r="AFJ122" s="140"/>
      <c r="AFK122" s="140"/>
      <c r="AFL122" s="140"/>
      <c r="AFM122" s="140"/>
      <c r="AFN122" s="140"/>
      <c r="AFO122" s="140"/>
      <c r="AFP122" s="140"/>
      <c r="AFQ122" s="140"/>
      <c r="AFR122" s="140"/>
      <c r="AFS122" s="140"/>
      <c r="AFT122" s="140"/>
      <c r="AFU122" s="140"/>
      <c r="AFV122" s="140"/>
      <c r="AFW122" s="140"/>
      <c r="AFX122" s="140"/>
      <c r="AFY122" s="140"/>
      <c r="AFZ122" s="140"/>
      <c r="AGA122" s="140"/>
      <c r="AGB122" s="140"/>
      <c r="AGC122" s="140"/>
      <c r="AGD122" s="140"/>
      <c r="AGE122" s="140"/>
      <c r="AGF122" s="140"/>
      <c r="AGG122" s="140"/>
      <c r="AGH122" s="140"/>
      <c r="AGI122" s="140"/>
      <c r="AGJ122" s="140"/>
      <c r="AGK122" s="140"/>
      <c r="AGL122" s="140"/>
      <c r="AGM122" s="140"/>
      <c r="AGN122" s="140"/>
      <c r="AGO122" s="140"/>
      <c r="AGP122" s="140"/>
      <c r="AGQ122" s="140"/>
      <c r="AGR122" s="140"/>
      <c r="AGS122" s="140"/>
      <c r="AGT122" s="140"/>
      <c r="AGU122" s="140"/>
      <c r="AGV122" s="140"/>
      <c r="AGW122" s="140"/>
      <c r="AGX122" s="140"/>
      <c r="AGY122" s="140"/>
      <c r="AGZ122" s="140"/>
      <c r="AHA122" s="140"/>
      <c r="AHB122" s="140"/>
      <c r="AHC122" s="140"/>
      <c r="AHD122" s="140"/>
      <c r="AHE122" s="140"/>
      <c r="AHF122" s="140"/>
      <c r="AHG122" s="140"/>
      <c r="AHH122" s="140"/>
      <c r="AHI122" s="140"/>
      <c r="AHJ122" s="140"/>
      <c r="AHK122" s="140"/>
      <c r="AHL122" s="140"/>
      <c r="AHM122" s="140"/>
      <c r="AHN122" s="140"/>
      <c r="AHO122" s="140"/>
      <c r="AHP122" s="140"/>
      <c r="AHQ122" s="140"/>
      <c r="AHR122" s="140"/>
      <c r="AHS122" s="140"/>
      <c r="AHT122" s="140"/>
      <c r="AHU122" s="140"/>
      <c r="AHV122" s="140"/>
      <c r="AHW122" s="140"/>
      <c r="AHX122" s="140"/>
      <c r="AHY122" s="140"/>
      <c r="AHZ122" s="140"/>
      <c r="AIA122" s="140"/>
      <c r="AIB122" s="140"/>
      <c r="AIC122" s="140"/>
      <c r="AID122" s="140"/>
      <c r="AIE122" s="140"/>
      <c r="AIF122" s="140"/>
      <c r="AIG122" s="140"/>
      <c r="AIH122" s="140"/>
      <c r="AII122" s="140"/>
      <c r="AIJ122" s="140"/>
      <c r="AIK122" s="140"/>
      <c r="AIL122" s="140"/>
      <c r="AIM122" s="140"/>
      <c r="AIN122" s="140"/>
      <c r="AIO122" s="140"/>
      <c r="AIP122" s="140"/>
      <c r="AIQ122" s="140"/>
      <c r="AIR122" s="140"/>
      <c r="AIS122" s="140"/>
      <c r="AIT122" s="140"/>
      <c r="AIU122" s="140"/>
      <c r="AIV122" s="140"/>
      <c r="AIW122" s="140"/>
      <c r="AIX122" s="140"/>
      <c r="AIY122" s="140"/>
      <c r="AIZ122" s="140"/>
      <c r="AJA122" s="140"/>
      <c r="AJB122" s="140"/>
      <c r="AJC122" s="140"/>
      <c r="AJD122" s="140"/>
      <c r="AJE122" s="140"/>
      <c r="AJF122" s="140"/>
      <c r="AJG122" s="140"/>
      <c r="AJH122" s="140"/>
      <c r="AJI122" s="140"/>
      <c r="AJJ122" s="140"/>
      <c r="AJK122" s="140"/>
      <c r="AJL122" s="140"/>
      <c r="AJM122" s="140"/>
      <c r="AJN122" s="140"/>
      <c r="AJO122" s="140"/>
      <c r="AJP122" s="140"/>
      <c r="AJQ122" s="140"/>
      <c r="AJR122" s="140"/>
      <c r="AJS122" s="140"/>
      <c r="AJT122" s="140"/>
      <c r="AJU122" s="140"/>
      <c r="AJV122" s="140"/>
      <c r="AJW122" s="140"/>
      <c r="AJX122" s="140"/>
      <c r="AJY122" s="140"/>
      <c r="AJZ122" s="140"/>
      <c r="AKA122" s="140"/>
      <c r="AKB122" s="140"/>
      <c r="AKC122" s="140"/>
      <c r="AKD122" s="140"/>
      <c r="AKE122" s="140"/>
      <c r="AKF122" s="140"/>
      <c r="AKG122" s="140"/>
      <c r="AKH122" s="140"/>
      <c r="AKI122" s="140"/>
      <c r="AKJ122" s="140"/>
      <c r="AKK122" s="140"/>
      <c r="AKL122" s="140"/>
      <c r="AKM122" s="140"/>
      <c r="AKN122" s="140"/>
      <c r="AKO122" s="140"/>
      <c r="AKP122" s="140"/>
      <c r="AKQ122" s="140"/>
      <c r="AKR122" s="140"/>
      <c r="AKS122" s="140"/>
      <c r="AKT122" s="140"/>
      <c r="AKU122" s="140"/>
      <c r="AKV122" s="140"/>
      <c r="AKW122" s="140"/>
      <c r="AKX122" s="140"/>
      <c r="AKY122" s="140"/>
      <c r="AKZ122" s="140"/>
      <c r="ALA122" s="140"/>
      <c r="ALB122" s="140"/>
      <c r="ALC122" s="140"/>
      <c r="ALD122" s="140"/>
      <c r="ALE122" s="140"/>
      <c r="ALF122" s="140"/>
      <c r="ALG122" s="140"/>
      <c r="ALH122" s="140"/>
      <c r="ALI122" s="140"/>
      <c r="ALJ122" s="140"/>
      <c r="ALK122" s="140"/>
      <c r="ALL122" s="140"/>
      <c r="ALM122" s="140"/>
      <c r="ALN122" s="140"/>
      <c r="ALO122" s="140"/>
      <c r="ALP122" s="140"/>
      <c r="ALQ122" s="140"/>
      <c r="ALR122" s="140"/>
      <c r="ALS122" s="140"/>
      <c r="ALT122" s="140"/>
      <c r="ALU122" s="140"/>
      <c r="ALV122" s="140"/>
      <c r="ALW122" s="140"/>
      <c r="ALX122" s="140"/>
      <c r="ALY122" s="140"/>
      <c r="ALZ122" s="140"/>
      <c r="AMA122" s="140"/>
      <c r="AMB122" s="140"/>
      <c r="AMC122" s="140"/>
      <c r="AMD122" s="140"/>
      <c r="AME122" s="140"/>
      <c r="AMF122" s="140"/>
      <c r="AMG122" s="140"/>
      <c r="AMH122" s="140"/>
      <c r="AMI122" s="140"/>
      <c r="AMJ122" s="140"/>
      <c r="AMK122" s="140"/>
      <c r="AML122" s="140"/>
      <c r="AMM122" s="140"/>
      <c r="AMN122" s="140"/>
      <c r="AMO122" s="140"/>
      <c r="AMP122" s="140"/>
      <c r="AMQ122" s="140"/>
      <c r="AMR122" s="140"/>
      <c r="AMS122" s="140"/>
      <c r="AMT122" s="140"/>
      <c r="AMU122" s="140"/>
      <c r="AMV122" s="140"/>
      <c r="AMW122" s="140"/>
      <c r="AMX122" s="140"/>
      <c r="AMY122" s="140"/>
      <c r="AMZ122" s="140"/>
      <c r="ANA122" s="140"/>
      <c r="ANB122" s="140"/>
      <c r="ANC122" s="140"/>
      <c r="AND122" s="140"/>
      <c r="ANE122" s="140"/>
      <c r="ANF122" s="140"/>
      <c r="ANG122" s="140"/>
      <c r="ANH122" s="140"/>
      <c r="ANI122" s="140"/>
      <c r="ANJ122" s="140"/>
      <c r="ANK122" s="140"/>
      <c r="ANL122" s="140"/>
      <c r="ANM122" s="140"/>
      <c r="ANN122" s="140"/>
      <c r="ANO122" s="140"/>
      <c r="ANP122" s="140"/>
      <c r="ANQ122" s="140"/>
      <c r="ANR122" s="140"/>
      <c r="ANS122" s="140"/>
      <c r="ANT122" s="140"/>
      <c r="ANU122" s="140"/>
      <c r="ANV122" s="140"/>
      <c r="ANW122" s="140"/>
      <c r="ANX122" s="140"/>
      <c r="ANY122" s="140"/>
      <c r="ANZ122" s="140"/>
      <c r="AOA122" s="140"/>
      <c r="AOB122" s="140"/>
      <c r="AOC122" s="140"/>
      <c r="AOD122" s="140"/>
      <c r="AOE122" s="140"/>
      <c r="AOF122" s="140"/>
      <c r="AOG122" s="140"/>
      <c r="AOH122" s="140"/>
      <c r="AOI122" s="140"/>
      <c r="AOJ122" s="140"/>
      <c r="AOK122" s="140"/>
      <c r="AOL122" s="140"/>
      <c r="AOM122" s="140"/>
      <c r="AON122" s="140"/>
      <c r="AOO122" s="140"/>
      <c r="AOP122" s="140"/>
      <c r="AOQ122" s="140"/>
      <c r="AOR122" s="140"/>
      <c r="AOS122" s="140"/>
      <c r="AOT122" s="140"/>
      <c r="AOU122" s="140"/>
      <c r="AOV122" s="140"/>
      <c r="AOW122" s="140"/>
      <c r="AOX122" s="140"/>
      <c r="AOY122" s="140"/>
      <c r="AOZ122" s="140"/>
      <c r="APA122" s="140"/>
      <c r="APB122" s="140"/>
      <c r="APC122" s="140"/>
      <c r="APD122" s="140"/>
      <c r="APE122" s="140"/>
      <c r="APF122" s="140"/>
      <c r="APG122" s="140"/>
      <c r="APH122" s="140"/>
      <c r="API122" s="140"/>
      <c r="APJ122" s="140"/>
      <c r="APK122" s="140"/>
      <c r="APL122" s="140"/>
      <c r="APM122" s="140"/>
      <c r="APN122" s="140"/>
      <c r="APO122" s="140"/>
      <c r="APP122" s="140"/>
      <c r="APQ122" s="140"/>
      <c r="APR122" s="140"/>
      <c r="APS122" s="140"/>
      <c r="APT122" s="140"/>
      <c r="APU122" s="140"/>
      <c r="APV122" s="140"/>
      <c r="APW122" s="140"/>
      <c r="APX122" s="140"/>
      <c r="APY122" s="140"/>
      <c r="APZ122" s="140"/>
      <c r="AQA122" s="140"/>
      <c r="AQB122" s="140"/>
      <c r="AQC122" s="140"/>
      <c r="AQD122" s="140"/>
      <c r="AQE122" s="140"/>
      <c r="AQF122" s="140"/>
      <c r="AQG122" s="140"/>
      <c r="AQH122" s="140"/>
      <c r="AQI122" s="140"/>
      <c r="AQJ122" s="140"/>
      <c r="AQK122" s="140"/>
      <c r="AQL122" s="140"/>
      <c r="AQM122" s="140"/>
      <c r="AQN122" s="140"/>
      <c r="AQO122" s="140"/>
      <c r="AQP122" s="140"/>
      <c r="AQQ122" s="140"/>
      <c r="AQR122" s="140"/>
      <c r="AQS122" s="140"/>
      <c r="AQT122" s="140"/>
      <c r="AQU122" s="140"/>
      <c r="AQV122" s="140"/>
      <c r="AQW122" s="140"/>
      <c r="AQX122" s="140"/>
      <c r="AQY122" s="140"/>
      <c r="AQZ122" s="140"/>
      <c r="ARA122" s="140"/>
      <c r="ARB122" s="140"/>
      <c r="ARC122" s="140"/>
      <c r="ARD122" s="140"/>
      <c r="ARE122" s="140"/>
      <c r="ARF122" s="140"/>
      <c r="ARG122" s="140"/>
      <c r="ARH122" s="140"/>
      <c r="ARI122" s="140"/>
      <c r="ARJ122" s="140"/>
      <c r="ARK122" s="140"/>
      <c r="ARL122" s="140"/>
      <c r="ARM122" s="140"/>
      <c r="ARN122" s="140"/>
      <c r="ARO122" s="140"/>
      <c r="ARP122" s="140"/>
      <c r="ARQ122" s="140"/>
      <c r="ARR122" s="140"/>
      <c r="ARS122" s="140"/>
      <c r="ART122" s="140"/>
      <c r="ARU122" s="140"/>
      <c r="ARV122" s="140"/>
      <c r="ARW122" s="140"/>
      <c r="ARX122" s="140"/>
      <c r="ARY122" s="140"/>
      <c r="ARZ122" s="140"/>
      <c r="ASA122" s="140"/>
      <c r="ASB122" s="140"/>
      <c r="ASC122" s="140"/>
      <c r="ASD122" s="140"/>
      <c r="ASE122" s="140"/>
      <c r="ASF122" s="140"/>
      <c r="ASG122" s="140"/>
      <c r="ASH122" s="140"/>
      <c r="ASI122" s="140"/>
      <c r="ASJ122" s="140"/>
      <c r="ASK122" s="140"/>
      <c r="ASL122" s="140"/>
      <c r="ASM122" s="140"/>
      <c r="ASN122" s="140"/>
      <c r="ASO122" s="140"/>
      <c r="ASP122" s="140"/>
      <c r="ASQ122" s="140"/>
      <c r="ASR122" s="140"/>
      <c r="ASS122" s="140"/>
      <c r="AST122" s="140"/>
      <c r="ASU122" s="140"/>
      <c r="ASV122" s="140"/>
      <c r="ASW122" s="140"/>
      <c r="ASX122" s="140"/>
      <c r="ASY122" s="140"/>
      <c r="ASZ122" s="140"/>
      <c r="ATA122" s="140"/>
      <c r="ATB122" s="140"/>
      <c r="ATC122" s="140"/>
      <c r="ATD122" s="140"/>
      <c r="ATE122" s="140"/>
      <c r="ATF122" s="140"/>
      <c r="ATG122" s="140"/>
      <c r="ATH122" s="140"/>
      <c r="ATI122" s="140"/>
      <c r="ATJ122" s="140"/>
      <c r="ATK122" s="140"/>
      <c r="ATL122" s="140"/>
      <c r="ATM122" s="140"/>
      <c r="ATN122" s="140"/>
      <c r="ATO122" s="140"/>
      <c r="ATP122" s="140"/>
      <c r="ATQ122" s="140"/>
      <c r="ATR122" s="140"/>
      <c r="ATS122" s="140"/>
      <c r="ATT122" s="140"/>
      <c r="ATU122" s="140"/>
      <c r="ATV122" s="140"/>
      <c r="ATW122" s="140"/>
      <c r="ATX122" s="140"/>
      <c r="ATY122" s="140"/>
      <c r="ATZ122" s="140"/>
      <c r="AUA122" s="140"/>
      <c r="AUB122" s="140"/>
      <c r="AUC122" s="140"/>
      <c r="AUD122" s="140"/>
      <c r="AUE122" s="140"/>
      <c r="AUF122" s="140"/>
      <c r="AUG122" s="140"/>
      <c r="AUH122" s="140"/>
      <c r="AUI122" s="140"/>
      <c r="AUJ122" s="140"/>
      <c r="AUK122" s="140"/>
      <c r="AUL122" s="140"/>
      <c r="AUM122" s="140"/>
      <c r="AUN122" s="140"/>
      <c r="AUO122" s="140"/>
      <c r="AUP122" s="140"/>
      <c r="AUQ122" s="140"/>
      <c r="AUR122" s="140"/>
      <c r="AUS122" s="140"/>
      <c r="AUT122" s="140"/>
      <c r="AUU122" s="140"/>
      <c r="AUV122" s="140"/>
      <c r="AUW122" s="140"/>
      <c r="AUX122" s="140"/>
      <c r="AUY122" s="140"/>
      <c r="AUZ122" s="140"/>
      <c r="AVA122" s="140"/>
      <c r="AVB122" s="140"/>
      <c r="AVC122" s="140"/>
      <c r="AVD122" s="140"/>
      <c r="AVE122" s="140"/>
      <c r="AVF122" s="140"/>
      <c r="AVG122" s="140"/>
      <c r="AVH122" s="140"/>
      <c r="AVI122" s="140"/>
      <c r="AVJ122" s="140"/>
      <c r="AVK122" s="140"/>
      <c r="AVL122" s="140"/>
      <c r="AVM122" s="140"/>
      <c r="AVN122" s="140"/>
      <c r="AVO122" s="140"/>
      <c r="AVP122" s="140"/>
      <c r="AVQ122" s="140"/>
      <c r="AVR122" s="140"/>
      <c r="AVS122" s="140"/>
      <c r="AVT122" s="140"/>
      <c r="AVU122" s="140"/>
      <c r="AVV122" s="140"/>
      <c r="AVW122" s="140"/>
      <c r="AVX122" s="140"/>
      <c r="AVY122" s="140"/>
      <c r="AVZ122" s="140"/>
      <c r="AWA122" s="140"/>
      <c r="AWB122" s="140"/>
      <c r="AWC122" s="140"/>
      <c r="AWD122" s="140"/>
      <c r="AWE122" s="140"/>
      <c r="AWF122" s="140"/>
      <c r="AWG122" s="140"/>
      <c r="AWH122" s="140"/>
      <c r="AWI122" s="140"/>
      <c r="AWJ122" s="140"/>
      <c r="AWK122" s="140"/>
      <c r="AWL122" s="140"/>
      <c r="AWM122" s="140"/>
      <c r="AWN122" s="140"/>
      <c r="AWO122" s="140"/>
      <c r="AWP122" s="140"/>
      <c r="AWQ122" s="140"/>
      <c r="AWR122" s="140"/>
      <c r="AWS122" s="140"/>
      <c r="AWT122" s="140"/>
      <c r="AWU122" s="140"/>
      <c r="AWV122" s="140"/>
      <c r="AWW122" s="140"/>
      <c r="AWX122" s="140"/>
      <c r="AWY122" s="140"/>
      <c r="AWZ122" s="140"/>
      <c r="AXA122" s="140"/>
      <c r="AXB122" s="140"/>
      <c r="AXC122" s="140"/>
      <c r="AXD122" s="140"/>
      <c r="AXE122" s="140"/>
      <c r="AXF122" s="140"/>
      <c r="AXG122" s="140"/>
      <c r="AXH122" s="140"/>
      <c r="AXI122" s="140"/>
      <c r="AXJ122" s="140"/>
      <c r="AXK122" s="140"/>
      <c r="AXL122" s="140"/>
      <c r="AXM122" s="140"/>
      <c r="AXN122" s="140"/>
      <c r="AXO122" s="140"/>
      <c r="AXP122" s="140"/>
      <c r="AXQ122" s="140"/>
      <c r="AXR122" s="140"/>
      <c r="AXS122" s="140"/>
      <c r="AXT122" s="140"/>
      <c r="AXU122" s="140"/>
      <c r="AXV122" s="140"/>
      <c r="AXW122" s="140"/>
      <c r="AXX122" s="140"/>
      <c r="AXY122" s="140"/>
      <c r="AXZ122" s="140"/>
      <c r="AYA122" s="140"/>
      <c r="AYB122" s="140"/>
      <c r="AYC122" s="140"/>
      <c r="AYD122" s="140"/>
      <c r="AYE122" s="140"/>
      <c r="AYF122" s="140"/>
      <c r="AYG122" s="140"/>
      <c r="AYH122" s="140"/>
      <c r="AYI122" s="140"/>
      <c r="AYJ122" s="140"/>
      <c r="AYK122" s="140"/>
      <c r="AYL122" s="140"/>
      <c r="AYM122" s="140"/>
      <c r="AYN122" s="140"/>
      <c r="AYO122" s="140"/>
      <c r="AYP122" s="140"/>
      <c r="AYQ122" s="140"/>
      <c r="AYR122" s="140"/>
      <c r="AYS122" s="140"/>
      <c r="AYT122" s="140"/>
      <c r="AYU122" s="140"/>
      <c r="AYV122" s="140"/>
      <c r="AYW122" s="140"/>
      <c r="AYX122" s="140"/>
      <c r="AYY122" s="140"/>
      <c r="AYZ122" s="140"/>
      <c r="AZA122" s="140"/>
      <c r="AZB122" s="140"/>
      <c r="AZC122" s="140"/>
      <c r="AZD122" s="140"/>
      <c r="AZE122" s="140"/>
      <c r="AZF122" s="140"/>
      <c r="AZG122" s="140"/>
      <c r="AZH122" s="140"/>
      <c r="AZI122" s="140"/>
      <c r="AZJ122" s="140"/>
      <c r="AZK122" s="140"/>
      <c r="AZL122" s="140"/>
      <c r="AZM122" s="140"/>
      <c r="AZN122" s="140"/>
      <c r="AZO122" s="140"/>
      <c r="AZP122" s="140"/>
      <c r="AZQ122" s="140"/>
      <c r="AZR122" s="140"/>
      <c r="AZS122" s="140"/>
      <c r="AZT122" s="140"/>
      <c r="AZU122" s="140"/>
      <c r="AZV122" s="140"/>
      <c r="AZW122" s="140"/>
      <c r="AZX122" s="140"/>
      <c r="AZY122" s="140"/>
      <c r="AZZ122" s="140"/>
      <c r="BAA122" s="140"/>
      <c r="BAB122" s="140"/>
      <c r="BAC122" s="140"/>
      <c r="BAD122" s="140"/>
      <c r="BAE122" s="140"/>
      <c r="BAF122" s="140"/>
      <c r="BAG122" s="140"/>
      <c r="BAH122" s="140"/>
      <c r="BAI122" s="140"/>
      <c r="BAJ122" s="140"/>
      <c r="BAK122" s="140"/>
      <c r="BAL122" s="140"/>
      <c r="BAM122" s="140"/>
      <c r="BAN122" s="140"/>
      <c r="BAO122" s="140"/>
      <c r="BAP122" s="140"/>
      <c r="BAQ122" s="140"/>
      <c r="BAR122" s="140"/>
      <c r="BAS122" s="140"/>
      <c r="BAT122" s="140"/>
      <c r="BAU122" s="140"/>
      <c r="BAV122" s="140"/>
      <c r="BAW122" s="140"/>
      <c r="BAX122" s="140"/>
      <c r="BAY122" s="140"/>
      <c r="BAZ122" s="140"/>
      <c r="BBA122" s="140"/>
      <c r="BBB122" s="140"/>
      <c r="BBC122" s="140"/>
      <c r="BBD122" s="140"/>
      <c r="BBE122" s="140"/>
      <c r="BBF122" s="140"/>
      <c r="BBG122" s="140"/>
      <c r="BBH122" s="140"/>
      <c r="BBI122" s="140"/>
      <c r="BBJ122" s="140"/>
      <c r="BBK122" s="140"/>
      <c r="BBL122" s="140"/>
      <c r="BBM122" s="140"/>
      <c r="BBN122" s="140"/>
      <c r="BBO122" s="140"/>
      <c r="BBP122" s="140"/>
      <c r="BBQ122" s="140"/>
      <c r="BBR122" s="140"/>
      <c r="BBS122" s="140"/>
      <c r="BBT122" s="140"/>
      <c r="BBU122" s="140"/>
      <c r="BBV122" s="140"/>
      <c r="BBW122" s="140"/>
      <c r="BBX122" s="140"/>
      <c r="BBY122" s="140"/>
      <c r="BBZ122" s="140"/>
      <c r="BCA122" s="140"/>
      <c r="BCB122" s="140"/>
      <c r="BCC122" s="140"/>
      <c r="BCD122" s="140"/>
      <c r="BCE122" s="140"/>
      <c r="BCF122" s="140"/>
      <c r="BCG122" s="140"/>
      <c r="BCH122" s="140"/>
      <c r="BCI122" s="140"/>
      <c r="BCJ122" s="140"/>
      <c r="BCK122" s="140"/>
      <c r="BCL122" s="140"/>
      <c r="BCM122" s="140"/>
      <c r="BCN122" s="140"/>
      <c r="BCO122" s="140"/>
      <c r="BCP122" s="140"/>
      <c r="BCQ122" s="140"/>
      <c r="BCR122" s="140"/>
      <c r="BCS122" s="140"/>
      <c r="BCT122" s="140"/>
      <c r="BCU122" s="140"/>
      <c r="BCV122" s="140"/>
      <c r="BCW122" s="140"/>
      <c r="BCX122" s="140"/>
      <c r="BCY122" s="140"/>
      <c r="BCZ122" s="140"/>
      <c r="BDA122" s="140"/>
      <c r="BDB122" s="140"/>
      <c r="BDC122" s="140"/>
      <c r="BDD122" s="140"/>
      <c r="BDE122" s="140"/>
      <c r="BDF122" s="140"/>
      <c r="BDG122" s="140"/>
      <c r="BDH122" s="140"/>
      <c r="BDI122" s="140"/>
      <c r="BDJ122" s="140"/>
      <c r="BDK122" s="140"/>
      <c r="BDL122" s="140"/>
      <c r="BDM122" s="140"/>
      <c r="BDN122" s="140"/>
      <c r="BDO122" s="140"/>
      <c r="BDP122" s="140"/>
      <c r="BDQ122" s="140"/>
      <c r="BDR122" s="140"/>
      <c r="BDS122" s="140"/>
      <c r="BDT122" s="140"/>
      <c r="BDU122" s="140"/>
      <c r="BDV122" s="140"/>
      <c r="BDW122" s="140"/>
      <c r="BDX122" s="140"/>
      <c r="BDY122" s="140"/>
      <c r="BDZ122" s="140"/>
      <c r="BEA122" s="140"/>
      <c r="BEB122" s="140"/>
      <c r="BEC122" s="140"/>
      <c r="BED122" s="140"/>
      <c r="BEE122" s="140"/>
      <c r="BEF122" s="140"/>
      <c r="BEG122" s="140"/>
      <c r="BEH122" s="140"/>
      <c r="BEI122" s="140"/>
      <c r="BEJ122" s="140"/>
      <c r="BEK122" s="140"/>
      <c r="BEL122" s="140"/>
      <c r="BEM122" s="140"/>
      <c r="BEN122" s="140"/>
      <c r="BEO122" s="140"/>
      <c r="BEP122" s="140"/>
      <c r="BEQ122" s="140"/>
      <c r="BER122" s="140"/>
      <c r="BES122" s="140"/>
      <c r="BET122" s="140"/>
      <c r="BEU122" s="140"/>
      <c r="BEV122" s="140"/>
      <c r="BEW122" s="140"/>
      <c r="BEX122" s="140"/>
      <c r="BEY122" s="140"/>
      <c r="BEZ122" s="140"/>
      <c r="BFA122" s="140"/>
      <c r="BFB122" s="140"/>
      <c r="BFC122" s="140"/>
      <c r="BFD122" s="140"/>
      <c r="BFE122" s="140"/>
      <c r="BFF122" s="140"/>
      <c r="BFG122" s="140"/>
      <c r="BFH122" s="140"/>
      <c r="BFI122" s="140"/>
      <c r="BFJ122" s="140"/>
      <c r="BFK122" s="140"/>
      <c r="BFL122" s="140"/>
      <c r="BFM122" s="140"/>
      <c r="BFN122" s="140"/>
      <c r="BFO122" s="140"/>
      <c r="BFP122" s="140"/>
      <c r="BFQ122" s="140"/>
      <c r="BFR122" s="140"/>
      <c r="BFS122" s="140"/>
      <c r="BFT122" s="140"/>
      <c r="BFU122" s="140"/>
      <c r="BFV122" s="140"/>
      <c r="BFW122" s="140"/>
      <c r="BFX122" s="140"/>
      <c r="BFY122" s="140"/>
      <c r="BFZ122" s="140"/>
      <c r="BGA122" s="140"/>
      <c r="BGB122" s="140"/>
      <c r="BGC122" s="140"/>
      <c r="BGD122" s="140"/>
      <c r="BGE122" s="140"/>
      <c r="BGF122" s="140"/>
      <c r="BGG122" s="140"/>
      <c r="BGH122" s="140"/>
      <c r="BGI122" s="140"/>
      <c r="BGJ122" s="140"/>
      <c r="BGK122" s="140"/>
      <c r="BGL122" s="140"/>
      <c r="BGM122" s="140"/>
      <c r="BGN122" s="140"/>
      <c r="BGO122" s="140"/>
      <c r="BGP122" s="140"/>
      <c r="BGQ122" s="140"/>
      <c r="BGR122" s="140"/>
      <c r="BGS122" s="140"/>
      <c r="BGT122" s="140"/>
      <c r="BGU122" s="140"/>
      <c r="BGV122" s="140"/>
      <c r="BGW122" s="140"/>
      <c r="BGX122" s="140"/>
      <c r="BGY122" s="140"/>
      <c r="BGZ122" s="140"/>
      <c r="BHA122" s="140"/>
      <c r="BHB122" s="140"/>
      <c r="BHC122" s="140"/>
      <c r="BHD122" s="140"/>
      <c r="BHE122" s="140"/>
      <c r="BHF122" s="140"/>
      <c r="BHG122" s="140"/>
      <c r="BHH122" s="140"/>
      <c r="BHI122" s="140"/>
      <c r="BHJ122" s="140"/>
      <c r="BHK122" s="140"/>
      <c r="BHL122" s="140"/>
      <c r="BHM122" s="140"/>
      <c r="BHN122" s="140"/>
      <c r="BHO122" s="140"/>
      <c r="BHP122" s="140"/>
      <c r="BHQ122" s="140"/>
      <c r="BHR122" s="140"/>
      <c r="BHS122" s="140"/>
      <c r="BHT122" s="140"/>
      <c r="BHU122" s="140"/>
      <c r="BHV122" s="140"/>
      <c r="BHW122" s="140"/>
      <c r="BHX122" s="140"/>
      <c r="BHY122" s="140"/>
      <c r="BHZ122" s="140"/>
      <c r="BIA122" s="140"/>
      <c r="BIB122" s="140"/>
      <c r="BIC122" s="140"/>
      <c r="BID122" s="140"/>
      <c r="BIE122" s="140"/>
      <c r="BIF122" s="140"/>
      <c r="BIG122" s="140"/>
      <c r="BIH122" s="140"/>
      <c r="BII122" s="140"/>
      <c r="BIJ122" s="140"/>
      <c r="BIK122" s="140"/>
      <c r="BIL122" s="140"/>
      <c r="BIM122" s="140"/>
      <c r="BIN122" s="140"/>
      <c r="BIO122" s="140"/>
      <c r="BIP122" s="140"/>
      <c r="BIQ122" s="140"/>
      <c r="BIR122" s="140"/>
      <c r="BIS122" s="140"/>
      <c r="BIT122" s="140"/>
      <c r="BIU122" s="140"/>
      <c r="BIV122" s="140"/>
      <c r="BIW122" s="140"/>
      <c r="BIX122" s="140"/>
      <c r="BIY122" s="140"/>
      <c r="BIZ122" s="140"/>
      <c r="BJA122" s="140"/>
      <c r="BJB122" s="140"/>
      <c r="BJC122" s="140"/>
      <c r="BJD122" s="140"/>
      <c r="BJE122" s="140"/>
      <c r="BJF122" s="140"/>
      <c r="BJG122" s="140"/>
      <c r="BJH122" s="140"/>
      <c r="BJI122" s="140"/>
      <c r="BJJ122" s="140"/>
      <c r="BJK122" s="140"/>
      <c r="BJL122" s="140"/>
      <c r="BJM122" s="140"/>
      <c r="BJN122" s="140"/>
      <c r="BJO122" s="140"/>
      <c r="BJP122" s="140"/>
      <c r="BJQ122" s="140"/>
      <c r="BJR122" s="140"/>
      <c r="BJS122" s="140"/>
      <c r="BJT122" s="140"/>
      <c r="BJU122" s="140"/>
      <c r="BJV122" s="140"/>
      <c r="BJW122" s="140"/>
      <c r="BJX122" s="140"/>
      <c r="BJY122" s="140"/>
      <c r="BJZ122" s="140"/>
      <c r="BKA122" s="140"/>
      <c r="BKB122" s="140"/>
      <c r="BKC122" s="140"/>
      <c r="BKD122" s="140"/>
      <c r="BKE122" s="140"/>
      <c r="BKF122" s="140"/>
      <c r="BKG122" s="140"/>
      <c r="BKH122" s="140"/>
      <c r="BKI122" s="140"/>
      <c r="BKJ122" s="140"/>
      <c r="BKK122" s="140"/>
      <c r="BKL122" s="140"/>
      <c r="BKM122" s="140"/>
      <c r="BKN122" s="140"/>
      <c r="BKO122" s="140"/>
      <c r="BKP122" s="140"/>
      <c r="BKQ122" s="140"/>
      <c r="BKR122" s="140"/>
      <c r="BKS122" s="140"/>
      <c r="BKT122" s="140"/>
      <c r="BKU122" s="140"/>
      <c r="BKV122" s="140"/>
      <c r="BKW122" s="140"/>
      <c r="BKX122" s="140"/>
      <c r="BKY122" s="140"/>
      <c r="BKZ122" s="140"/>
      <c r="BLA122" s="140"/>
      <c r="BLB122" s="140"/>
      <c r="BLC122" s="140"/>
      <c r="BLD122" s="140"/>
      <c r="BLE122" s="140"/>
      <c r="BLF122" s="140"/>
      <c r="BLG122" s="140"/>
      <c r="BLH122" s="140"/>
      <c r="BLI122" s="140"/>
      <c r="BLJ122" s="140"/>
      <c r="BLK122" s="140"/>
      <c r="BLL122" s="140"/>
      <c r="BLM122" s="140"/>
      <c r="BLN122" s="140"/>
      <c r="BLO122" s="140"/>
      <c r="BLP122" s="140"/>
      <c r="BLQ122" s="140"/>
      <c r="BLR122" s="140"/>
      <c r="BLS122" s="140"/>
      <c r="BLT122" s="140"/>
      <c r="BLU122" s="140"/>
      <c r="BLV122" s="140"/>
      <c r="BLW122" s="140"/>
      <c r="BLX122" s="140"/>
      <c r="BLY122" s="140"/>
      <c r="BLZ122" s="140"/>
      <c r="BMA122" s="140"/>
      <c r="BMB122" s="140"/>
      <c r="BMC122" s="140"/>
      <c r="BMD122" s="140"/>
      <c r="BME122" s="140"/>
      <c r="BMF122" s="140"/>
      <c r="BMG122" s="140"/>
      <c r="BMH122" s="140"/>
      <c r="BMI122" s="140"/>
      <c r="BMJ122" s="140"/>
      <c r="BMK122" s="140"/>
      <c r="BML122" s="140"/>
      <c r="BMM122" s="140"/>
      <c r="BMN122" s="140"/>
      <c r="BMO122" s="140"/>
      <c r="BMP122" s="140"/>
      <c r="BMQ122" s="140"/>
      <c r="BMR122" s="140"/>
      <c r="BMS122" s="140"/>
      <c r="BMT122" s="140"/>
      <c r="BMU122" s="140"/>
      <c r="BMV122" s="140"/>
      <c r="BMW122" s="140"/>
      <c r="BMX122" s="140"/>
      <c r="BMY122" s="140"/>
      <c r="BMZ122" s="140"/>
      <c r="BNA122" s="140"/>
      <c r="BNB122" s="140"/>
      <c r="BNC122" s="140"/>
      <c r="BND122" s="140"/>
      <c r="BNE122" s="140"/>
      <c r="BNF122" s="140"/>
      <c r="BNG122" s="140"/>
      <c r="BNH122" s="140"/>
      <c r="BNI122" s="140"/>
      <c r="BNJ122" s="140"/>
      <c r="BNK122" s="140"/>
      <c r="BNL122" s="140"/>
      <c r="BNM122" s="140"/>
      <c r="BNN122" s="140"/>
      <c r="BNO122" s="140"/>
      <c r="BNP122" s="140"/>
      <c r="BNQ122" s="140"/>
      <c r="BNR122" s="140"/>
      <c r="BNS122" s="140"/>
      <c r="BNT122" s="140"/>
      <c r="BNU122" s="140"/>
      <c r="BNV122" s="140"/>
      <c r="BNW122" s="140"/>
      <c r="BNX122" s="140"/>
      <c r="BNY122" s="140"/>
      <c r="BNZ122" s="140"/>
      <c r="BOA122" s="140"/>
      <c r="BOB122" s="140"/>
      <c r="BOC122" s="140"/>
      <c r="BOD122" s="140"/>
      <c r="BOE122" s="140"/>
      <c r="BOF122" s="140"/>
      <c r="BOG122" s="140"/>
      <c r="BOH122" s="140"/>
      <c r="BOI122" s="140"/>
      <c r="BOJ122" s="140"/>
      <c r="BOK122" s="140"/>
      <c r="BOL122" s="140"/>
      <c r="BOM122" s="140"/>
      <c r="BON122" s="140"/>
      <c r="BOO122" s="140"/>
      <c r="BOP122" s="140"/>
      <c r="BOQ122" s="140"/>
      <c r="BOR122" s="140"/>
      <c r="BOS122" s="140"/>
      <c r="BOT122" s="140"/>
      <c r="BOU122" s="140"/>
      <c r="BOV122" s="140"/>
      <c r="BOW122" s="140"/>
      <c r="BOX122" s="140"/>
      <c r="BOY122" s="140"/>
      <c r="BOZ122" s="140"/>
      <c r="BPA122" s="140"/>
      <c r="BPB122" s="140"/>
      <c r="BPC122" s="140"/>
      <c r="BPD122" s="140"/>
      <c r="BPE122" s="140"/>
      <c r="BPF122" s="140"/>
      <c r="BPG122" s="140"/>
      <c r="BPH122" s="140"/>
      <c r="BPI122" s="140"/>
      <c r="BPJ122" s="140"/>
      <c r="BPK122" s="140"/>
      <c r="BPL122" s="140"/>
      <c r="BPM122" s="140"/>
      <c r="BPN122" s="140"/>
      <c r="BPO122" s="140"/>
      <c r="BPP122" s="140"/>
      <c r="BPQ122" s="140"/>
      <c r="BPR122" s="140"/>
      <c r="BPS122" s="140"/>
      <c r="BPT122" s="140"/>
      <c r="BPU122" s="140"/>
      <c r="BPV122" s="140"/>
      <c r="BPW122" s="140"/>
      <c r="BPX122" s="140"/>
      <c r="BPY122" s="140"/>
      <c r="BPZ122" s="140"/>
      <c r="BQA122" s="140"/>
      <c r="BQB122" s="140"/>
      <c r="BQC122" s="140"/>
      <c r="BQD122" s="140"/>
      <c r="BQE122" s="140"/>
      <c r="BQF122" s="140"/>
      <c r="BQG122" s="140"/>
      <c r="BQH122" s="140"/>
      <c r="BQI122" s="140"/>
      <c r="BQJ122" s="140"/>
      <c r="BQK122" s="140"/>
      <c r="BQL122" s="140"/>
      <c r="BQM122" s="140"/>
      <c r="BQN122" s="140"/>
      <c r="BQO122" s="140"/>
      <c r="BQP122" s="140"/>
      <c r="BQQ122" s="140"/>
      <c r="BQR122" s="140"/>
      <c r="BQS122" s="140"/>
      <c r="BQT122" s="140"/>
      <c r="BQU122" s="140"/>
      <c r="BQV122" s="140"/>
      <c r="BQW122" s="140"/>
      <c r="BQX122" s="140"/>
      <c r="BQY122" s="140"/>
      <c r="BQZ122" s="140"/>
      <c r="BRA122" s="140"/>
      <c r="BRB122" s="140"/>
      <c r="BRC122" s="140"/>
      <c r="BRD122" s="140"/>
      <c r="BRE122" s="140"/>
      <c r="BRF122" s="140"/>
      <c r="BRG122" s="140"/>
      <c r="BRH122" s="140"/>
      <c r="BRI122" s="140"/>
      <c r="BRJ122" s="140"/>
      <c r="BRK122" s="140"/>
      <c r="BRL122" s="140"/>
      <c r="BRM122" s="140"/>
      <c r="BRN122" s="140"/>
      <c r="BRO122" s="140"/>
      <c r="BRP122" s="140"/>
      <c r="BRQ122" s="140"/>
      <c r="BRR122" s="140"/>
      <c r="BRS122" s="140"/>
      <c r="BRT122" s="140"/>
      <c r="BRU122" s="140"/>
      <c r="BRV122" s="140"/>
      <c r="BRW122" s="140"/>
      <c r="BRX122" s="140"/>
      <c r="BRY122" s="140"/>
      <c r="BRZ122" s="140"/>
      <c r="BSA122" s="140"/>
      <c r="BSB122" s="140"/>
      <c r="BSC122" s="140"/>
      <c r="BSD122" s="140"/>
      <c r="BSE122" s="140"/>
      <c r="BSF122" s="140"/>
      <c r="BSG122" s="140"/>
      <c r="BSH122" s="140"/>
      <c r="BSI122" s="140"/>
      <c r="BSJ122" s="140"/>
      <c r="BSK122" s="140"/>
      <c r="BSL122" s="140"/>
      <c r="BSM122" s="140"/>
      <c r="BSN122" s="140"/>
      <c r="BSO122" s="140"/>
      <c r="BSP122" s="140"/>
      <c r="BSQ122" s="140"/>
      <c r="BSR122" s="140"/>
      <c r="BSS122" s="140"/>
      <c r="BST122" s="140"/>
      <c r="BSU122" s="140"/>
      <c r="BSV122" s="140"/>
      <c r="BSW122" s="140"/>
      <c r="BSX122" s="140"/>
      <c r="BSY122" s="140"/>
      <c r="BSZ122" s="140"/>
      <c r="BTA122" s="140"/>
      <c r="BTB122" s="140"/>
      <c r="BTC122" s="140"/>
      <c r="BTD122" s="140"/>
      <c r="BTE122" s="140"/>
      <c r="BTF122" s="140"/>
      <c r="BTG122" s="140"/>
      <c r="BTH122" s="140"/>
      <c r="BTI122" s="140"/>
      <c r="BTJ122" s="140"/>
      <c r="BTK122" s="140"/>
      <c r="BTL122" s="140"/>
      <c r="BTM122" s="140"/>
      <c r="BTN122" s="140"/>
      <c r="BTO122" s="140"/>
      <c r="BTP122" s="140"/>
      <c r="BTQ122" s="140"/>
      <c r="BTR122" s="140"/>
      <c r="BTS122" s="140"/>
      <c r="BTT122" s="140"/>
      <c r="BTU122" s="140"/>
      <c r="BTV122" s="140"/>
      <c r="BTW122" s="140"/>
      <c r="BTX122" s="140"/>
      <c r="BTY122" s="140"/>
      <c r="BTZ122" s="140"/>
      <c r="BUA122" s="140"/>
      <c r="BUB122" s="140"/>
      <c r="BUC122" s="140"/>
      <c r="BUD122" s="140"/>
      <c r="BUE122" s="140"/>
      <c r="BUF122" s="140"/>
      <c r="BUG122" s="140"/>
      <c r="BUH122" s="140"/>
      <c r="BUI122" s="140"/>
      <c r="BUJ122" s="140"/>
      <c r="BUK122" s="140"/>
      <c r="BUL122" s="140"/>
      <c r="BUM122" s="140"/>
      <c r="BUN122" s="140"/>
      <c r="BUO122" s="140"/>
      <c r="BUP122" s="140"/>
      <c r="BUQ122" s="140"/>
      <c r="BUR122" s="140"/>
      <c r="BUS122" s="140"/>
      <c r="BUT122" s="140"/>
      <c r="BUU122" s="140"/>
      <c r="BUV122" s="140"/>
      <c r="BUW122" s="140"/>
      <c r="BUX122" s="140"/>
      <c r="BUY122" s="140"/>
      <c r="BUZ122" s="140"/>
      <c r="BVA122" s="140"/>
      <c r="BVB122" s="140"/>
      <c r="BVC122" s="140"/>
      <c r="BVD122" s="140"/>
      <c r="BVE122" s="140"/>
      <c r="BVF122" s="140"/>
      <c r="BVG122" s="140"/>
      <c r="BVH122" s="140"/>
      <c r="BVI122" s="140"/>
      <c r="BVJ122" s="140"/>
      <c r="BVK122" s="140"/>
      <c r="BVL122" s="140"/>
      <c r="BVM122" s="140"/>
      <c r="BVN122" s="140"/>
      <c r="BVO122" s="140"/>
      <c r="BVP122" s="140"/>
      <c r="BVQ122" s="140"/>
      <c r="BVR122" s="140"/>
      <c r="BVS122" s="140"/>
      <c r="BVT122" s="140"/>
      <c r="BVU122" s="140"/>
      <c r="BVV122" s="140"/>
      <c r="BVW122" s="140"/>
      <c r="BVX122" s="140"/>
      <c r="BVY122" s="140"/>
      <c r="BVZ122" s="140"/>
      <c r="BWA122" s="140"/>
      <c r="BWB122" s="140"/>
      <c r="BWC122" s="140"/>
      <c r="BWD122" s="140"/>
      <c r="BWE122" s="140"/>
      <c r="BWF122" s="140"/>
      <c r="BWG122" s="140"/>
      <c r="BWH122" s="140"/>
      <c r="BWI122" s="140"/>
      <c r="BWJ122" s="140"/>
      <c r="BWK122" s="140"/>
      <c r="BWL122" s="140"/>
      <c r="BWM122" s="140"/>
      <c r="BWN122" s="140"/>
      <c r="BWO122" s="140"/>
      <c r="BWP122" s="140"/>
      <c r="BWQ122" s="140"/>
      <c r="BWR122" s="140"/>
      <c r="BWS122" s="140"/>
      <c r="BWT122" s="140"/>
      <c r="BWU122" s="140"/>
      <c r="BWV122" s="140"/>
      <c r="BWW122" s="140"/>
      <c r="BWX122" s="140"/>
      <c r="BWY122" s="140"/>
      <c r="BWZ122" s="140"/>
      <c r="BXA122" s="140"/>
      <c r="BXB122" s="140"/>
      <c r="BXC122" s="140"/>
      <c r="BXD122" s="140"/>
      <c r="BXE122" s="140"/>
      <c r="BXF122" s="140"/>
      <c r="BXG122" s="140"/>
      <c r="BXH122" s="140"/>
      <c r="BXI122" s="140"/>
      <c r="BXJ122" s="140"/>
      <c r="BXK122" s="140"/>
      <c r="BXL122" s="140"/>
      <c r="BXM122" s="140"/>
      <c r="BXN122" s="140"/>
      <c r="BXO122" s="140"/>
      <c r="BXP122" s="140"/>
      <c r="BXQ122" s="140"/>
      <c r="BXR122" s="140"/>
      <c r="BXS122" s="140"/>
      <c r="BXT122" s="140"/>
      <c r="BXU122" s="140"/>
      <c r="BXV122" s="140"/>
      <c r="BXW122" s="140"/>
      <c r="BXX122" s="140"/>
      <c r="BXY122" s="140"/>
      <c r="BXZ122" s="140"/>
      <c r="BYA122" s="140"/>
      <c r="BYB122" s="140"/>
      <c r="BYC122" s="140"/>
      <c r="BYD122" s="140"/>
      <c r="BYE122" s="140"/>
      <c r="BYF122" s="140"/>
      <c r="BYG122" s="140"/>
      <c r="BYH122" s="140"/>
      <c r="BYI122" s="140"/>
      <c r="BYJ122" s="140"/>
      <c r="BYK122" s="140"/>
      <c r="BYL122" s="140"/>
      <c r="BYM122" s="140"/>
      <c r="BYN122" s="140"/>
      <c r="BYO122" s="140"/>
      <c r="BYP122" s="140"/>
      <c r="BYQ122" s="140"/>
      <c r="BYR122" s="140"/>
      <c r="BYS122" s="140"/>
      <c r="BYT122" s="140"/>
      <c r="BYU122" s="140"/>
      <c r="BYV122" s="140"/>
      <c r="BYW122" s="140"/>
      <c r="BYX122" s="140"/>
      <c r="BYY122" s="140"/>
      <c r="BYZ122" s="140"/>
      <c r="BZA122" s="140"/>
      <c r="BZB122" s="140"/>
      <c r="BZC122" s="140"/>
      <c r="BZD122" s="140"/>
      <c r="BZE122" s="140"/>
      <c r="BZF122" s="140"/>
      <c r="BZG122" s="140"/>
      <c r="BZH122" s="140"/>
      <c r="BZI122" s="140"/>
      <c r="BZJ122" s="140"/>
      <c r="BZK122" s="140"/>
      <c r="BZL122" s="140"/>
      <c r="BZM122" s="140"/>
      <c r="BZN122" s="140"/>
      <c r="BZO122" s="140"/>
      <c r="BZP122" s="140"/>
      <c r="BZQ122" s="140"/>
      <c r="BZR122" s="140"/>
      <c r="BZS122" s="140"/>
      <c r="BZT122" s="140"/>
      <c r="BZU122" s="140"/>
      <c r="BZV122" s="140"/>
      <c r="BZW122" s="140"/>
      <c r="BZX122" s="140"/>
      <c r="BZY122" s="140"/>
      <c r="BZZ122" s="140"/>
      <c r="CAA122" s="140"/>
      <c r="CAB122" s="140"/>
      <c r="CAC122" s="140"/>
      <c r="CAD122" s="140"/>
      <c r="CAE122" s="140"/>
      <c r="CAF122" s="140"/>
      <c r="CAG122" s="140"/>
      <c r="CAH122" s="140"/>
      <c r="CAI122" s="140"/>
      <c r="CAJ122" s="140"/>
      <c r="CAK122" s="140"/>
      <c r="CAL122" s="140"/>
      <c r="CAM122" s="140"/>
      <c r="CAN122" s="140"/>
      <c r="CAO122" s="140"/>
      <c r="CAP122" s="140"/>
      <c r="CAQ122" s="140"/>
      <c r="CAR122" s="140"/>
      <c r="CAS122" s="140"/>
      <c r="CAT122" s="140"/>
      <c r="CAU122" s="140"/>
      <c r="CAV122" s="140"/>
      <c r="CAW122" s="140"/>
      <c r="CAX122" s="140"/>
      <c r="CAY122" s="140"/>
      <c r="CAZ122" s="140"/>
      <c r="CBA122" s="140"/>
      <c r="CBB122" s="140"/>
      <c r="CBC122" s="140"/>
      <c r="CBD122" s="140"/>
      <c r="CBE122" s="140"/>
      <c r="CBF122" s="140"/>
      <c r="CBG122" s="140"/>
      <c r="CBH122" s="140"/>
      <c r="CBI122" s="140"/>
      <c r="CBJ122" s="140"/>
      <c r="CBK122" s="140"/>
      <c r="CBL122" s="140"/>
      <c r="CBM122" s="140"/>
      <c r="CBN122" s="140"/>
      <c r="CBO122" s="140"/>
      <c r="CBP122" s="140"/>
      <c r="CBQ122" s="140"/>
      <c r="CBR122" s="140"/>
      <c r="CBS122" s="140"/>
      <c r="CBT122" s="140"/>
      <c r="CBU122" s="140"/>
      <c r="CBV122" s="140"/>
      <c r="CBW122" s="140"/>
      <c r="CBX122" s="140"/>
      <c r="CBY122" s="140"/>
      <c r="CBZ122" s="140"/>
      <c r="CCA122" s="140"/>
      <c r="CCB122" s="140"/>
      <c r="CCC122" s="140"/>
      <c r="CCD122" s="140"/>
      <c r="CCE122" s="140"/>
      <c r="CCF122" s="140"/>
      <c r="CCG122" s="140"/>
      <c r="CCH122" s="140"/>
      <c r="CCI122" s="140"/>
      <c r="CCJ122" s="140"/>
      <c r="CCK122" s="140"/>
      <c r="CCL122" s="140"/>
      <c r="CCM122" s="140"/>
      <c r="CCN122" s="140"/>
      <c r="CCO122" s="140"/>
      <c r="CCP122" s="140"/>
      <c r="CCQ122" s="140"/>
      <c r="CCR122" s="140"/>
      <c r="CCS122" s="140"/>
      <c r="CCT122" s="140"/>
      <c r="CCU122" s="140"/>
      <c r="CCV122" s="140"/>
      <c r="CCW122" s="140"/>
      <c r="CCX122" s="140"/>
      <c r="CCY122" s="140"/>
      <c r="CCZ122" s="140"/>
      <c r="CDA122" s="140"/>
      <c r="CDB122" s="140"/>
      <c r="CDC122" s="140"/>
      <c r="CDD122" s="140"/>
      <c r="CDE122" s="140"/>
      <c r="CDF122" s="140"/>
      <c r="CDG122" s="140"/>
      <c r="CDH122" s="140"/>
      <c r="CDI122" s="140"/>
      <c r="CDJ122" s="140"/>
      <c r="CDK122" s="140"/>
      <c r="CDL122" s="140"/>
      <c r="CDM122" s="140"/>
      <c r="CDN122" s="140"/>
      <c r="CDO122" s="140"/>
      <c r="CDP122" s="140"/>
      <c r="CDQ122" s="140"/>
      <c r="CDR122" s="140"/>
      <c r="CDS122" s="140"/>
      <c r="CDT122" s="140"/>
      <c r="CDU122" s="140"/>
      <c r="CDV122" s="140"/>
      <c r="CDW122" s="140"/>
      <c r="CDX122" s="140"/>
      <c r="CDY122" s="140"/>
      <c r="CDZ122" s="140"/>
      <c r="CEA122" s="140"/>
      <c r="CEB122" s="140"/>
      <c r="CEC122" s="140"/>
      <c r="CED122" s="140"/>
      <c r="CEE122" s="140"/>
      <c r="CEF122" s="140"/>
      <c r="CEG122" s="140"/>
      <c r="CEH122" s="140"/>
      <c r="CEI122" s="140"/>
      <c r="CEJ122" s="140"/>
      <c r="CEK122" s="140"/>
      <c r="CEL122" s="140"/>
      <c r="CEM122" s="140"/>
      <c r="CEN122" s="140"/>
      <c r="CEO122" s="140"/>
      <c r="CEP122" s="140"/>
      <c r="CEQ122" s="140"/>
      <c r="CER122" s="140"/>
      <c r="CES122" s="140"/>
      <c r="CET122" s="140"/>
      <c r="CEU122" s="140"/>
      <c r="CEV122" s="140"/>
      <c r="CEW122" s="140"/>
      <c r="CEX122" s="140"/>
      <c r="CEY122" s="140"/>
      <c r="CEZ122" s="140"/>
      <c r="CFA122" s="140"/>
      <c r="CFB122" s="140"/>
      <c r="CFC122" s="140"/>
      <c r="CFD122" s="140"/>
      <c r="CFE122" s="140"/>
      <c r="CFF122" s="140"/>
      <c r="CFG122" s="140"/>
      <c r="CFH122" s="140"/>
      <c r="CFI122" s="140"/>
      <c r="CFJ122" s="140"/>
      <c r="CFK122" s="140"/>
      <c r="CFL122" s="140"/>
      <c r="CFM122" s="140"/>
      <c r="CFN122" s="140"/>
      <c r="CFO122" s="140"/>
      <c r="CFP122" s="140"/>
      <c r="CFQ122" s="140"/>
      <c r="CFR122" s="140"/>
      <c r="CFS122" s="140"/>
      <c r="CFT122" s="140"/>
      <c r="CFU122" s="140"/>
      <c r="CFV122" s="140"/>
      <c r="CFW122" s="140"/>
      <c r="CFX122" s="140"/>
      <c r="CFY122" s="140"/>
      <c r="CFZ122" s="140"/>
      <c r="CGA122" s="140"/>
      <c r="CGB122" s="140"/>
      <c r="CGC122" s="140"/>
      <c r="CGD122" s="140"/>
      <c r="CGE122" s="140"/>
      <c r="CGF122" s="140"/>
      <c r="CGG122" s="140"/>
      <c r="CGH122" s="140"/>
      <c r="CGI122" s="140"/>
      <c r="CGJ122" s="140"/>
      <c r="CGK122" s="140"/>
      <c r="CGL122" s="140"/>
      <c r="CGM122" s="140"/>
      <c r="CGN122" s="140"/>
      <c r="CGO122" s="140"/>
      <c r="CGP122" s="140"/>
      <c r="CGQ122" s="140"/>
      <c r="CGR122" s="140"/>
      <c r="CGS122" s="140"/>
      <c r="CGT122" s="140"/>
      <c r="CGU122" s="140"/>
      <c r="CGV122" s="140"/>
      <c r="CGW122" s="140"/>
      <c r="CGX122" s="140"/>
      <c r="CGY122" s="140"/>
      <c r="CGZ122" s="140"/>
      <c r="CHA122" s="140"/>
      <c r="CHB122" s="140"/>
      <c r="CHC122" s="140"/>
      <c r="CHD122" s="140"/>
      <c r="CHE122" s="140"/>
      <c r="CHF122" s="140"/>
      <c r="CHG122" s="140"/>
      <c r="CHH122" s="140"/>
      <c r="CHI122" s="140"/>
      <c r="CHJ122" s="140"/>
      <c r="CHK122" s="140"/>
      <c r="CHL122" s="140"/>
      <c r="CHM122" s="140"/>
      <c r="CHN122" s="140"/>
      <c r="CHO122" s="140"/>
      <c r="CHP122" s="140"/>
      <c r="CHQ122" s="140"/>
      <c r="CHR122" s="140"/>
      <c r="CHS122" s="140"/>
      <c r="CHT122" s="140"/>
      <c r="CHU122" s="140"/>
      <c r="CHV122" s="140"/>
      <c r="CHW122" s="140"/>
      <c r="CHX122" s="140"/>
      <c r="CHY122" s="140"/>
      <c r="CHZ122" s="140"/>
      <c r="CIA122" s="140"/>
      <c r="CIB122" s="140"/>
      <c r="CIC122" s="140"/>
      <c r="CID122" s="140"/>
      <c r="CIE122" s="140"/>
      <c r="CIF122" s="140"/>
      <c r="CIG122" s="140"/>
      <c r="CIH122" s="140"/>
      <c r="CII122" s="140"/>
      <c r="CIJ122" s="140"/>
      <c r="CIK122" s="140"/>
      <c r="CIL122" s="140"/>
      <c r="CIM122" s="140"/>
      <c r="CIN122" s="140"/>
      <c r="CIO122" s="140"/>
      <c r="CIP122" s="140"/>
      <c r="CIQ122" s="140"/>
      <c r="CIR122" s="140"/>
      <c r="CIS122" s="140"/>
      <c r="CIT122" s="140"/>
      <c r="CIU122" s="140"/>
      <c r="CIV122" s="140"/>
      <c r="CIW122" s="140"/>
      <c r="CIX122" s="140"/>
      <c r="CIY122" s="140"/>
      <c r="CIZ122" s="140"/>
      <c r="CJA122" s="140"/>
      <c r="CJB122" s="140"/>
      <c r="CJC122" s="140"/>
      <c r="CJD122" s="140"/>
      <c r="CJE122" s="140"/>
      <c r="CJF122" s="140"/>
      <c r="CJG122" s="140"/>
      <c r="CJH122" s="140"/>
      <c r="CJI122" s="140"/>
      <c r="CJJ122" s="140"/>
      <c r="CJK122" s="140"/>
      <c r="CJL122" s="140"/>
      <c r="CJM122" s="140"/>
      <c r="CJN122" s="140"/>
      <c r="CJO122" s="140"/>
      <c r="CJP122" s="140"/>
      <c r="CJQ122" s="140"/>
      <c r="CJR122" s="140"/>
      <c r="CJS122" s="140"/>
      <c r="CJT122" s="140"/>
      <c r="CJU122" s="140"/>
      <c r="CJV122" s="140"/>
      <c r="CJW122" s="140"/>
      <c r="CJX122" s="140"/>
      <c r="CJY122" s="140"/>
      <c r="CJZ122" s="140"/>
      <c r="CKA122" s="140"/>
      <c r="CKB122" s="140"/>
      <c r="CKC122" s="140"/>
      <c r="CKD122" s="140"/>
      <c r="CKE122" s="140"/>
      <c r="CKF122" s="140"/>
      <c r="CKG122" s="140"/>
      <c r="CKH122" s="140"/>
      <c r="CKI122" s="140"/>
      <c r="CKJ122" s="140"/>
      <c r="CKK122" s="140"/>
      <c r="CKL122" s="140"/>
      <c r="CKM122" s="140"/>
      <c r="CKN122" s="140"/>
      <c r="CKO122" s="140"/>
      <c r="CKP122" s="140"/>
      <c r="CKQ122" s="140"/>
      <c r="CKR122" s="140"/>
      <c r="CKS122" s="140"/>
      <c r="CKT122" s="140"/>
      <c r="CKU122" s="140"/>
      <c r="CKV122" s="140"/>
      <c r="CKW122" s="140"/>
      <c r="CKX122" s="140"/>
      <c r="CKY122" s="140"/>
      <c r="CKZ122" s="140"/>
      <c r="CLA122" s="140"/>
      <c r="CLB122" s="140"/>
      <c r="CLC122" s="140"/>
      <c r="CLD122" s="140"/>
      <c r="CLE122" s="140"/>
      <c r="CLF122" s="140"/>
      <c r="CLG122" s="140"/>
      <c r="CLH122" s="140"/>
      <c r="CLI122" s="140"/>
      <c r="CLJ122" s="140"/>
      <c r="CLK122" s="140"/>
      <c r="CLL122" s="140"/>
      <c r="CLM122" s="140"/>
      <c r="CLN122" s="140"/>
      <c r="CLO122" s="140"/>
      <c r="CLP122" s="140"/>
      <c r="CLQ122" s="140"/>
      <c r="CLR122" s="140"/>
      <c r="CLS122" s="140"/>
      <c r="CLT122" s="140"/>
      <c r="CLU122" s="140"/>
      <c r="CLV122" s="140"/>
      <c r="CLW122" s="140"/>
      <c r="CLX122" s="140"/>
      <c r="CLY122" s="140"/>
      <c r="CLZ122" s="140"/>
      <c r="CMA122" s="140"/>
      <c r="CMB122" s="140"/>
      <c r="CMC122" s="140"/>
      <c r="CMD122" s="140"/>
      <c r="CME122" s="140"/>
      <c r="CMF122" s="140"/>
      <c r="CMG122" s="140"/>
      <c r="CMH122" s="140"/>
      <c r="CMI122" s="140"/>
      <c r="CMJ122" s="140"/>
      <c r="CMK122" s="140"/>
      <c r="CML122" s="140"/>
      <c r="CMM122" s="140"/>
      <c r="CMN122" s="140"/>
      <c r="CMO122" s="140"/>
      <c r="CMP122" s="140"/>
      <c r="CMQ122" s="140"/>
      <c r="CMR122" s="140"/>
      <c r="CMS122" s="140"/>
      <c r="CMT122" s="140"/>
      <c r="CMU122" s="140"/>
      <c r="CMV122" s="140"/>
      <c r="CMW122" s="140"/>
      <c r="CMX122" s="140"/>
      <c r="CMY122" s="140"/>
      <c r="CMZ122" s="140"/>
      <c r="CNA122" s="140"/>
      <c r="CNB122" s="140"/>
      <c r="CNC122" s="140"/>
      <c r="CND122" s="140"/>
      <c r="CNE122" s="140"/>
      <c r="CNF122" s="140"/>
      <c r="CNG122" s="140"/>
      <c r="CNH122" s="140"/>
      <c r="CNI122" s="140"/>
      <c r="CNJ122" s="140"/>
      <c r="CNK122" s="140"/>
      <c r="CNL122" s="140"/>
      <c r="CNM122" s="140"/>
      <c r="CNN122" s="140"/>
      <c r="CNO122" s="140"/>
      <c r="CNP122" s="140"/>
      <c r="CNQ122" s="140"/>
      <c r="CNR122" s="140"/>
      <c r="CNS122" s="140"/>
      <c r="CNT122" s="140"/>
      <c r="CNU122" s="140"/>
      <c r="CNV122" s="140"/>
      <c r="CNW122" s="140"/>
      <c r="CNX122" s="140"/>
      <c r="CNY122" s="140"/>
      <c r="CNZ122" s="140"/>
      <c r="COA122" s="140"/>
      <c r="COB122" s="140"/>
      <c r="COC122" s="140"/>
      <c r="COD122" s="140"/>
      <c r="COE122" s="140"/>
      <c r="COF122" s="140"/>
      <c r="COG122" s="140"/>
      <c r="COH122" s="140"/>
      <c r="COI122" s="140"/>
      <c r="COJ122" s="140"/>
      <c r="COK122" s="140"/>
      <c r="COL122" s="140"/>
      <c r="COM122" s="140"/>
      <c r="CON122" s="140"/>
      <c r="COO122" s="140"/>
      <c r="COP122" s="140"/>
      <c r="COQ122" s="140"/>
      <c r="COR122" s="140"/>
      <c r="COS122" s="140"/>
      <c r="COT122" s="140"/>
      <c r="COU122" s="140"/>
      <c r="COV122" s="140"/>
      <c r="COW122" s="140"/>
      <c r="COX122" s="140"/>
      <c r="COY122" s="140"/>
      <c r="COZ122" s="140"/>
      <c r="CPA122" s="140"/>
      <c r="CPB122" s="140"/>
      <c r="CPC122" s="140"/>
      <c r="CPD122" s="140"/>
      <c r="CPE122" s="140"/>
      <c r="CPF122" s="140"/>
      <c r="CPG122" s="140"/>
      <c r="CPH122" s="140"/>
      <c r="CPI122" s="140"/>
      <c r="CPJ122" s="140"/>
      <c r="CPK122" s="140"/>
      <c r="CPL122" s="140"/>
      <c r="CPM122" s="140"/>
      <c r="CPN122" s="140"/>
      <c r="CPO122" s="140"/>
      <c r="CPP122" s="140"/>
      <c r="CPQ122" s="140"/>
      <c r="CPR122" s="140"/>
      <c r="CPS122" s="140"/>
      <c r="CPT122" s="140"/>
      <c r="CPU122" s="140"/>
      <c r="CPV122" s="140"/>
      <c r="CPW122" s="140"/>
      <c r="CPX122" s="140"/>
      <c r="CPY122" s="140"/>
      <c r="CPZ122" s="140"/>
      <c r="CQA122" s="140"/>
      <c r="CQB122" s="140"/>
      <c r="CQC122" s="140"/>
      <c r="CQD122" s="140"/>
      <c r="CQE122" s="140"/>
      <c r="CQF122" s="140"/>
      <c r="CQG122" s="140"/>
      <c r="CQH122" s="140"/>
      <c r="CQI122" s="140"/>
      <c r="CQJ122" s="140"/>
      <c r="CQK122" s="140"/>
      <c r="CQL122" s="140"/>
      <c r="CQM122" s="140"/>
      <c r="CQN122" s="140"/>
      <c r="CQO122" s="140"/>
      <c r="CQP122" s="140"/>
      <c r="CQQ122" s="140"/>
      <c r="CQR122" s="140"/>
      <c r="CQS122" s="140"/>
      <c r="CQT122" s="140"/>
      <c r="CQU122" s="140"/>
      <c r="CQV122" s="140"/>
      <c r="CQW122" s="140"/>
      <c r="CQX122" s="140"/>
      <c r="CQY122" s="140"/>
      <c r="CQZ122" s="140"/>
      <c r="CRA122" s="140"/>
      <c r="CRB122" s="140"/>
      <c r="CRC122" s="140"/>
      <c r="CRD122" s="140"/>
      <c r="CRE122" s="140"/>
      <c r="CRF122" s="140"/>
      <c r="CRG122" s="140"/>
      <c r="CRH122" s="140"/>
      <c r="CRI122" s="140"/>
      <c r="CRJ122" s="140"/>
      <c r="CRK122" s="140"/>
      <c r="CRL122" s="140"/>
      <c r="CRM122" s="140"/>
      <c r="CRN122" s="140"/>
      <c r="CRO122" s="140"/>
      <c r="CRP122" s="140"/>
      <c r="CRQ122" s="140"/>
      <c r="CRR122" s="140"/>
      <c r="CRS122" s="140"/>
      <c r="CRT122" s="140"/>
      <c r="CRU122" s="140"/>
      <c r="CRV122" s="140"/>
      <c r="CRW122" s="140"/>
      <c r="CRX122" s="140"/>
      <c r="CRY122" s="140"/>
      <c r="CRZ122" s="140"/>
      <c r="CSA122" s="140"/>
      <c r="CSB122" s="140"/>
      <c r="CSC122" s="140"/>
      <c r="CSD122" s="140"/>
      <c r="CSE122" s="140"/>
      <c r="CSF122" s="140"/>
      <c r="CSG122" s="140"/>
      <c r="CSH122" s="140"/>
      <c r="CSI122" s="140"/>
      <c r="CSJ122" s="140"/>
      <c r="CSK122" s="140"/>
      <c r="CSL122" s="140"/>
      <c r="CSM122" s="140"/>
      <c r="CSN122" s="140"/>
      <c r="CSO122" s="140"/>
      <c r="CSP122" s="140"/>
      <c r="CSQ122" s="140"/>
      <c r="CSR122" s="140"/>
      <c r="CSS122" s="140"/>
      <c r="CST122" s="140"/>
      <c r="CSU122" s="140"/>
      <c r="CSV122" s="140"/>
      <c r="CSW122" s="140"/>
      <c r="CSX122" s="140"/>
      <c r="CSY122" s="140"/>
      <c r="CSZ122" s="140"/>
      <c r="CTA122" s="140"/>
      <c r="CTB122" s="140"/>
      <c r="CTC122" s="140"/>
      <c r="CTD122" s="140"/>
      <c r="CTE122" s="140"/>
      <c r="CTF122" s="140"/>
      <c r="CTG122" s="140"/>
      <c r="CTH122" s="140"/>
      <c r="CTI122" s="140"/>
      <c r="CTJ122" s="140"/>
      <c r="CTK122" s="140"/>
      <c r="CTL122" s="140"/>
      <c r="CTM122" s="140"/>
      <c r="CTN122" s="140"/>
      <c r="CTO122" s="140"/>
      <c r="CTP122" s="140"/>
      <c r="CTQ122" s="140"/>
      <c r="CTR122" s="140"/>
      <c r="CTS122" s="140"/>
      <c r="CTT122" s="140"/>
      <c r="CTU122" s="140"/>
      <c r="CTV122" s="140"/>
      <c r="CTW122" s="140"/>
      <c r="CTX122" s="140"/>
      <c r="CTY122" s="140"/>
      <c r="CTZ122" s="140"/>
      <c r="CUA122" s="140"/>
      <c r="CUB122" s="140"/>
      <c r="CUC122" s="140"/>
      <c r="CUD122" s="140"/>
      <c r="CUE122" s="140"/>
      <c r="CUF122" s="140"/>
      <c r="CUG122" s="140"/>
      <c r="CUH122" s="140"/>
      <c r="CUI122" s="140"/>
      <c r="CUJ122" s="140"/>
      <c r="CUK122" s="140"/>
      <c r="CUL122" s="140"/>
      <c r="CUM122" s="140"/>
      <c r="CUN122" s="140"/>
      <c r="CUO122" s="140"/>
      <c r="CUP122" s="140"/>
      <c r="CUQ122" s="140"/>
      <c r="CUR122" s="140"/>
      <c r="CUS122" s="140"/>
      <c r="CUT122" s="140"/>
      <c r="CUU122" s="140"/>
      <c r="CUV122" s="140"/>
      <c r="CUW122" s="140"/>
      <c r="CUX122" s="140"/>
      <c r="CUY122" s="140"/>
      <c r="CUZ122" s="140"/>
      <c r="CVA122" s="140"/>
      <c r="CVB122" s="140"/>
      <c r="CVC122" s="140"/>
      <c r="CVD122" s="140"/>
      <c r="CVE122" s="140"/>
      <c r="CVF122" s="140"/>
      <c r="CVG122" s="140"/>
      <c r="CVH122" s="140"/>
      <c r="CVI122" s="140"/>
      <c r="CVJ122" s="140"/>
      <c r="CVK122" s="140"/>
      <c r="CVL122" s="140"/>
      <c r="CVM122" s="140"/>
      <c r="CVN122" s="140"/>
      <c r="CVO122" s="140"/>
      <c r="CVP122" s="140"/>
      <c r="CVQ122" s="140"/>
      <c r="CVR122" s="140"/>
      <c r="CVS122" s="140"/>
      <c r="CVT122" s="140"/>
      <c r="CVU122" s="140"/>
      <c r="CVV122" s="140"/>
      <c r="CVW122" s="140"/>
      <c r="CVX122" s="140"/>
      <c r="CVY122" s="140"/>
      <c r="CVZ122" s="140"/>
      <c r="CWA122" s="140"/>
      <c r="CWB122" s="140"/>
      <c r="CWC122" s="140"/>
      <c r="CWD122" s="140"/>
      <c r="CWE122" s="140"/>
      <c r="CWF122" s="140"/>
      <c r="CWG122" s="140"/>
      <c r="CWH122" s="140"/>
      <c r="CWI122" s="140"/>
      <c r="CWJ122" s="140"/>
      <c r="CWK122" s="140"/>
      <c r="CWL122" s="140"/>
      <c r="CWM122" s="140"/>
      <c r="CWN122" s="140"/>
      <c r="CWO122" s="140"/>
      <c r="CWP122" s="140"/>
      <c r="CWQ122" s="140"/>
      <c r="CWR122" s="140"/>
      <c r="CWS122" s="140"/>
      <c r="CWT122" s="140"/>
      <c r="CWU122" s="140"/>
      <c r="CWV122" s="140"/>
      <c r="CWW122" s="140"/>
      <c r="CWX122" s="140"/>
      <c r="CWY122" s="140"/>
      <c r="CWZ122" s="140"/>
      <c r="CXA122" s="140"/>
      <c r="CXB122" s="140"/>
      <c r="CXC122" s="140"/>
      <c r="CXD122" s="140"/>
      <c r="CXE122" s="140"/>
      <c r="CXF122" s="140"/>
      <c r="CXG122" s="140"/>
      <c r="CXH122" s="140"/>
      <c r="CXI122" s="140"/>
      <c r="CXJ122" s="140"/>
      <c r="CXK122" s="140"/>
      <c r="CXL122" s="140"/>
      <c r="CXM122" s="140"/>
      <c r="CXN122" s="140"/>
      <c r="CXO122" s="140"/>
      <c r="CXP122" s="140"/>
      <c r="CXQ122" s="140"/>
      <c r="CXR122" s="140"/>
      <c r="CXS122" s="140"/>
      <c r="CXT122" s="140"/>
      <c r="CXU122" s="140"/>
      <c r="CXV122" s="140"/>
      <c r="CXW122" s="140"/>
      <c r="CXX122" s="140"/>
      <c r="CXY122" s="140"/>
      <c r="CXZ122" s="140"/>
      <c r="CYA122" s="140"/>
      <c r="CYB122" s="140"/>
      <c r="CYC122" s="140"/>
      <c r="CYD122" s="140"/>
      <c r="CYE122" s="140"/>
      <c r="CYF122" s="140"/>
      <c r="CYG122" s="140"/>
      <c r="CYH122" s="140"/>
      <c r="CYI122" s="140"/>
      <c r="CYJ122" s="140"/>
      <c r="CYK122" s="140"/>
      <c r="CYL122" s="140"/>
      <c r="CYM122" s="140"/>
      <c r="CYN122" s="140"/>
      <c r="CYO122" s="140"/>
      <c r="CYP122" s="140"/>
      <c r="CYQ122" s="140"/>
      <c r="CYR122" s="140"/>
      <c r="CYS122" s="140"/>
      <c r="CYT122" s="140"/>
      <c r="CYU122" s="140"/>
      <c r="CYV122" s="140"/>
      <c r="CYW122" s="140"/>
      <c r="CYX122" s="140"/>
      <c r="CYY122" s="140"/>
      <c r="CYZ122" s="140"/>
      <c r="CZA122" s="140"/>
      <c r="CZB122" s="140"/>
      <c r="CZC122" s="140"/>
      <c r="CZD122" s="140"/>
      <c r="CZE122" s="140"/>
      <c r="CZF122" s="140"/>
      <c r="CZG122" s="140"/>
      <c r="CZH122" s="140"/>
      <c r="CZI122" s="140"/>
      <c r="CZJ122" s="140"/>
      <c r="CZK122" s="140"/>
      <c r="CZL122" s="140"/>
      <c r="CZM122" s="140"/>
      <c r="CZN122" s="140"/>
      <c r="CZO122" s="140"/>
      <c r="CZP122" s="140"/>
      <c r="CZQ122" s="140"/>
      <c r="CZR122" s="140"/>
      <c r="CZS122" s="140"/>
      <c r="CZT122" s="140"/>
      <c r="CZU122" s="140"/>
      <c r="CZV122" s="140"/>
      <c r="CZW122" s="140"/>
      <c r="CZX122" s="140"/>
      <c r="CZY122" s="140"/>
      <c r="CZZ122" s="140"/>
      <c r="DAA122" s="140"/>
      <c r="DAB122" s="140"/>
      <c r="DAC122" s="140"/>
      <c r="DAD122" s="140"/>
      <c r="DAE122" s="140"/>
      <c r="DAF122" s="140"/>
      <c r="DAG122" s="140"/>
      <c r="DAH122" s="140"/>
      <c r="DAI122" s="140"/>
      <c r="DAJ122" s="140"/>
      <c r="DAK122" s="140"/>
      <c r="DAL122" s="140"/>
      <c r="DAM122" s="140"/>
      <c r="DAN122" s="140"/>
      <c r="DAO122" s="140"/>
      <c r="DAP122" s="140"/>
      <c r="DAQ122" s="140"/>
      <c r="DAR122" s="140"/>
      <c r="DAS122" s="140"/>
      <c r="DAT122" s="140"/>
      <c r="DAU122" s="140"/>
      <c r="DAV122" s="140"/>
      <c r="DAW122" s="140"/>
      <c r="DAX122" s="140"/>
      <c r="DAY122" s="140"/>
      <c r="DAZ122" s="140"/>
      <c r="DBA122" s="140"/>
      <c r="DBB122" s="140"/>
      <c r="DBC122" s="140"/>
      <c r="DBD122" s="140"/>
      <c r="DBE122" s="140"/>
      <c r="DBF122" s="140"/>
      <c r="DBG122" s="140"/>
      <c r="DBH122" s="140"/>
      <c r="DBI122" s="140"/>
      <c r="DBJ122" s="140"/>
      <c r="DBK122" s="140"/>
      <c r="DBL122" s="140"/>
      <c r="DBM122" s="140"/>
      <c r="DBN122" s="140"/>
      <c r="DBO122" s="140"/>
      <c r="DBP122" s="140"/>
      <c r="DBQ122" s="140"/>
      <c r="DBR122" s="140"/>
      <c r="DBS122" s="140"/>
      <c r="DBT122" s="140"/>
      <c r="DBU122" s="140"/>
      <c r="DBV122" s="140"/>
      <c r="DBW122" s="140"/>
      <c r="DBX122" s="140"/>
      <c r="DBY122" s="140"/>
      <c r="DBZ122" s="140"/>
      <c r="DCA122" s="140"/>
      <c r="DCB122" s="140"/>
      <c r="DCC122" s="140"/>
      <c r="DCD122" s="140"/>
      <c r="DCE122" s="140"/>
      <c r="DCF122" s="140"/>
      <c r="DCG122" s="140"/>
      <c r="DCH122" s="140"/>
      <c r="DCI122" s="140"/>
      <c r="DCJ122" s="140"/>
      <c r="DCK122" s="140"/>
      <c r="DCL122" s="140"/>
      <c r="DCM122" s="140"/>
      <c r="DCN122" s="140"/>
      <c r="DCO122" s="140"/>
      <c r="DCP122" s="140"/>
      <c r="DCQ122" s="140"/>
      <c r="DCR122" s="140"/>
      <c r="DCS122" s="140"/>
      <c r="DCT122" s="140"/>
      <c r="DCU122" s="140"/>
      <c r="DCV122" s="140"/>
      <c r="DCW122" s="140"/>
      <c r="DCX122" s="140"/>
      <c r="DCY122" s="140"/>
      <c r="DCZ122" s="140"/>
      <c r="DDA122" s="140"/>
      <c r="DDB122" s="140"/>
      <c r="DDC122" s="140"/>
      <c r="DDD122" s="140"/>
      <c r="DDE122" s="140"/>
      <c r="DDF122" s="140"/>
      <c r="DDG122" s="140"/>
      <c r="DDH122" s="140"/>
      <c r="DDI122" s="140"/>
      <c r="DDJ122" s="140"/>
      <c r="DDK122" s="140"/>
      <c r="DDL122" s="140"/>
      <c r="DDM122" s="140"/>
      <c r="DDN122" s="140"/>
      <c r="DDO122" s="140"/>
      <c r="DDP122" s="140"/>
      <c r="DDQ122" s="140"/>
      <c r="DDR122" s="140"/>
      <c r="DDS122" s="140"/>
      <c r="DDT122" s="140"/>
      <c r="DDU122" s="140"/>
      <c r="DDV122" s="140"/>
      <c r="DDW122" s="140"/>
      <c r="DDX122" s="140"/>
      <c r="DDY122" s="140"/>
      <c r="DDZ122" s="140"/>
      <c r="DEA122" s="140"/>
      <c r="DEB122" s="140"/>
      <c r="DEC122" s="140"/>
      <c r="DED122" s="140"/>
      <c r="DEE122" s="140"/>
      <c r="DEF122" s="140"/>
      <c r="DEG122" s="140"/>
      <c r="DEH122" s="140"/>
      <c r="DEI122" s="140"/>
      <c r="DEJ122" s="140"/>
      <c r="DEK122" s="140"/>
      <c r="DEL122" s="140"/>
      <c r="DEM122" s="140"/>
      <c r="DEN122" s="140"/>
      <c r="DEO122" s="140"/>
      <c r="DEP122" s="140"/>
      <c r="DEQ122" s="140"/>
      <c r="DER122" s="140"/>
      <c r="DES122" s="140"/>
      <c r="DET122" s="140"/>
      <c r="DEU122" s="140"/>
      <c r="DEV122" s="140"/>
      <c r="DEW122" s="140"/>
      <c r="DEX122" s="140"/>
      <c r="DEY122" s="140"/>
      <c r="DEZ122" s="140"/>
      <c r="DFA122" s="140"/>
      <c r="DFB122" s="140"/>
      <c r="DFC122" s="140"/>
      <c r="DFD122" s="140"/>
      <c r="DFE122" s="140"/>
      <c r="DFF122" s="140"/>
      <c r="DFG122" s="140"/>
      <c r="DFH122" s="140"/>
      <c r="DFI122" s="140"/>
      <c r="DFJ122" s="140"/>
      <c r="DFK122" s="140"/>
      <c r="DFL122" s="140"/>
      <c r="DFM122" s="140"/>
      <c r="DFN122" s="140"/>
      <c r="DFO122" s="140"/>
      <c r="DFP122" s="140"/>
      <c r="DFQ122" s="140"/>
      <c r="DFR122" s="140"/>
      <c r="DFS122" s="140"/>
      <c r="DFT122" s="140"/>
      <c r="DFU122" s="140"/>
      <c r="DFV122" s="140"/>
      <c r="DFW122" s="140"/>
      <c r="DFX122" s="140"/>
      <c r="DFY122" s="140"/>
      <c r="DFZ122" s="140"/>
      <c r="DGA122" s="140"/>
      <c r="DGB122" s="140"/>
      <c r="DGC122" s="140"/>
      <c r="DGD122" s="140"/>
      <c r="DGE122" s="140"/>
      <c r="DGF122" s="140"/>
      <c r="DGG122" s="140"/>
      <c r="DGH122" s="140"/>
      <c r="DGI122" s="140"/>
      <c r="DGJ122" s="140"/>
      <c r="DGK122" s="140"/>
      <c r="DGL122" s="140"/>
      <c r="DGM122" s="140"/>
      <c r="DGN122" s="140"/>
      <c r="DGO122" s="140"/>
      <c r="DGP122" s="140"/>
      <c r="DGQ122" s="140"/>
      <c r="DGR122" s="140"/>
      <c r="DGS122" s="140"/>
      <c r="DGT122" s="140"/>
      <c r="DGU122" s="140"/>
      <c r="DGV122" s="140"/>
      <c r="DGW122" s="140"/>
      <c r="DGX122" s="140"/>
      <c r="DGY122" s="140"/>
      <c r="DGZ122" s="140"/>
      <c r="DHA122" s="140"/>
      <c r="DHB122" s="140"/>
      <c r="DHC122" s="140"/>
      <c r="DHD122" s="140"/>
      <c r="DHE122" s="140"/>
      <c r="DHF122" s="140"/>
      <c r="DHG122" s="140"/>
      <c r="DHH122" s="140"/>
      <c r="DHI122" s="140"/>
      <c r="DHJ122" s="140"/>
      <c r="DHK122" s="140"/>
      <c r="DHL122" s="140"/>
      <c r="DHM122" s="140"/>
      <c r="DHN122" s="140"/>
      <c r="DHO122" s="140"/>
      <c r="DHP122" s="140"/>
      <c r="DHQ122" s="140"/>
      <c r="DHR122" s="140"/>
      <c r="DHS122" s="140"/>
      <c r="DHT122" s="140"/>
      <c r="DHU122" s="140"/>
      <c r="DHV122" s="140"/>
      <c r="DHW122" s="140"/>
      <c r="DHX122" s="140"/>
      <c r="DHY122" s="140"/>
      <c r="DHZ122" s="140"/>
      <c r="DIA122" s="140"/>
      <c r="DIB122" s="140"/>
      <c r="DIC122" s="140"/>
      <c r="DID122" s="140"/>
      <c r="DIE122" s="140"/>
      <c r="DIF122" s="140"/>
      <c r="DIG122" s="140"/>
      <c r="DIH122" s="140"/>
      <c r="DII122" s="140"/>
      <c r="DIJ122" s="140"/>
      <c r="DIK122" s="140"/>
      <c r="DIL122" s="140"/>
      <c r="DIM122" s="140"/>
      <c r="DIN122" s="140"/>
      <c r="DIO122" s="140"/>
      <c r="DIP122" s="140"/>
      <c r="DIQ122" s="140"/>
      <c r="DIR122" s="140"/>
      <c r="DIS122" s="140"/>
      <c r="DIT122" s="140"/>
      <c r="DIU122" s="140"/>
      <c r="DIV122" s="140"/>
      <c r="DIW122" s="140"/>
      <c r="DIX122" s="140"/>
      <c r="DIY122" s="140"/>
      <c r="DIZ122" s="140"/>
      <c r="DJA122" s="140"/>
      <c r="DJB122" s="140"/>
      <c r="DJC122" s="140"/>
      <c r="DJD122" s="140"/>
      <c r="DJE122" s="140"/>
      <c r="DJF122" s="140"/>
      <c r="DJG122" s="140"/>
      <c r="DJH122" s="140"/>
      <c r="DJI122" s="140"/>
      <c r="DJJ122" s="140"/>
      <c r="DJK122" s="140"/>
      <c r="DJL122" s="140"/>
      <c r="DJM122" s="140"/>
      <c r="DJN122" s="140"/>
      <c r="DJO122" s="140"/>
      <c r="DJP122" s="140"/>
      <c r="DJQ122" s="140"/>
      <c r="DJR122" s="140"/>
      <c r="DJS122" s="140"/>
      <c r="DJT122" s="140"/>
      <c r="DJU122" s="140"/>
      <c r="DJV122" s="140"/>
      <c r="DJW122" s="140"/>
      <c r="DJX122" s="140"/>
      <c r="DJY122" s="140"/>
      <c r="DJZ122" s="140"/>
      <c r="DKA122" s="140"/>
      <c r="DKB122" s="140"/>
      <c r="DKC122" s="140"/>
      <c r="DKD122" s="140"/>
      <c r="DKE122" s="140"/>
      <c r="DKF122" s="140"/>
      <c r="DKG122" s="140"/>
      <c r="DKH122" s="140"/>
      <c r="DKI122" s="140"/>
      <c r="DKJ122" s="140"/>
      <c r="DKK122" s="140"/>
      <c r="DKL122" s="140"/>
      <c r="DKM122" s="140"/>
      <c r="DKN122" s="140"/>
      <c r="DKO122" s="140"/>
      <c r="DKP122" s="140"/>
      <c r="DKQ122" s="140"/>
      <c r="DKR122" s="140"/>
      <c r="DKS122" s="140"/>
      <c r="DKT122" s="140"/>
      <c r="DKU122" s="140"/>
      <c r="DKV122" s="140"/>
      <c r="DKW122" s="140"/>
      <c r="DKX122" s="140"/>
      <c r="DKY122" s="140"/>
      <c r="DKZ122" s="140"/>
      <c r="DLA122" s="140"/>
      <c r="DLB122" s="140"/>
      <c r="DLC122" s="140"/>
      <c r="DLD122" s="140"/>
      <c r="DLE122" s="140"/>
      <c r="DLF122" s="140"/>
      <c r="DLG122" s="140"/>
      <c r="DLH122" s="140"/>
      <c r="DLI122" s="140"/>
      <c r="DLJ122" s="140"/>
      <c r="DLK122" s="140"/>
      <c r="DLL122" s="140"/>
      <c r="DLM122" s="140"/>
      <c r="DLN122" s="140"/>
      <c r="DLO122" s="140"/>
      <c r="DLP122" s="140"/>
      <c r="DLQ122" s="140"/>
      <c r="DLR122" s="140"/>
      <c r="DLS122" s="140"/>
      <c r="DLT122" s="140"/>
      <c r="DLU122" s="140"/>
      <c r="DLV122" s="140"/>
      <c r="DLW122" s="140"/>
      <c r="DLX122" s="140"/>
      <c r="DLY122" s="140"/>
      <c r="DLZ122" s="140"/>
      <c r="DMA122" s="140"/>
      <c r="DMB122" s="140"/>
      <c r="DMC122" s="140"/>
      <c r="DMD122" s="140"/>
      <c r="DME122" s="140"/>
      <c r="DMF122" s="140"/>
      <c r="DMG122" s="140"/>
      <c r="DMH122" s="140"/>
      <c r="DMI122" s="140"/>
      <c r="DMJ122" s="140"/>
      <c r="DMK122" s="140"/>
      <c r="DML122" s="140"/>
      <c r="DMM122" s="140"/>
      <c r="DMN122" s="140"/>
      <c r="DMO122" s="140"/>
      <c r="DMP122" s="140"/>
      <c r="DMQ122" s="140"/>
      <c r="DMR122" s="140"/>
      <c r="DMS122" s="140"/>
      <c r="DMT122" s="140"/>
      <c r="DMU122" s="140"/>
      <c r="DMV122" s="140"/>
      <c r="DMW122" s="140"/>
      <c r="DMX122" s="140"/>
      <c r="DMY122" s="140"/>
      <c r="DMZ122" s="140"/>
      <c r="DNA122" s="140"/>
      <c r="DNB122" s="140"/>
      <c r="DNC122" s="140"/>
      <c r="DND122" s="140"/>
      <c r="DNE122" s="140"/>
      <c r="DNF122" s="140"/>
      <c r="DNG122" s="140"/>
      <c r="DNH122" s="140"/>
      <c r="DNI122" s="140"/>
      <c r="DNJ122" s="140"/>
      <c r="DNK122" s="140"/>
      <c r="DNL122" s="140"/>
      <c r="DNM122" s="140"/>
      <c r="DNN122" s="140"/>
      <c r="DNO122" s="140"/>
      <c r="DNP122" s="140"/>
      <c r="DNQ122" s="140"/>
      <c r="DNR122" s="140"/>
      <c r="DNS122" s="140"/>
      <c r="DNT122" s="140"/>
      <c r="DNU122" s="140"/>
      <c r="DNV122" s="140"/>
      <c r="DNW122" s="140"/>
      <c r="DNX122" s="140"/>
      <c r="DNY122" s="140"/>
      <c r="DNZ122" s="140"/>
      <c r="DOA122" s="140"/>
      <c r="DOB122" s="140"/>
      <c r="DOC122" s="140"/>
      <c r="DOD122" s="140"/>
      <c r="DOE122" s="140"/>
      <c r="DOF122" s="140"/>
      <c r="DOG122" s="140"/>
      <c r="DOH122" s="140"/>
      <c r="DOI122" s="140"/>
      <c r="DOJ122" s="140"/>
      <c r="DOK122" s="140"/>
      <c r="DOL122" s="140"/>
      <c r="DOM122" s="140"/>
      <c r="DON122" s="140"/>
      <c r="DOO122" s="140"/>
      <c r="DOP122" s="140"/>
      <c r="DOQ122" s="140"/>
      <c r="DOR122" s="140"/>
      <c r="DOS122" s="140"/>
      <c r="DOT122" s="140"/>
      <c r="DOU122" s="140"/>
      <c r="DOV122" s="140"/>
      <c r="DOW122" s="140"/>
      <c r="DOX122" s="140"/>
      <c r="DOY122" s="140"/>
      <c r="DOZ122" s="140"/>
      <c r="DPA122" s="140"/>
      <c r="DPB122" s="140"/>
      <c r="DPC122" s="140"/>
      <c r="DPD122" s="140"/>
      <c r="DPE122" s="140"/>
      <c r="DPF122" s="140"/>
      <c r="DPG122" s="140"/>
      <c r="DPH122" s="140"/>
      <c r="DPI122" s="140"/>
      <c r="DPJ122" s="140"/>
      <c r="DPK122" s="140"/>
      <c r="DPL122" s="140"/>
      <c r="DPM122" s="140"/>
      <c r="DPN122" s="140"/>
      <c r="DPO122" s="140"/>
      <c r="DPP122" s="140"/>
      <c r="DPQ122" s="140"/>
      <c r="DPR122" s="140"/>
      <c r="DPS122" s="140"/>
      <c r="DPT122" s="140"/>
      <c r="DPU122" s="140"/>
      <c r="DPV122" s="140"/>
      <c r="DPW122" s="140"/>
      <c r="DPX122" s="140"/>
      <c r="DPY122" s="140"/>
      <c r="DPZ122" s="140"/>
      <c r="DQA122" s="140"/>
      <c r="DQB122" s="140"/>
      <c r="DQC122" s="140"/>
      <c r="DQD122" s="140"/>
      <c r="DQE122" s="140"/>
      <c r="DQF122" s="140"/>
      <c r="DQG122" s="140"/>
      <c r="DQH122" s="140"/>
      <c r="DQI122" s="140"/>
      <c r="DQJ122" s="140"/>
      <c r="DQK122" s="140"/>
      <c r="DQL122" s="140"/>
      <c r="DQM122" s="140"/>
      <c r="DQN122" s="140"/>
      <c r="DQO122" s="140"/>
      <c r="DQP122" s="140"/>
      <c r="DQQ122" s="140"/>
      <c r="DQR122" s="140"/>
      <c r="DQS122" s="140"/>
      <c r="DQT122" s="140"/>
      <c r="DQU122" s="140"/>
      <c r="DQV122" s="140"/>
      <c r="DQW122" s="140"/>
      <c r="DQX122" s="140"/>
      <c r="DQY122" s="140"/>
      <c r="DQZ122" s="140"/>
      <c r="DRA122" s="140"/>
      <c r="DRB122" s="140"/>
      <c r="DRC122" s="140"/>
      <c r="DRD122" s="140"/>
      <c r="DRE122" s="140"/>
      <c r="DRF122" s="140"/>
      <c r="DRG122" s="140"/>
      <c r="DRH122" s="140"/>
      <c r="DRI122" s="140"/>
      <c r="DRJ122" s="140"/>
      <c r="DRK122" s="140"/>
      <c r="DRL122" s="140"/>
      <c r="DRM122" s="140"/>
      <c r="DRN122" s="140"/>
      <c r="DRO122" s="140"/>
      <c r="DRP122" s="140"/>
      <c r="DRQ122" s="140"/>
      <c r="DRR122" s="140"/>
      <c r="DRS122" s="140"/>
      <c r="DRT122" s="140"/>
      <c r="DRU122" s="140"/>
      <c r="DRV122" s="140"/>
      <c r="DRW122" s="140"/>
      <c r="DRX122" s="140"/>
      <c r="DRY122" s="140"/>
      <c r="DRZ122" s="140"/>
      <c r="DSA122" s="140"/>
      <c r="DSB122" s="140"/>
      <c r="DSC122" s="140"/>
      <c r="DSD122" s="140"/>
      <c r="DSE122" s="140"/>
      <c r="DSF122" s="140"/>
      <c r="DSG122" s="140"/>
      <c r="DSH122" s="140"/>
      <c r="DSI122" s="140"/>
      <c r="DSJ122" s="140"/>
      <c r="DSK122" s="140"/>
      <c r="DSL122" s="140"/>
      <c r="DSM122" s="140"/>
      <c r="DSN122" s="140"/>
      <c r="DSO122" s="140"/>
      <c r="DSP122" s="140"/>
      <c r="DSQ122" s="140"/>
      <c r="DSR122" s="140"/>
      <c r="DSS122" s="140"/>
      <c r="DST122" s="140"/>
      <c r="DSU122" s="140"/>
      <c r="DSV122" s="140"/>
      <c r="DSW122" s="140"/>
      <c r="DSX122" s="140"/>
      <c r="DSY122" s="140"/>
      <c r="DSZ122" s="140"/>
      <c r="DTA122" s="140"/>
      <c r="DTB122" s="140"/>
      <c r="DTC122" s="140"/>
      <c r="DTD122" s="140"/>
      <c r="DTE122" s="140"/>
      <c r="DTF122" s="140"/>
      <c r="DTG122" s="140"/>
      <c r="DTH122" s="140"/>
      <c r="DTI122" s="140"/>
      <c r="DTJ122" s="140"/>
      <c r="DTK122" s="140"/>
      <c r="DTL122" s="140"/>
      <c r="DTM122" s="140"/>
      <c r="DTN122" s="140"/>
      <c r="DTO122" s="140"/>
      <c r="DTP122" s="140"/>
      <c r="DTQ122" s="140"/>
      <c r="DTR122" s="140"/>
      <c r="DTS122" s="140"/>
      <c r="DTT122" s="140"/>
      <c r="DTU122" s="140"/>
      <c r="DTV122" s="140"/>
      <c r="DTW122" s="140"/>
      <c r="DTX122" s="140"/>
      <c r="DTY122" s="140"/>
      <c r="DTZ122" s="140"/>
      <c r="DUA122" s="140"/>
      <c r="DUB122" s="140"/>
      <c r="DUC122" s="140"/>
      <c r="DUD122" s="140"/>
      <c r="DUE122" s="140"/>
      <c r="DUF122" s="140"/>
      <c r="DUG122" s="140"/>
      <c r="DUH122" s="140"/>
      <c r="DUI122" s="140"/>
      <c r="DUJ122" s="140"/>
      <c r="DUK122" s="140"/>
      <c r="DUL122" s="140"/>
      <c r="DUM122" s="140"/>
      <c r="DUN122" s="140"/>
      <c r="DUO122" s="140"/>
      <c r="DUP122" s="140"/>
      <c r="DUQ122" s="140"/>
      <c r="DUR122" s="140"/>
      <c r="DUS122" s="140"/>
      <c r="DUT122" s="140"/>
      <c r="DUU122" s="140"/>
      <c r="DUV122" s="140"/>
      <c r="DUW122" s="140"/>
      <c r="DUX122" s="140"/>
      <c r="DUY122" s="140"/>
      <c r="DUZ122" s="140"/>
      <c r="DVA122" s="140"/>
      <c r="DVB122" s="140"/>
      <c r="DVC122" s="140"/>
      <c r="DVD122" s="140"/>
      <c r="DVE122" s="140"/>
      <c r="DVF122" s="140"/>
      <c r="DVG122" s="140"/>
      <c r="DVH122" s="140"/>
      <c r="DVI122" s="140"/>
      <c r="DVJ122" s="140"/>
      <c r="DVK122" s="140"/>
      <c r="DVL122" s="140"/>
      <c r="DVM122" s="140"/>
      <c r="DVN122" s="140"/>
      <c r="DVO122" s="140"/>
      <c r="DVP122" s="140"/>
      <c r="DVQ122" s="140"/>
      <c r="DVR122" s="140"/>
      <c r="DVS122" s="140"/>
      <c r="DVT122" s="140"/>
      <c r="DVU122" s="140"/>
      <c r="DVV122" s="140"/>
      <c r="DVW122" s="140"/>
      <c r="DVX122" s="140"/>
      <c r="DVY122" s="140"/>
      <c r="DVZ122" s="140"/>
      <c r="DWA122" s="140"/>
      <c r="DWB122" s="140"/>
      <c r="DWC122" s="140"/>
      <c r="DWD122" s="140"/>
      <c r="DWE122" s="140"/>
      <c r="DWF122" s="140"/>
      <c r="DWG122" s="140"/>
      <c r="DWH122" s="140"/>
      <c r="DWI122" s="140"/>
      <c r="DWJ122" s="140"/>
      <c r="DWK122" s="140"/>
      <c r="DWL122" s="140"/>
      <c r="DWM122" s="140"/>
      <c r="DWN122" s="140"/>
      <c r="DWO122" s="140"/>
      <c r="DWP122" s="140"/>
      <c r="DWQ122" s="140"/>
      <c r="DWR122" s="140"/>
      <c r="DWS122" s="140"/>
      <c r="DWT122" s="140"/>
      <c r="DWU122" s="140"/>
      <c r="DWV122" s="140"/>
      <c r="DWW122" s="140"/>
      <c r="DWX122" s="140"/>
      <c r="DWY122" s="140"/>
      <c r="DWZ122" s="140"/>
      <c r="DXA122" s="140"/>
      <c r="DXB122" s="140"/>
      <c r="DXC122" s="140"/>
      <c r="DXD122" s="140"/>
      <c r="DXE122" s="140"/>
      <c r="DXF122" s="140"/>
      <c r="DXG122" s="140"/>
      <c r="DXH122" s="140"/>
      <c r="DXI122" s="140"/>
      <c r="DXJ122" s="140"/>
      <c r="DXK122" s="140"/>
      <c r="DXL122" s="140"/>
      <c r="DXM122" s="140"/>
      <c r="DXN122" s="140"/>
      <c r="DXO122" s="140"/>
      <c r="DXP122" s="140"/>
      <c r="DXQ122" s="140"/>
      <c r="DXR122" s="140"/>
      <c r="DXS122" s="140"/>
      <c r="DXT122" s="140"/>
      <c r="DXU122" s="140"/>
      <c r="DXV122" s="140"/>
      <c r="DXW122" s="140"/>
      <c r="DXX122" s="140"/>
      <c r="DXY122" s="140"/>
      <c r="DXZ122" s="140"/>
      <c r="DYA122" s="140"/>
      <c r="DYB122" s="140"/>
      <c r="DYC122" s="140"/>
      <c r="DYD122" s="140"/>
      <c r="DYE122" s="140"/>
      <c r="DYF122" s="140"/>
      <c r="DYG122" s="140"/>
      <c r="DYH122" s="140"/>
      <c r="DYI122" s="140"/>
      <c r="DYJ122" s="140"/>
      <c r="DYK122" s="140"/>
      <c r="DYL122" s="140"/>
      <c r="DYM122" s="140"/>
      <c r="DYN122" s="140"/>
      <c r="DYO122" s="140"/>
      <c r="DYP122" s="140"/>
      <c r="DYQ122" s="140"/>
      <c r="DYR122" s="140"/>
      <c r="DYS122" s="140"/>
      <c r="DYT122" s="140"/>
      <c r="DYU122" s="140"/>
      <c r="DYV122" s="140"/>
      <c r="DYW122" s="140"/>
      <c r="DYX122" s="140"/>
      <c r="DYY122" s="140"/>
      <c r="DYZ122" s="140"/>
      <c r="DZA122" s="140"/>
      <c r="DZB122" s="140"/>
      <c r="DZC122" s="140"/>
      <c r="DZD122" s="140"/>
      <c r="DZE122" s="140"/>
      <c r="DZF122" s="140"/>
      <c r="DZG122" s="140"/>
      <c r="DZH122" s="140"/>
      <c r="DZI122" s="140"/>
      <c r="DZJ122" s="140"/>
      <c r="DZK122" s="140"/>
      <c r="DZL122" s="140"/>
      <c r="DZM122" s="140"/>
      <c r="DZN122" s="140"/>
      <c r="DZO122" s="140"/>
      <c r="DZP122" s="140"/>
      <c r="DZQ122" s="140"/>
      <c r="DZR122" s="140"/>
      <c r="DZS122" s="140"/>
      <c r="DZT122" s="140"/>
      <c r="DZU122" s="140"/>
      <c r="DZV122" s="140"/>
      <c r="DZW122" s="140"/>
      <c r="DZX122" s="140"/>
      <c r="DZY122" s="140"/>
      <c r="DZZ122" s="140"/>
      <c r="EAA122" s="140"/>
      <c r="EAB122" s="140"/>
      <c r="EAC122" s="140"/>
      <c r="EAD122" s="140"/>
      <c r="EAE122" s="140"/>
      <c r="EAF122" s="140"/>
      <c r="EAG122" s="140"/>
      <c r="EAH122" s="140"/>
      <c r="EAI122" s="140"/>
      <c r="EAJ122" s="140"/>
      <c r="EAK122" s="140"/>
      <c r="EAL122" s="140"/>
      <c r="EAM122" s="140"/>
      <c r="EAN122" s="140"/>
      <c r="EAO122" s="140"/>
      <c r="EAP122" s="140"/>
      <c r="EAQ122" s="140"/>
      <c r="EAR122" s="140"/>
      <c r="EAS122" s="140"/>
      <c r="EAT122" s="140"/>
      <c r="EAU122" s="140"/>
      <c r="EAV122" s="140"/>
      <c r="EAW122" s="140"/>
      <c r="EAX122" s="140"/>
      <c r="EAY122" s="140"/>
      <c r="EAZ122" s="140"/>
      <c r="EBA122" s="140"/>
      <c r="EBB122" s="140"/>
      <c r="EBC122" s="140"/>
      <c r="EBD122" s="140"/>
      <c r="EBE122" s="140"/>
      <c r="EBF122" s="140"/>
      <c r="EBG122" s="140"/>
      <c r="EBH122" s="140"/>
      <c r="EBI122" s="140"/>
      <c r="EBJ122" s="140"/>
      <c r="EBK122" s="140"/>
      <c r="EBL122" s="140"/>
      <c r="EBM122" s="140"/>
      <c r="EBN122" s="140"/>
      <c r="EBO122" s="140"/>
      <c r="EBP122" s="140"/>
      <c r="EBQ122" s="140"/>
      <c r="EBR122" s="140"/>
      <c r="EBS122" s="140"/>
      <c r="EBT122" s="140"/>
      <c r="EBU122" s="140"/>
      <c r="EBV122" s="140"/>
      <c r="EBW122" s="140"/>
      <c r="EBX122" s="140"/>
      <c r="EBY122" s="140"/>
      <c r="EBZ122" s="140"/>
      <c r="ECA122" s="140"/>
      <c r="ECB122" s="140"/>
      <c r="ECC122" s="140"/>
      <c r="ECD122" s="140"/>
      <c r="ECE122" s="140"/>
      <c r="ECF122" s="140"/>
      <c r="ECG122" s="140"/>
      <c r="ECH122" s="140"/>
      <c r="ECI122" s="140"/>
      <c r="ECJ122" s="140"/>
      <c r="ECK122" s="140"/>
      <c r="ECL122" s="140"/>
      <c r="ECM122" s="140"/>
      <c r="ECN122" s="140"/>
      <c r="ECO122" s="140"/>
      <c r="ECP122" s="140"/>
      <c r="ECQ122" s="140"/>
      <c r="ECR122" s="140"/>
      <c r="ECS122" s="140"/>
      <c r="ECT122" s="140"/>
      <c r="ECU122" s="140"/>
      <c r="ECV122" s="140"/>
      <c r="ECW122" s="140"/>
      <c r="ECX122" s="140"/>
      <c r="ECY122" s="140"/>
      <c r="ECZ122" s="140"/>
      <c r="EDA122" s="140"/>
      <c r="EDB122" s="140"/>
      <c r="EDC122" s="140"/>
      <c r="EDD122" s="140"/>
      <c r="EDE122" s="140"/>
      <c r="EDF122" s="140"/>
      <c r="EDG122" s="140"/>
      <c r="EDH122" s="140"/>
      <c r="EDI122" s="140"/>
      <c r="EDJ122" s="140"/>
      <c r="EDK122" s="140"/>
      <c r="EDL122" s="140"/>
      <c r="EDM122" s="140"/>
      <c r="EDN122" s="140"/>
      <c r="EDO122" s="140"/>
      <c r="EDP122" s="140"/>
      <c r="EDQ122" s="140"/>
      <c r="EDR122" s="140"/>
      <c r="EDS122" s="140"/>
      <c r="EDT122" s="140"/>
      <c r="EDU122" s="140"/>
      <c r="EDV122" s="140"/>
      <c r="EDW122" s="140"/>
      <c r="EDX122" s="140"/>
      <c r="EDY122" s="140"/>
      <c r="EDZ122" s="140"/>
      <c r="EEA122" s="140"/>
      <c r="EEB122" s="140"/>
      <c r="EEC122" s="140"/>
      <c r="EED122" s="140"/>
      <c r="EEE122" s="140"/>
      <c r="EEF122" s="140"/>
      <c r="EEG122" s="140"/>
      <c r="EEH122" s="140"/>
      <c r="EEI122" s="140"/>
      <c r="EEJ122" s="140"/>
      <c r="EEK122" s="140"/>
      <c r="EEL122" s="140"/>
      <c r="EEM122" s="140"/>
      <c r="EEN122" s="140"/>
      <c r="EEO122" s="140"/>
      <c r="EEP122" s="140"/>
      <c r="EEQ122" s="140"/>
      <c r="EER122" s="140"/>
      <c r="EES122" s="140"/>
      <c r="EET122" s="140"/>
      <c r="EEU122" s="140"/>
      <c r="EEV122" s="140"/>
      <c r="EEW122" s="140"/>
      <c r="EEX122" s="140"/>
      <c r="EEY122" s="140"/>
      <c r="EEZ122" s="140"/>
      <c r="EFA122" s="140"/>
      <c r="EFB122" s="140"/>
      <c r="EFC122" s="140"/>
      <c r="EFD122" s="140"/>
      <c r="EFE122" s="140"/>
      <c r="EFF122" s="140"/>
      <c r="EFG122" s="140"/>
      <c r="EFH122" s="140"/>
      <c r="EFI122" s="140"/>
      <c r="EFJ122" s="140"/>
      <c r="EFK122" s="140"/>
      <c r="EFL122" s="140"/>
      <c r="EFM122" s="140"/>
      <c r="EFN122" s="140"/>
      <c r="EFO122" s="140"/>
      <c r="EFP122" s="140"/>
      <c r="EFQ122" s="140"/>
      <c r="EFR122" s="140"/>
      <c r="EFS122" s="140"/>
      <c r="EFT122" s="140"/>
      <c r="EFU122" s="140"/>
      <c r="EFV122" s="140"/>
      <c r="EFW122" s="140"/>
      <c r="EFX122" s="140"/>
      <c r="EFY122" s="140"/>
      <c r="EFZ122" s="140"/>
      <c r="EGA122" s="140"/>
      <c r="EGB122" s="140"/>
      <c r="EGC122" s="140"/>
      <c r="EGD122" s="140"/>
      <c r="EGE122" s="140"/>
      <c r="EGF122" s="140"/>
      <c r="EGG122" s="140"/>
      <c r="EGH122" s="140"/>
      <c r="EGI122" s="140"/>
      <c r="EGJ122" s="140"/>
      <c r="EGK122" s="140"/>
      <c r="EGL122" s="140"/>
      <c r="EGM122" s="140"/>
      <c r="EGN122" s="140"/>
      <c r="EGO122" s="140"/>
      <c r="EGP122" s="140"/>
      <c r="EGQ122" s="140"/>
      <c r="EGR122" s="140"/>
      <c r="EGS122" s="140"/>
      <c r="EGT122" s="140"/>
      <c r="EGU122" s="140"/>
      <c r="EGV122" s="140"/>
      <c r="EGW122" s="140"/>
      <c r="EGX122" s="140"/>
      <c r="EGY122" s="140"/>
      <c r="EGZ122" s="140"/>
      <c r="EHA122" s="140"/>
      <c r="EHB122" s="140"/>
      <c r="EHC122" s="140"/>
      <c r="EHD122" s="140"/>
      <c r="EHE122" s="140"/>
      <c r="EHF122" s="140"/>
      <c r="EHG122" s="140"/>
      <c r="EHH122" s="140"/>
      <c r="EHI122" s="140"/>
      <c r="EHJ122" s="140"/>
      <c r="EHK122" s="140"/>
      <c r="EHL122" s="140"/>
      <c r="EHM122" s="140"/>
      <c r="EHN122" s="140"/>
      <c r="EHO122" s="140"/>
      <c r="EHP122" s="140"/>
      <c r="EHQ122" s="140"/>
      <c r="EHR122" s="140"/>
      <c r="EHS122" s="140"/>
      <c r="EHT122" s="140"/>
      <c r="EHU122" s="140"/>
      <c r="EHV122" s="140"/>
      <c r="EHW122" s="140"/>
      <c r="EHX122" s="140"/>
      <c r="EHY122" s="140"/>
      <c r="EHZ122" s="140"/>
      <c r="EIA122" s="140"/>
      <c r="EIB122" s="140"/>
      <c r="EIC122" s="140"/>
      <c r="EID122" s="140"/>
      <c r="EIE122" s="140"/>
      <c r="EIF122" s="140"/>
      <c r="EIG122" s="140"/>
      <c r="EIH122" s="140"/>
      <c r="EII122" s="140"/>
      <c r="EIJ122" s="140"/>
      <c r="EIK122" s="140"/>
      <c r="EIL122" s="140"/>
      <c r="EIM122" s="140"/>
      <c r="EIN122" s="140"/>
      <c r="EIO122" s="140"/>
      <c r="EIP122" s="140"/>
      <c r="EIQ122" s="140"/>
      <c r="EIR122" s="140"/>
      <c r="EIS122" s="140"/>
      <c r="EIT122" s="140"/>
      <c r="EIU122" s="140"/>
      <c r="EIV122" s="140"/>
      <c r="EIW122" s="140"/>
      <c r="EIX122" s="140"/>
      <c r="EIY122" s="140"/>
      <c r="EIZ122" s="140"/>
      <c r="EJA122" s="140"/>
      <c r="EJB122" s="140"/>
      <c r="EJC122" s="140"/>
      <c r="EJD122" s="140"/>
      <c r="EJE122" s="140"/>
      <c r="EJF122" s="140"/>
      <c r="EJG122" s="140"/>
      <c r="EJH122" s="140"/>
      <c r="EJI122" s="140"/>
      <c r="EJJ122" s="140"/>
      <c r="EJK122" s="140"/>
      <c r="EJL122" s="140"/>
      <c r="EJM122" s="140"/>
      <c r="EJN122" s="140"/>
      <c r="EJO122" s="140"/>
      <c r="EJP122" s="140"/>
      <c r="EJQ122" s="140"/>
      <c r="EJR122" s="140"/>
      <c r="EJS122" s="140"/>
      <c r="EJT122" s="140"/>
      <c r="EJU122" s="140"/>
      <c r="EJV122" s="140"/>
      <c r="EJW122" s="140"/>
      <c r="EJX122" s="140"/>
      <c r="EJY122" s="140"/>
      <c r="EJZ122" s="140"/>
      <c r="EKA122" s="140"/>
      <c r="EKB122" s="140"/>
      <c r="EKC122" s="140"/>
      <c r="EKD122" s="140"/>
      <c r="EKE122" s="140"/>
      <c r="EKF122" s="140"/>
      <c r="EKG122" s="140"/>
      <c r="EKH122" s="140"/>
      <c r="EKI122" s="140"/>
      <c r="EKJ122" s="140"/>
      <c r="EKK122" s="140"/>
      <c r="EKL122" s="140"/>
      <c r="EKM122" s="140"/>
      <c r="EKN122" s="140"/>
      <c r="EKO122" s="140"/>
      <c r="EKP122" s="140"/>
      <c r="EKQ122" s="140"/>
      <c r="EKR122" s="140"/>
      <c r="EKS122" s="140"/>
      <c r="EKT122" s="140"/>
      <c r="EKU122" s="140"/>
      <c r="EKV122" s="140"/>
      <c r="EKW122" s="140"/>
      <c r="EKX122" s="140"/>
      <c r="EKY122" s="140"/>
      <c r="EKZ122" s="140"/>
      <c r="ELA122" s="140"/>
      <c r="ELB122" s="140"/>
      <c r="ELC122" s="140"/>
      <c r="ELD122" s="140"/>
      <c r="ELE122" s="140"/>
      <c r="ELF122" s="140"/>
      <c r="ELG122" s="140"/>
      <c r="ELH122" s="140"/>
      <c r="ELI122" s="140"/>
      <c r="ELJ122" s="140"/>
      <c r="ELK122" s="140"/>
      <c r="ELL122" s="140"/>
      <c r="ELM122" s="140"/>
      <c r="ELN122" s="140"/>
      <c r="ELO122" s="140"/>
      <c r="ELP122" s="140"/>
      <c r="ELQ122" s="140"/>
      <c r="ELR122" s="140"/>
      <c r="ELS122" s="140"/>
      <c r="ELT122" s="140"/>
      <c r="ELU122" s="140"/>
      <c r="ELV122" s="140"/>
      <c r="ELW122" s="140"/>
      <c r="ELX122" s="140"/>
      <c r="ELY122" s="140"/>
      <c r="ELZ122" s="140"/>
      <c r="EMA122" s="140"/>
      <c r="EMB122" s="140"/>
      <c r="EMC122" s="140"/>
      <c r="EMD122" s="140"/>
      <c r="EME122" s="140"/>
      <c r="EMF122" s="140"/>
      <c r="EMG122" s="140"/>
      <c r="EMH122" s="140"/>
      <c r="EMI122" s="140"/>
      <c r="EMJ122" s="140"/>
      <c r="EMK122" s="140"/>
      <c r="EML122" s="140"/>
      <c r="EMM122" s="140"/>
      <c r="EMN122" s="140"/>
      <c r="EMO122" s="140"/>
      <c r="EMP122" s="140"/>
      <c r="EMQ122" s="140"/>
      <c r="EMR122" s="140"/>
      <c r="EMS122" s="140"/>
      <c r="EMT122" s="140"/>
      <c r="EMU122" s="140"/>
      <c r="EMV122" s="140"/>
      <c r="EMW122" s="140"/>
      <c r="EMX122" s="140"/>
      <c r="EMY122" s="140"/>
      <c r="EMZ122" s="140"/>
      <c r="ENA122" s="140"/>
      <c r="ENB122" s="140"/>
      <c r="ENC122" s="140"/>
      <c r="END122" s="140"/>
      <c r="ENE122" s="140"/>
      <c r="ENF122" s="140"/>
      <c r="ENG122" s="140"/>
      <c r="ENH122" s="140"/>
      <c r="ENI122" s="140"/>
      <c r="ENJ122" s="140"/>
      <c r="ENK122" s="140"/>
      <c r="ENL122" s="140"/>
      <c r="ENM122" s="140"/>
      <c r="ENN122" s="140"/>
      <c r="ENO122" s="140"/>
      <c r="ENP122" s="140"/>
      <c r="ENQ122" s="140"/>
      <c r="ENR122" s="140"/>
      <c r="ENS122" s="140"/>
      <c r="ENT122" s="140"/>
      <c r="ENU122" s="140"/>
      <c r="ENV122" s="140"/>
      <c r="ENW122" s="140"/>
      <c r="ENX122" s="140"/>
      <c r="ENY122" s="140"/>
      <c r="ENZ122" s="140"/>
      <c r="EOA122" s="140"/>
      <c r="EOB122" s="140"/>
      <c r="EOC122" s="140"/>
      <c r="EOD122" s="140"/>
      <c r="EOE122" s="140"/>
      <c r="EOF122" s="140"/>
      <c r="EOG122" s="140"/>
      <c r="EOH122" s="140"/>
      <c r="EOI122" s="140"/>
      <c r="EOJ122" s="140"/>
      <c r="EOK122" s="140"/>
      <c r="EOL122" s="140"/>
      <c r="EOM122" s="140"/>
      <c r="EON122" s="140"/>
      <c r="EOO122" s="140"/>
      <c r="EOP122" s="140"/>
      <c r="EOQ122" s="140"/>
      <c r="EOR122" s="140"/>
      <c r="EOS122" s="140"/>
      <c r="EOT122" s="140"/>
      <c r="EOU122" s="140"/>
      <c r="EOV122" s="140"/>
      <c r="EOW122" s="140"/>
      <c r="EOX122" s="140"/>
      <c r="EOY122" s="140"/>
      <c r="EOZ122" s="140"/>
      <c r="EPA122" s="140"/>
      <c r="EPB122" s="140"/>
      <c r="EPC122" s="140"/>
      <c r="EPD122" s="140"/>
      <c r="EPE122" s="140"/>
      <c r="EPF122" s="140"/>
      <c r="EPG122" s="140"/>
      <c r="EPH122" s="140"/>
      <c r="EPI122" s="140"/>
      <c r="EPJ122" s="140"/>
      <c r="EPK122" s="140"/>
      <c r="EPL122" s="140"/>
      <c r="EPM122" s="140"/>
      <c r="EPN122" s="140"/>
      <c r="EPO122" s="140"/>
      <c r="EPP122" s="140"/>
      <c r="EPQ122" s="140"/>
      <c r="EPR122" s="140"/>
      <c r="EPS122" s="140"/>
      <c r="EPT122" s="140"/>
      <c r="EPU122" s="140"/>
      <c r="EPV122" s="140"/>
      <c r="EPW122" s="140"/>
      <c r="EPX122" s="140"/>
      <c r="EPY122" s="140"/>
      <c r="EPZ122" s="140"/>
      <c r="EQA122" s="140"/>
      <c r="EQB122" s="140"/>
      <c r="EQC122" s="140"/>
      <c r="EQD122" s="140"/>
      <c r="EQE122" s="140"/>
      <c r="EQF122" s="140"/>
      <c r="EQG122" s="140"/>
      <c r="EQH122" s="140"/>
      <c r="EQI122" s="140"/>
      <c r="EQJ122" s="140"/>
      <c r="EQK122" s="140"/>
      <c r="EQL122" s="140"/>
      <c r="EQM122" s="140"/>
      <c r="EQN122" s="140"/>
      <c r="EQO122" s="140"/>
      <c r="EQP122" s="140"/>
      <c r="EQQ122" s="140"/>
      <c r="EQR122" s="140"/>
      <c r="EQS122" s="140"/>
      <c r="EQT122" s="140"/>
      <c r="EQU122" s="140"/>
      <c r="EQV122" s="140"/>
      <c r="EQW122" s="140"/>
      <c r="EQX122" s="140"/>
      <c r="EQY122" s="140"/>
      <c r="EQZ122" s="140"/>
      <c r="ERA122" s="140"/>
      <c r="ERB122" s="140"/>
      <c r="ERC122" s="140"/>
      <c r="ERD122" s="140"/>
      <c r="ERE122" s="140"/>
      <c r="ERF122" s="140"/>
      <c r="ERG122" s="140"/>
      <c r="ERH122" s="140"/>
      <c r="ERI122" s="140"/>
      <c r="ERJ122" s="140"/>
      <c r="ERK122" s="140"/>
      <c r="ERL122" s="140"/>
      <c r="ERM122" s="140"/>
      <c r="ERN122" s="140"/>
      <c r="ERO122" s="140"/>
      <c r="ERP122" s="140"/>
      <c r="ERQ122" s="140"/>
      <c r="ERR122" s="140"/>
      <c r="ERS122" s="140"/>
      <c r="ERT122" s="140"/>
      <c r="ERU122" s="140"/>
      <c r="ERV122" s="140"/>
      <c r="ERW122" s="140"/>
      <c r="ERX122" s="140"/>
      <c r="ERY122" s="140"/>
      <c r="ERZ122" s="140"/>
      <c r="ESA122" s="140"/>
      <c r="ESB122" s="140"/>
      <c r="ESC122" s="140"/>
      <c r="ESD122" s="140"/>
      <c r="ESE122" s="140"/>
      <c r="ESF122" s="140"/>
      <c r="ESG122" s="140"/>
      <c r="ESH122" s="140"/>
      <c r="ESI122" s="140"/>
      <c r="ESJ122" s="140"/>
      <c r="ESK122" s="140"/>
      <c r="ESL122" s="140"/>
      <c r="ESM122" s="140"/>
      <c r="ESN122" s="140"/>
      <c r="ESO122" s="140"/>
      <c r="ESP122" s="140"/>
      <c r="ESQ122" s="140"/>
      <c r="ESR122" s="140"/>
      <c r="ESS122" s="140"/>
      <c r="EST122" s="140"/>
      <c r="ESU122" s="140"/>
      <c r="ESV122" s="140"/>
      <c r="ESW122" s="140"/>
      <c r="ESX122" s="140"/>
      <c r="ESY122" s="140"/>
      <c r="ESZ122" s="140"/>
      <c r="ETA122" s="140"/>
      <c r="ETB122" s="140"/>
      <c r="ETC122" s="140"/>
      <c r="ETD122" s="140"/>
      <c r="ETE122" s="140"/>
      <c r="ETF122" s="140"/>
      <c r="ETG122" s="140"/>
      <c r="ETH122" s="140"/>
      <c r="ETI122" s="140"/>
      <c r="ETJ122" s="140"/>
      <c r="ETK122" s="140"/>
      <c r="ETL122" s="140"/>
      <c r="ETM122" s="140"/>
      <c r="ETN122" s="140"/>
      <c r="ETO122" s="140"/>
      <c r="ETP122" s="140"/>
      <c r="ETQ122" s="140"/>
      <c r="ETR122" s="140"/>
      <c r="ETS122" s="140"/>
      <c r="ETT122" s="140"/>
      <c r="ETU122" s="140"/>
      <c r="ETV122" s="140"/>
      <c r="ETW122" s="140"/>
      <c r="ETX122" s="140"/>
      <c r="ETY122" s="140"/>
      <c r="ETZ122" s="140"/>
      <c r="EUA122" s="140"/>
      <c r="EUB122" s="140"/>
      <c r="EUC122" s="140"/>
      <c r="EUD122" s="140"/>
      <c r="EUE122" s="140"/>
      <c r="EUF122" s="140"/>
      <c r="EUG122" s="140"/>
      <c r="EUH122" s="140"/>
      <c r="EUI122" s="140"/>
      <c r="EUJ122" s="140"/>
      <c r="EUK122" s="140"/>
      <c r="EUL122" s="140"/>
      <c r="EUM122" s="140"/>
      <c r="EUN122" s="140"/>
      <c r="EUO122" s="140"/>
      <c r="EUP122" s="140"/>
      <c r="EUQ122" s="140"/>
      <c r="EUR122" s="140"/>
      <c r="EUS122" s="140"/>
      <c r="EUT122" s="140"/>
      <c r="EUU122" s="140"/>
      <c r="EUV122" s="140"/>
      <c r="EUW122" s="140"/>
      <c r="EUX122" s="140"/>
      <c r="EUY122" s="140"/>
      <c r="EUZ122" s="140"/>
      <c r="EVA122" s="140"/>
      <c r="EVB122" s="140"/>
      <c r="EVC122" s="140"/>
      <c r="EVD122" s="140"/>
      <c r="EVE122" s="140"/>
      <c r="EVF122" s="140"/>
      <c r="EVG122" s="140"/>
      <c r="EVH122" s="140"/>
      <c r="EVI122" s="140"/>
      <c r="EVJ122" s="140"/>
      <c r="EVK122" s="140"/>
      <c r="EVL122" s="140"/>
      <c r="EVM122" s="140"/>
      <c r="EVN122" s="140"/>
      <c r="EVO122" s="140"/>
      <c r="EVP122" s="140"/>
      <c r="EVQ122" s="140"/>
      <c r="EVR122" s="140"/>
      <c r="EVS122" s="140"/>
      <c r="EVT122" s="140"/>
      <c r="EVU122" s="140"/>
      <c r="EVV122" s="140"/>
      <c r="EVW122" s="140"/>
      <c r="EVX122" s="140"/>
      <c r="EVY122" s="140"/>
      <c r="EVZ122" s="140"/>
      <c r="EWA122" s="140"/>
      <c r="EWB122" s="140"/>
      <c r="EWC122" s="140"/>
      <c r="EWD122" s="140"/>
      <c r="EWE122" s="140"/>
      <c r="EWF122" s="140"/>
      <c r="EWG122" s="140"/>
      <c r="EWH122" s="140"/>
      <c r="EWI122" s="140"/>
      <c r="EWJ122" s="140"/>
      <c r="EWK122" s="140"/>
      <c r="EWL122" s="140"/>
      <c r="EWM122" s="140"/>
      <c r="EWN122" s="140"/>
      <c r="EWO122" s="140"/>
      <c r="EWP122" s="140"/>
      <c r="EWQ122" s="140"/>
      <c r="EWR122" s="140"/>
      <c r="EWS122" s="140"/>
      <c r="EWT122" s="140"/>
      <c r="EWU122" s="140"/>
      <c r="EWV122" s="140"/>
      <c r="EWW122" s="140"/>
      <c r="EWX122" s="140"/>
      <c r="EWY122" s="140"/>
      <c r="EWZ122" s="140"/>
      <c r="EXA122" s="140"/>
      <c r="EXB122" s="140"/>
      <c r="EXC122" s="140"/>
      <c r="EXD122" s="140"/>
      <c r="EXE122" s="140"/>
      <c r="EXF122" s="140"/>
      <c r="EXG122" s="140"/>
      <c r="EXH122" s="140"/>
      <c r="EXI122" s="140"/>
      <c r="EXJ122" s="140"/>
      <c r="EXK122" s="140"/>
      <c r="EXL122" s="140"/>
      <c r="EXM122" s="140"/>
      <c r="EXN122" s="140"/>
      <c r="EXO122" s="140"/>
      <c r="EXP122" s="140"/>
      <c r="EXQ122" s="140"/>
      <c r="EXR122" s="140"/>
      <c r="EXS122" s="140"/>
      <c r="EXT122" s="140"/>
      <c r="EXU122" s="140"/>
      <c r="EXV122" s="140"/>
      <c r="EXW122" s="140"/>
      <c r="EXX122" s="140"/>
      <c r="EXY122" s="140"/>
      <c r="EXZ122" s="140"/>
      <c r="EYA122" s="140"/>
      <c r="EYB122" s="140"/>
      <c r="EYC122" s="140"/>
      <c r="EYD122" s="140"/>
      <c r="EYE122" s="140"/>
      <c r="EYF122" s="140"/>
      <c r="EYG122" s="140"/>
      <c r="EYH122" s="140"/>
      <c r="EYI122" s="140"/>
      <c r="EYJ122" s="140"/>
      <c r="EYK122" s="140"/>
      <c r="EYL122" s="140"/>
      <c r="EYM122" s="140"/>
      <c r="EYN122" s="140"/>
      <c r="EYO122" s="140"/>
      <c r="EYP122" s="140"/>
      <c r="EYQ122" s="140"/>
      <c r="EYR122" s="140"/>
      <c r="EYS122" s="140"/>
      <c r="EYT122" s="140"/>
      <c r="EYU122" s="140"/>
      <c r="EYV122" s="140"/>
      <c r="EYW122" s="140"/>
      <c r="EYX122" s="140"/>
      <c r="EYY122" s="140"/>
      <c r="EYZ122" s="140"/>
      <c r="EZA122" s="140"/>
      <c r="EZB122" s="140"/>
      <c r="EZC122" s="140"/>
      <c r="EZD122" s="140"/>
      <c r="EZE122" s="140"/>
      <c r="EZF122" s="140"/>
      <c r="EZG122" s="140"/>
      <c r="EZH122" s="140"/>
      <c r="EZI122" s="140"/>
      <c r="EZJ122" s="140"/>
      <c r="EZK122" s="140"/>
      <c r="EZL122" s="140"/>
      <c r="EZM122" s="140"/>
      <c r="EZN122" s="140"/>
      <c r="EZO122" s="140"/>
      <c r="EZP122" s="140"/>
      <c r="EZQ122" s="140"/>
      <c r="EZR122" s="140"/>
      <c r="EZS122" s="140"/>
      <c r="EZT122" s="140"/>
      <c r="EZU122" s="140"/>
      <c r="EZV122" s="140"/>
      <c r="EZW122" s="140"/>
      <c r="EZX122" s="140"/>
      <c r="EZY122" s="140"/>
      <c r="EZZ122" s="140"/>
      <c r="FAA122" s="140"/>
      <c r="FAB122" s="140"/>
      <c r="FAC122" s="140"/>
      <c r="FAD122" s="140"/>
      <c r="FAE122" s="140"/>
      <c r="FAF122" s="140"/>
      <c r="FAG122" s="140"/>
      <c r="FAH122" s="140"/>
      <c r="FAI122" s="140"/>
      <c r="FAJ122" s="140"/>
      <c r="FAK122" s="140"/>
      <c r="FAL122" s="140"/>
      <c r="FAM122" s="140"/>
      <c r="FAN122" s="140"/>
      <c r="FAO122" s="140"/>
      <c r="FAP122" s="140"/>
      <c r="FAQ122" s="140"/>
      <c r="FAR122" s="140"/>
      <c r="FAS122" s="140"/>
      <c r="FAT122" s="140"/>
      <c r="FAU122" s="140"/>
      <c r="FAV122" s="140"/>
      <c r="FAW122" s="140"/>
      <c r="FAX122" s="140"/>
      <c r="FAY122" s="140"/>
      <c r="FAZ122" s="140"/>
      <c r="FBA122" s="140"/>
      <c r="FBB122" s="140"/>
      <c r="FBC122" s="140"/>
      <c r="FBD122" s="140"/>
      <c r="FBE122" s="140"/>
      <c r="FBF122" s="140"/>
      <c r="FBG122" s="140"/>
      <c r="FBH122" s="140"/>
      <c r="FBI122" s="140"/>
      <c r="FBJ122" s="140"/>
      <c r="FBK122" s="140"/>
      <c r="FBL122" s="140"/>
      <c r="FBM122" s="140"/>
      <c r="FBN122" s="140"/>
      <c r="FBO122" s="140"/>
      <c r="FBP122" s="140"/>
      <c r="FBQ122" s="140"/>
      <c r="FBR122" s="140"/>
      <c r="FBS122" s="140"/>
      <c r="FBT122" s="140"/>
      <c r="FBU122" s="140"/>
      <c r="FBV122" s="140"/>
      <c r="FBW122" s="140"/>
      <c r="FBX122" s="140"/>
      <c r="FBY122" s="140"/>
      <c r="FBZ122" s="140"/>
      <c r="FCA122" s="140"/>
      <c r="FCB122" s="140"/>
      <c r="FCC122" s="140"/>
      <c r="FCD122" s="140"/>
      <c r="FCE122" s="140"/>
      <c r="FCF122" s="140"/>
      <c r="FCG122" s="140"/>
      <c r="FCH122" s="140"/>
      <c r="FCI122" s="140"/>
      <c r="FCJ122" s="140"/>
      <c r="FCK122" s="140"/>
      <c r="FCL122" s="140"/>
      <c r="FCM122" s="140"/>
      <c r="FCN122" s="140"/>
      <c r="FCO122" s="140"/>
      <c r="FCP122" s="140"/>
      <c r="FCQ122" s="140"/>
      <c r="FCR122" s="140"/>
      <c r="FCS122" s="140"/>
      <c r="FCT122" s="140"/>
      <c r="FCU122" s="140"/>
      <c r="FCV122" s="140"/>
      <c r="FCW122" s="140"/>
      <c r="FCX122" s="140"/>
      <c r="FCY122" s="140"/>
      <c r="FCZ122" s="140"/>
      <c r="FDA122" s="140"/>
      <c r="FDB122" s="140"/>
      <c r="FDC122" s="140"/>
      <c r="FDD122" s="140"/>
      <c r="FDE122" s="140"/>
      <c r="FDF122" s="140"/>
      <c r="FDG122" s="140"/>
      <c r="FDH122" s="140"/>
      <c r="FDI122" s="140"/>
      <c r="FDJ122" s="140"/>
      <c r="FDK122" s="140"/>
      <c r="FDL122" s="140"/>
      <c r="FDM122" s="140"/>
      <c r="FDN122" s="140"/>
      <c r="FDO122" s="140"/>
      <c r="FDP122" s="140"/>
      <c r="FDQ122" s="140"/>
      <c r="FDR122" s="140"/>
      <c r="FDS122" s="140"/>
      <c r="FDT122" s="140"/>
      <c r="FDU122" s="140"/>
      <c r="FDV122" s="140"/>
      <c r="FDW122" s="140"/>
      <c r="FDX122" s="140"/>
      <c r="FDY122" s="140"/>
      <c r="FDZ122" s="140"/>
      <c r="FEA122" s="140"/>
      <c r="FEB122" s="140"/>
      <c r="FEC122" s="140"/>
      <c r="FED122" s="140"/>
      <c r="FEE122" s="140"/>
      <c r="FEF122" s="140"/>
      <c r="FEG122" s="140"/>
      <c r="FEH122" s="140"/>
      <c r="FEI122" s="140"/>
      <c r="FEJ122" s="140"/>
      <c r="FEK122" s="140"/>
      <c r="FEL122" s="140"/>
      <c r="FEM122" s="140"/>
      <c r="FEN122" s="140"/>
      <c r="FEO122" s="140"/>
      <c r="FEP122" s="140"/>
      <c r="FEQ122" s="140"/>
      <c r="FER122" s="140"/>
      <c r="FES122" s="140"/>
      <c r="FET122" s="140"/>
      <c r="FEU122" s="140"/>
      <c r="FEV122" s="140"/>
      <c r="FEW122" s="140"/>
      <c r="FEX122" s="140"/>
      <c r="FEY122" s="140"/>
      <c r="FEZ122" s="140"/>
      <c r="FFA122" s="140"/>
      <c r="FFB122" s="140"/>
      <c r="FFC122" s="140"/>
      <c r="FFD122" s="140"/>
      <c r="FFE122" s="140"/>
      <c r="FFF122" s="140"/>
      <c r="FFG122" s="140"/>
      <c r="FFH122" s="140"/>
      <c r="FFI122" s="140"/>
      <c r="FFJ122" s="140"/>
      <c r="FFK122" s="140"/>
      <c r="FFL122" s="140"/>
      <c r="FFM122" s="140"/>
      <c r="FFN122" s="140"/>
      <c r="FFO122" s="140"/>
      <c r="FFP122" s="140"/>
      <c r="FFQ122" s="140"/>
      <c r="FFR122" s="140"/>
      <c r="FFS122" s="140"/>
      <c r="FFT122" s="140"/>
      <c r="FFU122" s="140"/>
      <c r="FFV122" s="140"/>
      <c r="FFW122" s="140"/>
      <c r="FFX122" s="140"/>
      <c r="FFY122" s="140"/>
      <c r="FFZ122" s="140"/>
      <c r="FGA122" s="140"/>
      <c r="FGB122" s="140"/>
      <c r="FGC122" s="140"/>
      <c r="FGD122" s="140"/>
      <c r="FGE122" s="140"/>
      <c r="FGF122" s="140"/>
      <c r="FGG122" s="140"/>
      <c r="FGH122" s="140"/>
      <c r="FGI122" s="140"/>
      <c r="FGJ122" s="140"/>
      <c r="FGK122" s="140"/>
      <c r="FGL122" s="140"/>
      <c r="FGM122" s="140"/>
      <c r="FGN122" s="140"/>
      <c r="FGO122" s="140"/>
      <c r="FGP122" s="140"/>
      <c r="FGQ122" s="140"/>
      <c r="FGR122" s="140"/>
      <c r="FGS122" s="140"/>
      <c r="FGT122" s="140"/>
      <c r="FGU122" s="140"/>
      <c r="FGV122" s="140"/>
      <c r="FGW122" s="140"/>
      <c r="FGX122" s="140"/>
      <c r="FGY122" s="140"/>
      <c r="FGZ122" s="140"/>
      <c r="FHA122" s="140"/>
      <c r="FHB122" s="140"/>
      <c r="FHC122" s="140"/>
      <c r="FHD122" s="140"/>
      <c r="FHE122" s="140"/>
      <c r="FHF122" s="140"/>
      <c r="FHG122" s="140"/>
      <c r="FHH122" s="140"/>
      <c r="FHI122" s="140"/>
      <c r="FHJ122" s="140"/>
      <c r="FHK122" s="140"/>
      <c r="FHL122" s="140"/>
      <c r="FHM122" s="140"/>
      <c r="FHN122" s="140"/>
      <c r="FHO122" s="140"/>
      <c r="FHP122" s="140"/>
      <c r="FHQ122" s="140"/>
      <c r="FHR122" s="140"/>
      <c r="FHS122" s="140"/>
      <c r="FHT122" s="140"/>
      <c r="FHU122" s="140"/>
      <c r="FHV122" s="140"/>
      <c r="FHW122" s="140"/>
      <c r="FHX122" s="140"/>
      <c r="FHY122" s="140"/>
      <c r="FHZ122" s="140"/>
      <c r="FIA122" s="140"/>
      <c r="FIB122" s="140"/>
      <c r="FIC122" s="140"/>
      <c r="FID122" s="140"/>
      <c r="FIE122" s="140"/>
      <c r="FIF122" s="140"/>
      <c r="FIG122" s="140"/>
      <c r="FIH122" s="140"/>
      <c r="FII122" s="140"/>
      <c r="FIJ122" s="140"/>
      <c r="FIK122" s="140"/>
      <c r="FIL122" s="140"/>
      <c r="FIM122" s="140"/>
      <c r="FIN122" s="140"/>
      <c r="FIO122" s="140"/>
      <c r="FIP122" s="140"/>
      <c r="FIQ122" s="140"/>
      <c r="FIR122" s="140"/>
      <c r="FIS122" s="140"/>
      <c r="FIT122" s="140"/>
      <c r="FIU122" s="140"/>
      <c r="FIV122" s="140"/>
      <c r="FIW122" s="140"/>
      <c r="FIX122" s="140"/>
      <c r="FIY122" s="140"/>
      <c r="FIZ122" s="140"/>
      <c r="FJA122" s="140"/>
      <c r="FJB122" s="140"/>
      <c r="FJC122" s="140"/>
      <c r="FJD122" s="140"/>
      <c r="FJE122" s="140"/>
      <c r="FJF122" s="140"/>
      <c r="FJG122" s="140"/>
      <c r="FJH122" s="140"/>
      <c r="FJI122" s="140"/>
      <c r="FJJ122" s="140"/>
      <c r="FJK122" s="140"/>
      <c r="FJL122" s="140"/>
      <c r="FJM122" s="140"/>
      <c r="FJN122" s="140"/>
      <c r="FJO122" s="140"/>
      <c r="FJP122" s="140"/>
      <c r="FJQ122" s="140"/>
      <c r="FJR122" s="140"/>
      <c r="FJS122" s="140"/>
      <c r="FJT122" s="140"/>
      <c r="FJU122" s="140"/>
      <c r="FJV122" s="140"/>
      <c r="FJW122" s="140"/>
      <c r="FJX122" s="140"/>
      <c r="FJY122" s="140"/>
      <c r="FJZ122" s="140"/>
      <c r="FKA122" s="140"/>
      <c r="FKB122" s="140"/>
      <c r="FKC122" s="140"/>
      <c r="FKD122" s="140"/>
      <c r="FKE122" s="140"/>
      <c r="FKF122" s="140"/>
      <c r="FKG122" s="140"/>
      <c r="FKH122" s="140"/>
      <c r="FKI122" s="140"/>
      <c r="FKJ122" s="140"/>
      <c r="FKK122" s="140"/>
      <c r="FKL122" s="140"/>
      <c r="FKM122" s="140"/>
      <c r="FKN122" s="140"/>
      <c r="FKO122" s="140"/>
      <c r="FKP122" s="140"/>
      <c r="FKQ122" s="140"/>
      <c r="FKR122" s="140"/>
      <c r="FKS122" s="140"/>
      <c r="FKT122" s="140"/>
      <c r="FKU122" s="140"/>
      <c r="FKV122" s="140"/>
      <c r="FKW122" s="140"/>
      <c r="FKX122" s="140"/>
      <c r="FKY122" s="140"/>
      <c r="FKZ122" s="140"/>
      <c r="FLA122" s="140"/>
      <c r="FLB122" s="140"/>
      <c r="FLC122" s="140"/>
      <c r="FLD122" s="140"/>
      <c r="FLE122" s="140"/>
      <c r="FLF122" s="140"/>
      <c r="FLG122" s="140"/>
      <c r="FLH122" s="140"/>
      <c r="FLI122" s="140"/>
      <c r="FLJ122" s="140"/>
      <c r="FLK122" s="140"/>
      <c r="FLL122" s="140"/>
      <c r="FLM122" s="140"/>
      <c r="FLN122" s="140"/>
      <c r="FLO122" s="140"/>
      <c r="FLP122" s="140"/>
      <c r="FLQ122" s="140"/>
      <c r="FLR122" s="140"/>
      <c r="FLS122" s="140"/>
      <c r="FLT122" s="140"/>
      <c r="FLU122" s="140"/>
      <c r="FLV122" s="140"/>
      <c r="FLW122" s="140"/>
      <c r="FLX122" s="140"/>
      <c r="FLY122" s="140"/>
      <c r="FLZ122" s="140"/>
      <c r="FMA122" s="140"/>
      <c r="FMB122" s="140"/>
      <c r="FMC122" s="140"/>
      <c r="FMD122" s="140"/>
      <c r="FME122" s="140"/>
      <c r="FMF122" s="140"/>
      <c r="FMG122" s="140"/>
      <c r="FMH122" s="140"/>
      <c r="FMI122" s="140"/>
      <c r="FMJ122" s="140"/>
      <c r="FMK122" s="140"/>
      <c r="FML122" s="140"/>
      <c r="FMM122" s="140"/>
      <c r="FMN122" s="140"/>
      <c r="FMO122" s="140"/>
      <c r="FMP122" s="140"/>
      <c r="FMQ122" s="140"/>
      <c r="FMR122" s="140"/>
      <c r="FMS122" s="140"/>
      <c r="FMT122" s="140"/>
      <c r="FMU122" s="140"/>
      <c r="FMV122" s="140"/>
      <c r="FMW122" s="140"/>
      <c r="FMX122" s="140"/>
      <c r="FMY122" s="140"/>
      <c r="FMZ122" s="140"/>
      <c r="FNA122" s="140"/>
      <c r="FNB122" s="140"/>
      <c r="FNC122" s="140"/>
      <c r="FND122" s="140"/>
      <c r="FNE122" s="140"/>
      <c r="FNF122" s="140"/>
      <c r="FNG122" s="140"/>
      <c r="FNH122" s="140"/>
      <c r="FNI122" s="140"/>
      <c r="FNJ122" s="140"/>
      <c r="FNK122" s="140"/>
      <c r="FNL122" s="140"/>
      <c r="FNM122" s="140"/>
      <c r="FNN122" s="140"/>
      <c r="FNO122" s="140"/>
      <c r="FNP122" s="140"/>
      <c r="FNQ122" s="140"/>
      <c r="FNR122" s="140"/>
      <c r="FNS122" s="140"/>
      <c r="FNT122" s="140"/>
      <c r="FNU122" s="140"/>
      <c r="FNV122" s="140"/>
      <c r="FNW122" s="140"/>
      <c r="FNX122" s="140"/>
      <c r="FNY122" s="140"/>
      <c r="FNZ122" s="140"/>
      <c r="FOA122" s="140"/>
      <c r="FOB122" s="140"/>
      <c r="FOC122" s="140"/>
      <c r="FOD122" s="140"/>
      <c r="FOE122" s="140"/>
      <c r="FOF122" s="140"/>
      <c r="FOG122" s="140"/>
      <c r="FOH122" s="140"/>
      <c r="FOI122" s="140"/>
      <c r="FOJ122" s="140"/>
      <c r="FOK122" s="140"/>
      <c r="FOL122" s="140"/>
      <c r="FOM122" s="140"/>
      <c r="FON122" s="140"/>
      <c r="FOO122" s="140"/>
      <c r="FOP122" s="140"/>
      <c r="FOQ122" s="140"/>
      <c r="FOR122" s="140"/>
      <c r="FOS122" s="140"/>
      <c r="FOT122" s="140"/>
      <c r="FOU122" s="140"/>
      <c r="FOV122" s="140"/>
      <c r="FOW122" s="140"/>
      <c r="FOX122" s="140"/>
      <c r="FOY122" s="140"/>
      <c r="FOZ122" s="140"/>
      <c r="FPA122" s="140"/>
      <c r="FPB122" s="140"/>
      <c r="FPC122" s="140"/>
      <c r="FPD122" s="140"/>
      <c r="FPE122" s="140"/>
      <c r="FPF122" s="140"/>
      <c r="FPG122" s="140"/>
      <c r="FPH122" s="140"/>
      <c r="FPI122" s="140"/>
      <c r="FPJ122" s="140"/>
      <c r="FPK122" s="140"/>
      <c r="FPL122" s="140"/>
      <c r="FPM122" s="140"/>
      <c r="FPN122" s="140"/>
      <c r="FPO122" s="140"/>
      <c r="FPP122" s="140"/>
      <c r="FPQ122" s="140"/>
      <c r="FPR122" s="140"/>
      <c r="FPS122" s="140"/>
      <c r="FPT122" s="140"/>
      <c r="FPU122" s="140"/>
      <c r="FPV122" s="140"/>
      <c r="FPW122" s="140"/>
      <c r="FPX122" s="140"/>
      <c r="FPY122" s="140"/>
      <c r="FPZ122" s="140"/>
      <c r="FQA122" s="140"/>
      <c r="FQB122" s="140"/>
      <c r="FQC122" s="140"/>
      <c r="FQD122" s="140"/>
      <c r="FQE122" s="140"/>
      <c r="FQF122" s="140"/>
      <c r="FQG122" s="140"/>
      <c r="FQH122" s="140"/>
      <c r="FQI122" s="140"/>
      <c r="FQJ122" s="140"/>
      <c r="FQK122" s="140"/>
      <c r="FQL122" s="140"/>
      <c r="FQM122" s="140"/>
      <c r="FQN122" s="140"/>
      <c r="FQO122" s="140"/>
      <c r="FQP122" s="140"/>
      <c r="FQQ122" s="140"/>
      <c r="FQR122" s="140"/>
      <c r="FQS122" s="140"/>
      <c r="FQT122" s="140"/>
      <c r="FQU122" s="140"/>
      <c r="FQV122" s="140"/>
      <c r="FQW122" s="140"/>
      <c r="FQX122" s="140"/>
      <c r="FQY122" s="140"/>
      <c r="FQZ122" s="140"/>
      <c r="FRA122" s="140"/>
      <c r="FRB122" s="140"/>
      <c r="FRC122" s="140"/>
      <c r="FRD122" s="140"/>
      <c r="FRE122" s="140"/>
      <c r="FRF122" s="140"/>
      <c r="FRG122" s="140"/>
      <c r="FRH122" s="140"/>
      <c r="FRI122" s="140"/>
      <c r="FRJ122" s="140"/>
      <c r="FRK122" s="140"/>
      <c r="FRL122" s="140"/>
      <c r="FRM122" s="140"/>
      <c r="FRN122" s="140"/>
      <c r="FRO122" s="140"/>
      <c r="FRP122" s="140"/>
      <c r="FRQ122" s="140"/>
      <c r="FRR122" s="140"/>
      <c r="FRS122" s="140"/>
      <c r="FRT122" s="140"/>
      <c r="FRU122" s="140"/>
      <c r="FRV122" s="140"/>
      <c r="FRW122" s="140"/>
      <c r="FRX122" s="140"/>
      <c r="FRY122" s="140"/>
      <c r="FRZ122" s="140"/>
      <c r="FSA122" s="140"/>
      <c r="FSB122" s="140"/>
      <c r="FSC122" s="140"/>
      <c r="FSD122" s="140"/>
      <c r="FSE122" s="140"/>
      <c r="FSF122" s="140"/>
      <c r="FSG122" s="140"/>
      <c r="FSH122" s="140"/>
      <c r="FSI122" s="140"/>
      <c r="FSJ122" s="140"/>
      <c r="FSK122" s="140"/>
      <c r="FSL122" s="140"/>
      <c r="FSM122" s="140"/>
      <c r="FSN122" s="140"/>
      <c r="FSO122" s="140"/>
      <c r="FSP122" s="140"/>
      <c r="FSQ122" s="140"/>
      <c r="FSR122" s="140"/>
      <c r="FSS122" s="140"/>
      <c r="FST122" s="140"/>
      <c r="FSU122" s="140"/>
      <c r="FSV122" s="140"/>
      <c r="FSW122" s="140"/>
      <c r="FSX122" s="140"/>
      <c r="FSY122" s="140"/>
      <c r="FSZ122" s="140"/>
      <c r="FTA122" s="140"/>
      <c r="FTB122" s="140"/>
      <c r="FTC122" s="140"/>
      <c r="FTD122" s="140"/>
      <c r="FTE122" s="140"/>
      <c r="FTF122" s="140"/>
      <c r="FTG122" s="140"/>
      <c r="FTH122" s="140"/>
      <c r="FTI122" s="140"/>
      <c r="FTJ122" s="140"/>
      <c r="FTK122" s="140"/>
      <c r="FTL122" s="140"/>
      <c r="FTM122" s="140"/>
      <c r="FTN122" s="140"/>
      <c r="FTO122" s="140"/>
      <c r="FTP122" s="140"/>
      <c r="FTQ122" s="140"/>
      <c r="FTR122" s="140"/>
      <c r="FTS122" s="140"/>
      <c r="FTT122" s="140"/>
      <c r="FTU122" s="140"/>
      <c r="FTV122" s="140"/>
      <c r="FTW122" s="140"/>
      <c r="FTX122" s="140"/>
      <c r="FTY122" s="140"/>
      <c r="FTZ122" s="140"/>
      <c r="FUA122" s="140"/>
      <c r="FUB122" s="140"/>
      <c r="FUC122" s="140"/>
      <c r="FUD122" s="140"/>
      <c r="FUE122" s="140"/>
      <c r="FUF122" s="140"/>
      <c r="FUG122" s="140"/>
      <c r="FUH122" s="140"/>
      <c r="FUI122" s="140"/>
      <c r="FUJ122" s="140"/>
      <c r="FUK122" s="140"/>
      <c r="FUL122" s="140"/>
      <c r="FUM122" s="140"/>
      <c r="FUN122" s="140"/>
      <c r="FUO122" s="140"/>
      <c r="FUP122" s="140"/>
      <c r="FUQ122" s="140"/>
      <c r="FUR122" s="140"/>
      <c r="FUS122" s="140"/>
      <c r="FUT122" s="140"/>
      <c r="FUU122" s="140"/>
      <c r="FUV122" s="140"/>
      <c r="FUW122" s="140"/>
      <c r="FUX122" s="140"/>
      <c r="FUY122" s="140"/>
      <c r="FUZ122" s="140"/>
      <c r="FVA122" s="140"/>
      <c r="FVB122" s="140"/>
      <c r="FVC122" s="140"/>
      <c r="FVD122" s="140"/>
      <c r="FVE122" s="140"/>
      <c r="FVF122" s="140"/>
      <c r="FVG122" s="140"/>
      <c r="FVH122" s="140"/>
      <c r="FVI122" s="140"/>
      <c r="FVJ122" s="140"/>
      <c r="FVK122" s="140"/>
      <c r="FVL122" s="140"/>
      <c r="FVM122" s="140"/>
      <c r="FVN122" s="140"/>
      <c r="FVO122" s="140"/>
      <c r="FVP122" s="140"/>
      <c r="FVQ122" s="140"/>
      <c r="FVR122" s="140"/>
      <c r="FVS122" s="140"/>
      <c r="FVT122" s="140"/>
      <c r="FVU122" s="140"/>
      <c r="FVV122" s="140"/>
      <c r="FVW122" s="140"/>
      <c r="FVX122" s="140"/>
      <c r="FVY122" s="140"/>
      <c r="FVZ122" s="140"/>
      <c r="FWA122" s="140"/>
      <c r="FWB122" s="140"/>
      <c r="FWC122" s="140"/>
      <c r="FWD122" s="140"/>
      <c r="FWE122" s="140"/>
      <c r="FWF122" s="140"/>
      <c r="FWG122" s="140"/>
      <c r="FWH122" s="140"/>
      <c r="FWI122" s="140"/>
      <c r="FWJ122" s="140"/>
      <c r="FWK122" s="140"/>
      <c r="FWL122" s="140"/>
      <c r="FWM122" s="140"/>
      <c r="FWN122" s="140"/>
      <c r="FWO122" s="140"/>
      <c r="FWP122" s="140"/>
      <c r="FWQ122" s="140"/>
      <c r="FWR122" s="140"/>
      <c r="FWS122" s="140"/>
      <c r="FWT122" s="140"/>
      <c r="FWU122" s="140"/>
      <c r="FWV122" s="140"/>
      <c r="FWW122" s="140"/>
      <c r="FWX122" s="140"/>
      <c r="FWY122" s="140"/>
      <c r="FWZ122" s="140"/>
      <c r="FXA122" s="140"/>
      <c r="FXB122" s="140"/>
      <c r="FXC122" s="140"/>
      <c r="FXD122" s="140"/>
      <c r="FXE122" s="140"/>
      <c r="FXF122" s="140"/>
      <c r="FXG122" s="140"/>
      <c r="FXH122" s="140"/>
      <c r="FXI122" s="140"/>
      <c r="FXJ122" s="140"/>
      <c r="FXK122" s="140"/>
      <c r="FXL122" s="140"/>
      <c r="FXM122" s="140"/>
      <c r="FXN122" s="140"/>
      <c r="FXO122" s="140"/>
      <c r="FXP122" s="140"/>
      <c r="FXQ122" s="140"/>
      <c r="FXR122" s="140"/>
      <c r="FXS122" s="140"/>
      <c r="FXT122" s="140"/>
      <c r="FXU122" s="140"/>
      <c r="FXV122" s="140"/>
      <c r="FXW122" s="140"/>
      <c r="FXX122" s="140"/>
      <c r="FXY122" s="140"/>
      <c r="FXZ122" s="140"/>
      <c r="FYA122" s="140"/>
      <c r="FYB122" s="140"/>
      <c r="FYC122" s="140"/>
      <c r="FYD122" s="140"/>
      <c r="FYE122" s="140"/>
      <c r="FYF122" s="140"/>
      <c r="FYG122" s="140"/>
      <c r="FYH122" s="140"/>
      <c r="FYI122" s="140"/>
      <c r="FYJ122" s="140"/>
      <c r="FYK122" s="140"/>
      <c r="FYL122" s="140"/>
      <c r="FYM122" s="140"/>
      <c r="FYN122" s="140"/>
      <c r="FYO122" s="140"/>
      <c r="FYP122" s="140"/>
      <c r="FYQ122" s="140"/>
      <c r="FYR122" s="140"/>
      <c r="FYS122" s="140"/>
      <c r="FYT122" s="140"/>
      <c r="FYU122" s="140"/>
      <c r="FYV122" s="140"/>
      <c r="FYW122" s="140"/>
      <c r="FYX122" s="140"/>
      <c r="FYY122" s="140"/>
      <c r="FYZ122" s="140"/>
      <c r="FZA122" s="140"/>
      <c r="FZB122" s="140"/>
      <c r="FZC122" s="140"/>
      <c r="FZD122" s="140"/>
      <c r="FZE122" s="140"/>
      <c r="FZF122" s="140"/>
      <c r="FZG122" s="140"/>
      <c r="FZH122" s="140"/>
      <c r="FZI122" s="140"/>
      <c r="FZJ122" s="140"/>
      <c r="FZK122" s="140"/>
      <c r="FZL122" s="140"/>
      <c r="FZM122" s="140"/>
      <c r="FZN122" s="140"/>
      <c r="FZO122" s="140"/>
      <c r="FZP122" s="140"/>
      <c r="FZQ122" s="140"/>
      <c r="FZR122" s="140"/>
      <c r="FZS122" s="140"/>
      <c r="FZT122" s="140"/>
      <c r="FZU122" s="140"/>
      <c r="FZV122" s="140"/>
      <c r="FZW122" s="140"/>
      <c r="FZX122" s="140"/>
      <c r="FZY122" s="140"/>
      <c r="FZZ122" s="140"/>
      <c r="GAA122" s="140"/>
      <c r="GAB122" s="140"/>
      <c r="GAC122" s="140"/>
      <c r="GAD122" s="140"/>
      <c r="GAE122" s="140"/>
      <c r="GAF122" s="140"/>
      <c r="GAG122" s="140"/>
      <c r="GAH122" s="140"/>
      <c r="GAI122" s="140"/>
      <c r="GAJ122" s="140"/>
      <c r="GAK122" s="140"/>
      <c r="GAL122" s="140"/>
      <c r="GAM122" s="140"/>
      <c r="GAN122" s="140"/>
      <c r="GAO122" s="140"/>
      <c r="GAP122" s="140"/>
      <c r="GAQ122" s="140"/>
      <c r="GAR122" s="140"/>
      <c r="GAS122" s="140"/>
      <c r="GAT122" s="140"/>
      <c r="GAU122" s="140"/>
      <c r="GAV122" s="140"/>
      <c r="GAW122" s="140"/>
      <c r="GAX122" s="140"/>
      <c r="GAY122" s="140"/>
      <c r="GAZ122" s="140"/>
      <c r="GBA122" s="140"/>
      <c r="GBB122" s="140"/>
      <c r="GBC122" s="140"/>
      <c r="GBD122" s="140"/>
      <c r="GBE122" s="140"/>
      <c r="GBF122" s="140"/>
      <c r="GBG122" s="140"/>
      <c r="GBH122" s="140"/>
      <c r="GBI122" s="140"/>
      <c r="GBJ122" s="140"/>
      <c r="GBK122" s="140"/>
      <c r="GBL122" s="140"/>
      <c r="GBM122" s="140"/>
      <c r="GBN122" s="140"/>
      <c r="GBO122" s="140"/>
      <c r="GBP122" s="140"/>
      <c r="GBQ122" s="140"/>
      <c r="GBR122" s="140"/>
      <c r="GBS122" s="140"/>
      <c r="GBT122" s="140"/>
      <c r="GBU122" s="140"/>
      <c r="GBV122" s="140"/>
      <c r="GBW122" s="140"/>
      <c r="GBX122" s="140"/>
      <c r="GBY122" s="140"/>
      <c r="GBZ122" s="140"/>
      <c r="GCA122" s="140"/>
      <c r="GCB122" s="140"/>
      <c r="GCC122" s="140"/>
      <c r="GCD122" s="140"/>
      <c r="GCE122" s="140"/>
      <c r="GCF122" s="140"/>
      <c r="GCG122" s="140"/>
      <c r="GCH122" s="140"/>
      <c r="GCI122" s="140"/>
      <c r="GCJ122" s="140"/>
      <c r="GCK122" s="140"/>
      <c r="GCL122" s="140"/>
      <c r="GCM122" s="140"/>
      <c r="GCN122" s="140"/>
      <c r="GCO122" s="140"/>
      <c r="GCP122" s="140"/>
      <c r="GCQ122" s="140"/>
      <c r="GCR122" s="140"/>
      <c r="GCS122" s="140"/>
      <c r="GCT122" s="140"/>
      <c r="GCU122" s="140"/>
      <c r="GCV122" s="140"/>
      <c r="GCW122" s="140"/>
      <c r="GCX122" s="140"/>
      <c r="GCY122" s="140"/>
      <c r="GCZ122" s="140"/>
      <c r="GDA122" s="140"/>
      <c r="GDB122" s="140"/>
      <c r="GDC122" s="140"/>
      <c r="GDD122" s="140"/>
      <c r="GDE122" s="140"/>
      <c r="GDF122" s="140"/>
      <c r="GDG122" s="140"/>
      <c r="GDH122" s="140"/>
      <c r="GDI122" s="140"/>
      <c r="GDJ122" s="140"/>
      <c r="GDK122" s="140"/>
      <c r="GDL122" s="140"/>
      <c r="GDM122" s="140"/>
      <c r="GDN122" s="140"/>
      <c r="GDO122" s="140"/>
      <c r="GDP122" s="140"/>
      <c r="GDQ122" s="140"/>
      <c r="GDR122" s="140"/>
      <c r="GDS122" s="140"/>
      <c r="GDT122" s="140"/>
      <c r="GDU122" s="140"/>
      <c r="GDV122" s="140"/>
      <c r="GDW122" s="140"/>
      <c r="GDX122" s="140"/>
      <c r="GDY122" s="140"/>
      <c r="GDZ122" s="140"/>
      <c r="GEA122" s="140"/>
      <c r="GEB122" s="140"/>
      <c r="GEC122" s="140"/>
      <c r="GED122" s="140"/>
      <c r="GEE122" s="140"/>
      <c r="GEF122" s="140"/>
      <c r="GEG122" s="140"/>
      <c r="GEH122" s="140"/>
      <c r="GEI122" s="140"/>
      <c r="GEJ122" s="140"/>
      <c r="GEK122" s="140"/>
      <c r="GEL122" s="140"/>
      <c r="GEM122" s="140"/>
      <c r="GEN122" s="140"/>
      <c r="GEO122" s="140"/>
      <c r="GEP122" s="140"/>
      <c r="GEQ122" s="140"/>
      <c r="GER122" s="140"/>
      <c r="GES122" s="140"/>
      <c r="GET122" s="140"/>
      <c r="GEU122" s="140"/>
      <c r="GEV122" s="140"/>
      <c r="GEW122" s="140"/>
      <c r="GEX122" s="140"/>
      <c r="GEY122" s="140"/>
      <c r="GEZ122" s="140"/>
      <c r="GFA122" s="140"/>
      <c r="GFB122" s="140"/>
      <c r="GFC122" s="140"/>
      <c r="GFD122" s="140"/>
      <c r="GFE122" s="140"/>
      <c r="GFF122" s="140"/>
      <c r="GFG122" s="140"/>
      <c r="GFH122" s="140"/>
      <c r="GFI122" s="140"/>
      <c r="GFJ122" s="140"/>
      <c r="GFK122" s="140"/>
      <c r="GFL122" s="140"/>
      <c r="GFM122" s="140"/>
      <c r="GFN122" s="140"/>
      <c r="GFO122" s="140"/>
      <c r="GFP122" s="140"/>
      <c r="GFQ122" s="140"/>
      <c r="GFR122" s="140"/>
      <c r="GFS122" s="140"/>
      <c r="GFT122" s="140"/>
      <c r="GFU122" s="140"/>
      <c r="GFV122" s="140"/>
      <c r="GFW122" s="140"/>
      <c r="GFX122" s="140"/>
      <c r="GFY122" s="140"/>
      <c r="GFZ122" s="140"/>
      <c r="GGA122" s="140"/>
      <c r="GGB122" s="140"/>
      <c r="GGC122" s="140"/>
      <c r="GGD122" s="140"/>
      <c r="GGE122" s="140"/>
      <c r="GGF122" s="140"/>
      <c r="GGG122" s="140"/>
      <c r="GGH122" s="140"/>
      <c r="GGI122" s="140"/>
      <c r="GGJ122" s="140"/>
      <c r="GGK122" s="140"/>
      <c r="GGL122" s="140"/>
      <c r="GGM122" s="140"/>
      <c r="GGN122" s="140"/>
      <c r="GGO122" s="140"/>
      <c r="GGP122" s="140"/>
      <c r="GGQ122" s="140"/>
      <c r="GGR122" s="140"/>
      <c r="GGS122" s="140"/>
      <c r="GGT122" s="140"/>
      <c r="GGU122" s="140"/>
      <c r="GGV122" s="140"/>
      <c r="GGW122" s="140"/>
      <c r="GGX122" s="140"/>
      <c r="GGY122" s="140"/>
      <c r="GGZ122" s="140"/>
      <c r="GHA122" s="140"/>
      <c r="GHB122" s="140"/>
      <c r="GHC122" s="140"/>
      <c r="GHD122" s="140"/>
      <c r="GHE122" s="140"/>
      <c r="GHF122" s="140"/>
      <c r="GHG122" s="140"/>
      <c r="GHH122" s="140"/>
      <c r="GHI122" s="140"/>
      <c r="GHJ122" s="140"/>
      <c r="GHK122" s="140"/>
      <c r="GHL122" s="140"/>
      <c r="GHM122" s="140"/>
      <c r="GHN122" s="140"/>
      <c r="GHO122" s="140"/>
      <c r="GHP122" s="140"/>
      <c r="GHQ122" s="140"/>
      <c r="GHR122" s="140"/>
      <c r="GHS122" s="140"/>
      <c r="GHT122" s="140"/>
      <c r="GHU122" s="140"/>
      <c r="GHV122" s="140"/>
      <c r="GHW122" s="140"/>
      <c r="GHX122" s="140"/>
      <c r="GHY122" s="140"/>
      <c r="GHZ122" s="140"/>
      <c r="GIA122" s="140"/>
      <c r="GIB122" s="140"/>
      <c r="GIC122" s="140"/>
      <c r="GID122" s="140"/>
      <c r="GIE122" s="140"/>
      <c r="GIF122" s="140"/>
      <c r="GIG122" s="140"/>
      <c r="GIH122" s="140"/>
      <c r="GII122" s="140"/>
      <c r="GIJ122" s="140"/>
      <c r="GIK122" s="140"/>
      <c r="GIL122" s="140"/>
      <c r="GIM122" s="140"/>
      <c r="GIN122" s="140"/>
      <c r="GIO122" s="140"/>
      <c r="GIP122" s="140"/>
      <c r="GIQ122" s="140"/>
      <c r="GIR122" s="140"/>
      <c r="GIS122" s="140"/>
      <c r="GIT122" s="140"/>
      <c r="GIU122" s="140"/>
      <c r="GIV122" s="140"/>
      <c r="GIW122" s="140"/>
      <c r="GIX122" s="140"/>
      <c r="GIY122" s="140"/>
      <c r="GIZ122" s="140"/>
      <c r="GJA122" s="140"/>
      <c r="GJB122" s="140"/>
      <c r="GJC122" s="140"/>
      <c r="GJD122" s="140"/>
      <c r="GJE122" s="140"/>
      <c r="GJF122" s="140"/>
      <c r="GJG122" s="140"/>
      <c r="GJH122" s="140"/>
      <c r="GJI122" s="140"/>
      <c r="GJJ122" s="140"/>
      <c r="GJK122" s="140"/>
      <c r="GJL122" s="140"/>
      <c r="GJM122" s="140"/>
      <c r="GJN122" s="140"/>
      <c r="GJO122" s="140"/>
      <c r="GJP122" s="140"/>
      <c r="GJQ122" s="140"/>
      <c r="GJR122" s="140"/>
      <c r="GJS122" s="140"/>
      <c r="GJT122" s="140"/>
      <c r="GJU122" s="140"/>
      <c r="GJV122" s="140"/>
      <c r="GJW122" s="140"/>
      <c r="GJX122" s="140"/>
      <c r="GJY122" s="140"/>
      <c r="GJZ122" s="140"/>
      <c r="GKA122" s="140"/>
      <c r="GKB122" s="140"/>
      <c r="GKC122" s="140"/>
      <c r="GKD122" s="140"/>
      <c r="GKE122" s="140"/>
      <c r="GKF122" s="140"/>
      <c r="GKG122" s="140"/>
      <c r="GKH122" s="140"/>
      <c r="GKI122" s="140"/>
      <c r="GKJ122" s="140"/>
      <c r="GKK122" s="140"/>
      <c r="GKL122" s="140"/>
      <c r="GKM122" s="140"/>
      <c r="GKN122" s="140"/>
      <c r="GKO122" s="140"/>
      <c r="GKP122" s="140"/>
      <c r="GKQ122" s="140"/>
      <c r="GKR122" s="140"/>
      <c r="GKS122" s="140"/>
      <c r="GKT122" s="140"/>
      <c r="GKU122" s="140"/>
      <c r="GKV122" s="140"/>
      <c r="GKW122" s="140"/>
      <c r="GKX122" s="140"/>
      <c r="GKY122" s="140"/>
      <c r="GKZ122" s="140"/>
      <c r="GLA122" s="140"/>
      <c r="GLB122" s="140"/>
      <c r="GLC122" s="140"/>
      <c r="GLD122" s="140"/>
      <c r="GLE122" s="140"/>
      <c r="GLF122" s="140"/>
      <c r="GLG122" s="140"/>
      <c r="GLH122" s="140"/>
      <c r="GLI122" s="140"/>
      <c r="GLJ122" s="140"/>
      <c r="GLK122" s="140"/>
      <c r="GLL122" s="140"/>
      <c r="GLM122" s="140"/>
      <c r="GLN122" s="140"/>
      <c r="GLO122" s="140"/>
      <c r="GLP122" s="140"/>
      <c r="GLQ122" s="140"/>
      <c r="GLR122" s="140"/>
      <c r="GLS122" s="140"/>
      <c r="GLT122" s="140"/>
      <c r="GLU122" s="140"/>
      <c r="GLV122" s="140"/>
      <c r="GLW122" s="140"/>
      <c r="GLX122" s="140"/>
      <c r="GLY122" s="140"/>
      <c r="GLZ122" s="140"/>
      <c r="GMA122" s="140"/>
      <c r="GMB122" s="140"/>
      <c r="GMC122" s="140"/>
      <c r="GMD122" s="140"/>
      <c r="GME122" s="140"/>
      <c r="GMF122" s="140"/>
      <c r="GMG122" s="140"/>
      <c r="GMH122" s="140"/>
      <c r="GMI122" s="140"/>
      <c r="GMJ122" s="140"/>
      <c r="GMK122" s="140"/>
      <c r="GML122" s="140"/>
      <c r="GMM122" s="140"/>
      <c r="GMN122" s="140"/>
      <c r="GMO122" s="140"/>
      <c r="GMP122" s="140"/>
      <c r="GMQ122" s="140"/>
      <c r="GMR122" s="140"/>
      <c r="GMS122" s="140"/>
      <c r="GMT122" s="140"/>
      <c r="GMU122" s="140"/>
      <c r="GMV122" s="140"/>
      <c r="GMW122" s="140"/>
      <c r="GMX122" s="140"/>
      <c r="GMY122" s="140"/>
      <c r="GMZ122" s="140"/>
      <c r="GNA122" s="140"/>
      <c r="GNB122" s="140"/>
      <c r="GNC122" s="140"/>
      <c r="GND122" s="140"/>
      <c r="GNE122" s="140"/>
      <c r="GNF122" s="140"/>
      <c r="GNG122" s="140"/>
      <c r="GNH122" s="140"/>
      <c r="GNI122" s="140"/>
      <c r="GNJ122" s="140"/>
      <c r="GNK122" s="140"/>
      <c r="GNL122" s="140"/>
      <c r="GNM122" s="140"/>
      <c r="GNN122" s="140"/>
      <c r="GNO122" s="140"/>
      <c r="GNP122" s="140"/>
      <c r="GNQ122" s="140"/>
      <c r="GNR122" s="140"/>
      <c r="GNS122" s="140"/>
      <c r="GNT122" s="140"/>
      <c r="GNU122" s="140"/>
      <c r="GNV122" s="140"/>
      <c r="GNW122" s="140"/>
      <c r="GNX122" s="140"/>
      <c r="GNY122" s="140"/>
      <c r="GNZ122" s="140"/>
      <c r="GOA122" s="140"/>
      <c r="GOB122" s="140"/>
      <c r="GOC122" s="140"/>
      <c r="GOD122" s="140"/>
      <c r="GOE122" s="140"/>
      <c r="GOF122" s="140"/>
      <c r="GOG122" s="140"/>
      <c r="GOH122" s="140"/>
      <c r="GOI122" s="140"/>
      <c r="GOJ122" s="140"/>
      <c r="GOK122" s="140"/>
      <c r="GOL122" s="140"/>
      <c r="GOM122" s="140"/>
      <c r="GON122" s="140"/>
      <c r="GOO122" s="140"/>
      <c r="GOP122" s="140"/>
      <c r="GOQ122" s="140"/>
      <c r="GOR122" s="140"/>
      <c r="GOS122" s="140"/>
      <c r="GOT122" s="140"/>
      <c r="GOU122" s="140"/>
      <c r="GOV122" s="140"/>
      <c r="GOW122" s="140"/>
      <c r="GOX122" s="140"/>
      <c r="GOY122" s="140"/>
      <c r="GOZ122" s="140"/>
      <c r="GPA122" s="140"/>
      <c r="GPB122" s="140"/>
      <c r="GPC122" s="140"/>
      <c r="GPD122" s="140"/>
      <c r="GPE122" s="140"/>
      <c r="GPF122" s="140"/>
      <c r="GPG122" s="140"/>
      <c r="GPH122" s="140"/>
      <c r="GPI122" s="140"/>
      <c r="GPJ122" s="140"/>
      <c r="GPK122" s="140"/>
      <c r="GPL122" s="140"/>
      <c r="GPM122" s="140"/>
      <c r="GPN122" s="140"/>
      <c r="GPO122" s="140"/>
      <c r="GPP122" s="140"/>
      <c r="GPQ122" s="140"/>
      <c r="GPR122" s="140"/>
      <c r="GPS122" s="140"/>
      <c r="GPT122" s="140"/>
      <c r="GPU122" s="140"/>
      <c r="GPV122" s="140"/>
      <c r="GPW122" s="140"/>
      <c r="GPX122" s="140"/>
      <c r="GPY122" s="140"/>
      <c r="GPZ122" s="140"/>
      <c r="GQA122" s="140"/>
      <c r="GQB122" s="140"/>
      <c r="GQC122" s="140"/>
      <c r="GQD122" s="140"/>
      <c r="GQE122" s="140"/>
      <c r="GQF122" s="140"/>
      <c r="GQG122" s="140"/>
      <c r="GQH122" s="140"/>
      <c r="GQI122" s="140"/>
      <c r="GQJ122" s="140"/>
      <c r="GQK122" s="140"/>
      <c r="GQL122" s="140"/>
      <c r="GQM122" s="140"/>
      <c r="GQN122" s="140"/>
      <c r="GQO122" s="140"/>
      <c r="GQP122" s="140"/>
      <c r="GQQ122" s="140"/>
      <c r="GQR122" s="140"/>
      <c r="GQS122" s="140"/>
      <c r="GQT122" s="140"/>
      <c r="GQU122" s="140"/>
      <c r="GQV122" s="140"/>
      <c r="GQW122" s="140"/>
      <c r="GQX122" s="140"/>
      <c r="GQY122" s="140"/>
      <c r="GQZ122" s="140"/>
      <c r="GRA122" s="140"/>
      <c r="GRB122" s="140"/>
      <c r="GRC122" s="140"/>
      <c r="GRD122" s="140"/>
      <c r="GRE122" s="140"/>
      <c r="GRF122" s="140"/>
      <c r="GRG122" s="140"/>
      <c r="GRH122" s="140"/>
      <c r="GRI122" s="140"/>
      <c r="GRJ122" s="140"/>
      <c r="GRK122" s="140"/>
      <c r="GRL122" s="140"/>
      <c r="GRM122" s="140"/>
      <c r="GRN122" s="140"/>
      <c r="GRO122" s="140"/>
      <c r="GRP122" s="140"/>
      <c r="GRQ122" s="140"/>
      <c r="GRR122" s="140"/>
      <c r="GRS122" s="140"/>
      <c r="GRT122" s="140"/>
      <c r="GRU122" s="140"/>
      <c r="GRV122" s="140"/>
      <c r="GRW122" s="140"/>
      <c r="GRX122" s="140"/>
      <c r="GRY122" s="140"/>
      <c r="GRZ122" s="140"/>
      <c r="GSA122" s="140"/>
      <c r="GSB122" s="140"/>
      <c r="GSC122" s="140"/>
      <c r="GSD122" s="140"/>
      <c r="GSE122" s="140"/>
      <c r="GSF122" s="140"/>
      <c r="GSG122" s="140"/>
      <c r="GSH122" s="140"/>
      <c r="GSI122" s="140"/>
      <c r="GSJ122" s="140"/>
      <c r="GSK122" s="140"/>
      <c r="GSL122" s="140"/>
      <c r="GSM122" s="140"/>
      <c r="GSN122" s="140"/>
      <c r="GSO122" s="140"/>
      <c r="GSP122" s="140"/>
      <c r="GSQ122" s="140"/>
      <c r="GSR122" s="140"/>
      <c r="GSS122" s="140"/>
      <c r="GST122" s="140"/>
      <c r="GSU122" s="140"/>
      <c r="GSV122" s="140"/>
      <c r="GSW122" s="140"/>
      <c r="GSX122" s="140"/>
      <c r="GSY122" s="140"/>
      <c r="GSZ122" s="140"/>
      <c r="GTA122" s="140"/>
      <c r="GTB122" s="140"/>
      <c r="GTC122" s="140"/>
      <c r="GTD122" s="140"/>
      <c r="GTE122" s="140"/>
      <c r="GTF122" s="140"/>
      <c r="GTG122" s="140"/>
      <c r="GTH122" s="140"/>
      <c r="GTI122" s="140"/>
      <c r="GTJ122" s="140"/>
      <c r="GTK122" s="140"/>
      <c r="GTL122" s="140"/>
      <c r="GTM122" s="140"/>
      <c r="GTN122" s="140"/>
      <c r="GTO122" s="140"/>
      <c r="GTP122" s="140"/>
      <c r="GTQ122" s="140"/>
      <c r="GTR122" s="140"/>
      <c r="GTS122" s="140"/>
      <c r="GTT122" s="140"/>
      <c r="GTU122" s="140"/>
      <c r="GTV122" s="140"/>
      <c r="GTW122" s="140"/>
      <c r="GTX122" s="140"/>
      <c r="GTY122" s="140"/>
      <c r="GTZ122" s="140"/>
      <c r="GUA122" s="140"/>
      <c r="GUB122" s="140"/>
      <c r="GUC122" s="140"/>
      <c r="GUD122" s="140"/>
      <c r="GUE122" s="140"/>
      <c r="GUF122" s="140"/>
      <c r="GUG122" s="140"/>
      <c r="GUH122" s="140"/>
      <c r="GUI122" s="140"/>
      <c r="GUJ122" s="140"/>
      <c r="GUK122" s="140"/>
      <c r="GUL122" s="140"/>
      <c r="GUM122" s="140"/>
      <c r="GUN122" s="140"/>
      <c r="GUO122" s="140"/>
      <c r="GUP122" s="140"/>
      <c r="GUQ122" s="140"/>
      <c r="GUR122" s="140"/>
      <c r="GUS122" s="140"/>
      <c r="GUT122" s="140"/>
      <c r="GUU122" s="140"/>
      <c r="GUV122" s="140"/>
      <c r="GUW122" s="140"/>
      <c r="GUX122" s="140"/>
      <c r="GUY122" s="140"/>
      <c r="GUZ122" s="140"/>
      <c r="GVA122" s="140"/>
      <c r="GVB122" s="140"/>
      <c r="GVC122" s="140"/>
      <c r="GVD122" s="140"/>
      <c r="GVE122" s="140"/>
      <c r="GVF122" s="140"/>
      <c r="GVG122" s="140"/>
      <c r="GVH122" s="140"/>
      <c r="GVI122" s="140"/>
      <c r="GVJ122" s="140"/>
      <c r="GVK122" s="140"/>
      <c r="GVL122" s="140"/>
      <c r="GVM122" s="140"/>
      <c r="GVN122" s="140"/>
      <c r="GVO122" s="140"/>
      <c r="GVP122" s="140"/>
      <c r="GVQ122" s="140"/>
      <c r="GVR122" s="140"/>
      <c r="GVS122" s="140"/>
      <c r="GVT122" s="140"/>
      <c r="GVU122" s="140"/>
      <c r="GVV122" s="140"/>
      <c r="GVW122" s="140"/>
      <c r="GVX122" s="140"/>
      <c r="GVY122" s="140"/>
      <c r="GVZ122" s="140"/>
      <c r="GWA122" s="140"/>
      <c r="GWB122" s="140"/>
      <c r="GWC122" s="140"/>
      <c r="GWD122" s="140"/>
      <c r="GWE122" s="140"/>
      <c r="GWF122" s="140"/>
      <c r="GWG122" s="140"/>
      <c r="GWH122" s="140"/>
      <c r="GWI122" s="140"/>
      <c r="GWJ122" s="140"/>
      <c r="GWK122" s="140"/>
      <c r="GWL122" s="140"/>
      <c r="GWM122" s="140"/>
      <c r="GWN122" s="140"/>
      <c r="GWO122" s="140"/>
      <c r="GWP122" s="140"/>
      <c r="GWQ122" s="140"/>
      <c r="GWR122" s="140"/>
      <c r="GWS122" s="140"/>
      <c r="GWT122" s="140"/>
      <c r="GWU122" s="140"/>
      <c r="GWV122" s="140"/>
      <c r="GWW122" s="140"/>
      <c r="GWX122" s="140"/>
      <c r="GWY122" s="140"/>
      <c r="GWZ122" s="140"/>
      <c r="GXA122" s="140"/>
      <c r="GXB122" s="140"/>
      <c r="GXC122" s="140"/>
      <c r="GXD122" s="140"/>
      <c r="GXE122" s="140"/>
      <c r="GXF122" s="140"/>
      <c r="GXG122" s="140"/>
      <c r="GXH122" s="140"/>
      <c r="GXI122" s="140"/>
      <c r="GXJ122" s="140"/>
      <c r="GXK122" s="140"/>
      <c r="GXL122" s="140"/>
      <c r="GXM122" s="140"/>
      <c r="GXN122" s="140"/>
      <c r="GXO122" s="140"/>
      <c r="GXP122" s="140"/>
      <c r="GXQ122" s="140"/>
      <c r="GXR122" s="140"/>
      <c r="GXS122" s="140"/>
      <c r="GXT122" s="140"/>
      <c r="GXU122" s="140"/>
      <c r="GXV122" s="140"/>
      <c r="GXW122" s="140"/>
      <c r="GXX122" s="140"/>
      <c r="GXY122" s="140"/>
      <c r="GXZ122" s="140"/>
      <c r="GYA122" s="140"/>
      <c r="GYB122" s="140"/>
      <c r="GYC122" s="140"/>
      <c r="GYD122" s="140"/>
      <c r="GYE122" s="140"/>
      <c r="GYF122" s="140"/>
      <c r="GYG122" s="140"/>
      <c r="GYH122" s="140"/>
      <c r="GYI122" s="140"/>
      <c r="GYJ122" s="140"/>
      <c r="GYK122" s="140"/>
      <c r="GYL122" s="140"/>
      <c r="GYM122" s="140"/>
      <c r="GYN122" s="140"/>
      <c r="GYO122" s="140"/>
      <c r="GYP122" s="140"/>
      <c r="GYQ122" s="140"/>
      <c r="GYR122" s="140"/>
      <c r="GYS122" s="140"/>
      <c r="GYT122" s="140"/>
      <c r="GYU122" s="140"/>
      <c r="GYV122" s="140"/>
      <c r="GYW122" s="140"/>
      <c r="GYX122" s="140"/>
      <c r="GYY122" s="140"/>
      <c r="GYZ122" s="140"/>
      <c r="GZA122" s="140"/>
      <c r="GZB122" s="140"/>
      <c r="GZC122" s="140"/>
      <c r="GZD122" s="140"/>
      <c r="GZE122" s="140"/>
      <c r="GZF122" s="140"/>
      <c r="GZG122" s="140"/>
      <c r="GZH122" s="140"/>
      <c r="GZI122" s="140"/>
      <c r="GZJ122" s="140"/>
      <c r="GZK122" s="140"/>
      <c r="GZL122" s="140"/>
      <c r="GZM122" s="140"/>
      <c r="GZN122" s="140"/>
      <c r="GZO122" s="140"/>
      <c r="GZP122" s="140"/>
      <c r="GZQ122" s="140"/>
      <c r="GZR122" s="140"/>
      <c r="GZS122" s="140"/>
      <c r="GZT122" s="140"/>
      <c r="GZU122" s="140"/>
      <c r="GZV122" s="140"/>
      <c r="GZW122" s="140"/>
      <c r="GZX122" s="140"/>
      <c r="GZY122" s="140"/>
      <c r="GZZ122" s="140"/>
      <c r="HAA122" s="140"/>
      <c r="HAB122" s="140"/>
      <c r="HAC122" s="140"/>
      <c r="HAD122" s="140"/>
      <c r="HAE122" s="140"/>
      <c r="HAF122" s="140"/>
      <c r="HAG122" s="140"/>
      <c r="HAH122" s="140"/>
      <c r="HAI122" s="140"/>
      <c r="HAJ122" s="140"/>
      <c r="HAK122" s="140"/>
      <c r="HAL122" s="140"/>
      <c r="HAM122" s="140"/>
      <c r="HAN122" s="140"/>
      <c r="HAO122" s="140"/>
      <c r="HAP122" s="140"/>
      <c r="HAQ122" s="140"/>
      <c r="HAR122" s="140"/>
      <c r="HAS122" s="140"/>
      <c r="HAT122" s="140"/>
      <c r="HAU122" s="140"/>
      <c r="HAV122" s="140"/>
      <c r="HAW122" s="140"/>
      <c r="HAX122" s="140"/>
      <c r="HAY122" s="140"/>
      <c r="HAZ122" s="140"/>
      <c r="HBA122" s="140"/>
      <c r="HBB122" s="140"/>
      <c r="HBC122" s="140"/>
      <c r="HBD122" s="140"/>
      <c r="HBE122" s="140"/>
      <c r="HBF122" s="140"/>
      <c r="HBG122" s="140"/>
      <c r="HBH122" s="140"/>
      <c r="HBI122" s="140"/>
      <c r="HBJ122" s="140"/>
      <c r="HBK122" s="140"/>
      <c r="HBL122" s="140"/>
      <c r="HBM122" s="140"/>
      <c r="HBN122" s="140"/>
      <c r="HBO122" s="140"/>
      <c r="HBP122" s="140"/>
      <c r="HBQ122" s="140"/>
      <c r="HBR122" s="140"/>
      <c r="HBS122" s="140"/>
      <c r="HBT122" s="140"/>
      <c r="HBU122" s="140"/>
      <c r="HBV122" s="140"/>
      <c r="HBW122" s="140"/>
      <c r="HBX122" s="140"/>
      <c r="HBY122" s="140"/>
      <c r="HBZ122" s="140"/>
      <c r="HCA122" s="140"/>
      <c r="HCB122" s="140"/>
      <c r="HCC122" s="140"/>
      <c r="HCD122" s="140"/>
      <c r="HCE122" s="140"/>
      <c r="HCF122" s="140"/>
      <c r="HCG122" s="140"/>
      <c r="HCH122" s="140"/>
      <c r="HCI122" s="140"/>
      <c r="HCJ122" s="140"/>
      <c r="HCK122" s="140"/>
      <c r="HCL122" s="140"/>
      <c r="HCM122" s="140"/>
      <c r="HCN122" s="140"/>
      <c r="HCO122" s="140"/>
      <c r="HCP122" s="140"/>
      <c r="HCQ122" s="140"/>
      <c r="HCR122" s="140"/>
      <c r="HCS122" s="140"/>
      <c r="HCT122" s="140"/>
      <c r="HCU122" s="140"/>
      <c r="HCV122" s="140"/>
      <c r="HCW122" s="140"/>
      <c r="HCX122" s="140"/>
      <c r="HCY122" s="140"/>
      <c r="HCZ122" s="140"/>
      <c r="HDA122" s="140"/>
      <c r="HDB122" s="140"/>
      <c r="HDC122" s="140"/>
      <c r="HDD122" s="140"/>
      <c r="HDE122" s="140"/>
      <c r="HDF122" s="140"/>
      <c r="HDG122" s="140"/>
      <c r="HDH122" s="140"/>
      <c r="HDI122" s="140"/>
      <c r="HDJ122" s="140"/>
      <c r="HDK122" s="140"/>
      <c r="HDL122" s="140"/>
      <c r="HDM122" s="140"/>
      <c r="HDN122" s="140"/>
      <c r="HDO122" s="140"/>
      <c r="HDP122" s="140"/>
      <c r="HDQ122" s="140"/>
      <c r="HDR122" s="140"/>
      <c r="HDS122" s="140"/>
      <c r="HDT122" s="140"/>
      <c r="HDU122" s="140"/>
      <c r="HDV122" s="140"/>
      <c r="HDW122" s="140"/>
      <c r="HDX122" s="140"/>
      <c r="HDY122" s="140"/>
      <c r="HDZ122" s="140"/>
      <c r="HEA122" s="140"/>
      <c r="HEB122" s="140"/>
      <c r="HEC122" s="140"/>
      <c r="HED122" s="140"/>
      <c r="HEE122" s="140"/>
      <c r="HEF122" s="140"/>
      <c r="HEG122" s="140"/>
      <c r="HEH122" s="140"/>
      <c r="HEI122" s="140"/>
      <c r="HEJ122" s="140"/>
      <c r="HEK122" s="140"/>
      <c r="HEL122" s="140"/>
      <c r="HEM122" s="140"/>
      <c r="HEN122" s="140"/>
      <c r="HEO122" s="140"/>
      <c r="HEP122" s="140"/>
      <c r="HEQ122" s="140"/>
      <c r="HER122" s="140"/>
      <c r="HES122" s="140"/>
      <c r="HET122" s="140"/>
      <c r="HEU122" s="140"/>
      <c r="HEV122" s="140"/>
      <c r="HEW122" s="140"/>
      <c r="HEX122" s="140"/>
      <c r="HEY122" s="140"/>
      <c r="HEZ122" s="140"/>
      <c r="HFA122" s="140"/>
      <c r="HFB122" s="140"/>
      <c r="HFC122" s="140"/>
      <c r="HFD122" s="140"/>
      <c r="HFE122" s="140"/>
      <c r="HFF122" s="140"/>
      <c r="HFG122" s="140"/>
      <c r="HFH122" s="140"/>
      <c r="HFI122" s="140"/>
      <c r="HFJ122" s="140"/>
      <c r="HFK122" s="140"/>
      <c r="HFL122" s="140"/>
      <c r="HFM122" s="140"/>
      <c r="HFN122" s="140"/>
      <c r="HFO122" s="140"/>
      <c r="HFP122" s="140"/>
      <c r="HFQ122" s="140"/>
      <c r="HFR122" s="140"/>
      <c r="HFS122" s="140"/>
      <c r="HFT122" s="140"/>
      <c r="HFU122" s="140"/>
      <c r="HFV122" s="140"/>
      <c r="HFW122" s="140"/>
      <c r="HFX122" s="140"/>
      <c r="HFY122" s="140"/>
      <c r="HFZ122" s="140"/>
      <c r="HGA122" s="140"/>
      <c r="HGB122" s="140"/>
      <c r="HGC122" s="140"/>
      <c r="HGD122" s="140"/>
      <c r="HGE122" s="140"/>
      <c r="HGF122" s="140"/>
      <c r="HGG122" s="140"/>
      <c r="HGH122" s="140"/>
      <c r="HGI122" s="140"/>
      <c r="HGJ122" s="140"/>
      <c r="HGK122" s="140"/>
      <c r="HGL122" s="140"/>
      <c r="HGM122" s="140"/>
      <c r="HGN122" s="140"/>
      <c r="HGO122" s="140"/>
      <c r="HGP122" s="140"/>
      <c r="HGQ122" s="140"/>
      <c r="HGR122" s="140"/>
      <c r="HGS122" s="140"/>
      <c r="HGT122" s="140"/>
      <c r="HGU122" s="140"/>
      <c r="HGV122" s="140"/>
      <c r="HGW122" s="140"/>
      <c r="HGX122" s="140"/>
      <c r="HGY122" s="140"/>
      <c r="HGZ122" s="140"/>
      <c r="HHA122" s="140"/>
      <c r="HHB122" s="140"/>
      <c r="HHC122" s="140"/>
      <c r="HHD122" s="140"/>
      <c r="HHE122" s="140"/>
      <c r="HHF122" s="140"/>
      <c r="HHG122" s="140"/>
      <c r="HHH122" s="140"/>
      <c r="HHI122" s="140"/>
      <c r="HHJ122" s="140"/>
      <c r="HHK122" s="140"/>
      <c r="HHL122" s="140"/>
      <c r="HHM122" s="140"/>
      <c r="HHN122" s="140"/>
      <c r="HHO122" s="140"/>
      <c r="HHP122" s="140"/>
      <c r="HHQ122" s="140"/>
      <c r="HHR122" s="140"/>
      <c r="HHS122" s="140"/>
      <c r="HHT122" s="140"/>
      <c r="HHU122" s="140"/>
      <c r="HHV122" s="140"/>
      <c r="HHW122" s="140"/>
      <c r="HHX122" s="140"/>
      <c r="HHY122" s="140"/>
      <c r="HHZ122" s="140"/>
      <c r="HIA122" s="140"/>
      <c r="HIB122" s="140"/>
      <c r="HIC122" s="140"/>
      <c r="HID122" s="140"/>
      <c r="HIE122" s="140"/>
      <c r="HIF122" s="140"/>
      <c r="HIG122" s="140"/>
      <c r="HIH122" s="140"/>
      <c r="HII122" s="140"/>
      <c r="HIJ122" s="140"/>
      <c r="HIK122" s="140"/>
      <c r="HIL122" s="140"/>
      <c r="HIM122" s="140"/>
      <c r="HIN122" s="140"/>
      <c r="HIO122" s="140"/>
      <c r="HIP122" s="140"/>
      <c r="HIQ122" s="140"/>
      <c r="HIR122" s="140"/>
      <c r="HIS122" s="140"/>
      <c r="HIT122" s="140"/>
      <c r="HIU122" s="140"/>
      <c r="HIV122" s="140"/>
      <c r="HIW122" s="140"/>
      <c r="HIX122" s="140"/>
      <c r="HIY122" s="140"/>
      <c r="HIZ122" s="140"/>
      <c r="HJA122" s="140"/>
      <c r="HJB122" s="140"/>
      <c r="HJC122" s="140"/>
      <c r="HJD122" s="140"/>
      <c r="HJE122" s="140"/>
      <c r="HJF122" s="140"/>
      <c r="HJG122" s="140"/>
      <c r="HJH122" s="140"/>
      <c r="HJI122" s="140"/>
      <c r="HJJ122" s="140"/>
      <c r="HJK122" s="140"/>
      <c r="HJL122" s="140"/>
      <c r="HJM122" s="140"/>
      <c r="HJN122" s="140"/>
      <c r="HJO122" s="140"/>
      <c r="HJP122" s="140"/>
      <c r="HJQ122" s="140"/>
      <c r="HJR122" s="140"/>
      <c r="HJS122" s="140"/>
      <c r="HJT122" s="140"/>
      <c r="HJU122" s="140"/>
      <c r="HJV122" s="140"/>
      <c r="HJW122" s="140"/>
      <c r="HJX122" s="140"/>
      <c r="HJY122" s="140"/>
      <c r="HJZ122" s="140"/>
      <c r="HKA122" s="140"/>
      <c r="HKB122" s="140"/>
      <c r="HKC122" s="140"/>
      <c r="HKD122" s="140"/>
      <c r="HKE122" s="140"/>
      <c r="HKF122" s="140"/>
      <c r="HKG122" s="140"/>
      <c r="HKH122" s="140"/>
      <c r="HKI122" s="140"/>
      <c r="HKJ122" s="140"/>
      <c r="HKK122" s="140"/>
      <c r="HKL122" s="140"/>
      <c r="HKM122" s="140"/>
      <c r="HKN122" s="140"/>
      <c r="HKO122" s="140"/>
      <c r="HKP122" s="140"/>
      <c r="HKQ122" s="140"/>
      <c r="HKR122" s="140"/>
      <c r="HKS122" s="140"/>
      <c r="HKT122" s="140"/>
      <c r="HKU122" s="140"/>
      <c r="HKV122" s="140"/>
      <c r="HKW122" s="140"/>
      <c r="HKX122" s="140"/>
      <c r="HKY122" s="140"/>
      <c r="HKZ122" s="140"/>
      <c r="HLA122" s="140"/>
      <c r="HLB122" s="140"/>
      <c r="HLC122" s="140"/>
      <c r="HLD122" s="140"/>
      <c r="HLE122" s="140"/>
      <c r="HLF122" s="140"/>
      <c r="HLG122" s="140"/>
      <c r="HLH122" s="140"/>
      <c r="HLI122" s="140"/>
      <c r="HLJ122" s="140"/>
      <c r="HLK122" s="140"/>
      <c r="HLL122" s="140"/>
      <c r="HLM122" s="140"/>
      <c r="HLN122" s="140"/>
      <c r="HLO122" s="140"/>
      <c r="HLP122" s="140"/>
      <c r="HLQ122" s="140"/>
      <c r="HLR122" s="140"/>
      <c r="HLS122" s="140"/>
      <c r="HLT122" s="140"/>
      <c r="HLU122" s="140"/>
      <c r="HLV122" s="140"/>
      <c r="HLW122" s="140"/>
      <c r="HLX122" s="140"/>
      <c r="HLY122" s="140"/>
      <c r="HLZ122" s="140"/>
      <c r="HMA122" s="140"/>
      <c r="HMB122" s="140"/>
      <c r="HMC122" s="140"/>
      <c r="HMD122" s="140"/>
      <c r="HME122" s="140"/>
      <c r="HMF122" s="140"/>
      <c r="HMG122" s="140"/>
      <c r="HMH122" s="140"/>
      <c r="HMI122" s="140"/>
      <c r="HMJ122" s="140"/>
      <c r="HMK122" s="140"/>
      <c r="HML122" s="140"/>
      <c r="HMM122" s="140"/>
      <c r="HMN122" s="140"/>
      <c r="HMO122" s="140"/>
      <c r="HMP122" s="140"/>
      <c r="HMQ122" s="140"/>
      <c r="HMR122" s="140"/>
      <c r="HMS122" s="140"/>
      <c r="HMT122" s="140"/>
      <c r="HMU122" s="140"/>
      <c r="HMV122" s="140"/>
      <c r="HMW122" s="140"/>
      <c r="HMX122" s="140"/>
      <c r="HMY122" s="140"/>
      <c r="HMZ122" s="140"/>
      <c r="HNA122" s="140"/>
      <c r="HNB122" s="140"/>
      <c r="HNC122" s="140"/>
      <c r="HND122" s="140"/>
      <c r="HNE122" s="140"/>
      <c r="HNF122" s="140"/>
      <c r="HNG122" s="140"/>
      <c r="HNH122" s="140"/>
      <c r="HNI122" s="140"/>
      <c r="HNJ122" s="140"/>
      <c r="HNK122" s="140"/>
      <c r="HNL122" s="140"/>
      <c r="HNM122" s="140"/>
      <c r="HNN122" s="140"/>
      <c r="HNO122" s="140"/>
      <c r="HNP122" s="140"/>
      <c r="HNQ122" s="140"/>
      <c r="HNR122" s="140"/>
      <c r="HNS122" s="140"/>
      <c r="HNT122" s="140"/>
      <c r="HNU122" s="140"/>
      <c r="HNV122" s="140"/>
      <c r="HNW122" s="140"/>
      <c r="HNX122" s="140"/>
      <c r="HNY122" s="140"/>
      <c r="HNZ122" s="140"/>
      <c r="HOA122" s="140"/>
      <c r="HOB122" s="140"/>
      <c r="HOC122" s="140"/>
      <c r="HOD122" s="140"/>
      <c r="HOE122" s="140"/>
      <c r="HOF122" s="140"/>
      <c r="HOG122" s="140"/>
      <c r="HOH122" s="140"/>
      <c r="HOI122" s="140"/>
      <c r="HOJ122" s="140"/>
      <c r="HOK122" s="140"/>
      <c r="HOL122" s="140"/>
      <c r="HOM122" s="140"/>
      <c r="HON122" s="140"/>
      <c r="HOO122" s="140"/>
      <c r="HOP122" s="140"/>
      <c r="HOQ122" s="140"/>
      <c r="HOR122" s="140"/>
      <c r="HOS122" s="140"/>
      <c r="HOT122" s="140"/>
      <c r="HOU122" s="140"/>
      <c r="HOV122" s="140"/>
      <c r="HOW122" s="140"/>
      <c r="HOX122" s="140"/>
      <c r="HOY122" s="140"/>
      <c r="HOZ122" s="140"/>
      <c r="HPA122" s="140"/>
      <c r="HPB122" s="140"/>
      <c r="HPC122" s="140"/>
      <c r="HPD122" s="140"/>
      <c r="HPE122" s="140"/>
      <c r="HPF122" s="140"/>
      <c r="HPG122" s="140"/>
      <c r="HPH122" s="140"/>
      <c r="HPI122" s="140"/>
      <c r="HPJ122" s="140"/>
      <c r="HPK122" s="140"/>
      <c r="HPL122" s="140"/>
      <c r="HPM122" s="140"/>
      <c r="HPN122" s="140"/>
      <c r="HPO122" s="140"/>
      <c r="HPP122" s="140"/>
      <c r="HPQ122" s="140"/>
      <c r="HPR122" s="140"/>
      <c r="HPS122" s="140"/>
      <c r="HPT122" s="140"/>
      <c r="HPU122" s="140"/>
      <c r="HPV122" s="140"/>
      <c r="HPW122" s="140"/>
      <c r="HPX122" s="140"/>
      <c r="HPY122" s="140"/>
      <c r="HPZ122" s="140"/>
      <c r="HQA122" s="140"/>
      <c r="HQB122" s="140"/>
      <c r="HQC122" s="140"/>
      <c r="HQD122" s="140"/>
      <c r="HQE122" s="140"/>
      <c r="HQF122" s="140"/>
      <c r="HQG122" s="140"/>
      <c r="HQH122" s="140"/>
      <c r="HQI122" s="140"/>
      <c r="HQJ122" s="140"/>
      <c r="HQK122" s="140"/>
      <c r="HQL122" s="140"/>
      <c r="HQM122" s="140"/>
      <c r="HQN122" s="140"/>
      <c r="HQO122" s="140"/>
      <c r="HQP122" s="140"/>
      <c r="HQQ122" s="140"/>
      <c r="HQR122" s="140"/>
      <c r="HQS122" s="140"/>
      <c r="HQT122" s="140"/>
      <c r="HQU122" s="140"/>
      <c r="HQV122" s="140"/>
      <c r="HQW122" s="140"/>
      <c r="HQX122" s="140"/>
      <c r="HQY122" s="140"/>
      <c r="HQZ122" s="140"/>
      <c r="HRA122" s="140"/>
      <c r="HRB122" s="140"/>
      <c r="HRC122" s="140"/>
      <c r="HRD122" s="140"/>
      <c r="HRE122" s="140"/>
      <c r="HRF122" s="140"/>
      <c r="HRG122" s="140"/>
      <c r="HRH122" s="140"/>
      <c r="HRI122" s="140"/>
      <c r="HRJ122" s="140"/>
      <c r="HRK122" s="140"/>
      <c r="HRL122" s="140"/>
      <c r="HRM122" s="140"/>
      <c r="HRN122" s="140"/>
      <c r="HRO122" s="140"/>
      <c r="HRP122" s="140"/>
      <c r="HRQ122" s="140"/>
      <c r="HRR122" s="140"/>
      <c r="HRS122" s="140"/>
      <c r="HRT122" s="140"/>
      <c r="HRU122" s="140"/>
      <c r="HRV122" s="140"/>
      <c r="HRW122" s="140"/>
      <c r="HRX122" s="140"/>
      <c r="HRY122" s="140"/>
      <c r="HRZ122" s="140"/>
      <c r="HSA122" s="140"/>
      <c r="HSB122" s="140"/>
      <c r="HSC122" s="140"/>
      <c r="HSD122" s="140"/>
      <c r="HSE122" s="140"/>
      <c r="HSF122" s="140"/>
      <c r="HSG122" s="140"/>
      <c r="HSH122" s="140"/>
      <c r="HSI122" s="140"/>
      <c r="HSJ122" s="140"/>
      <c r="HSK122" s="140"/>
      <c r="HSL122" s="140"/>
      <c r="HSM122" s="140"/>
      <c r="HSN122" s="140"/>
      <c r="HSO122" s="140"/>
      <c r="HSP122" s="140"/>
      <c r="HSQ122" s="140"/>
      <c r="HSR122" s="140"/>
      <c r="HSS122" s="140"/>
      <c r="HST122" s="140"/>
      <c r="HSU122" s="140"/>
      <c r="HSV122" s="140"/>
      <c r="HSW122" s="140"/>
      <c r="HSX122" s="140"/>
      <c r="HSY122" s="140"/>
      <c r="HSZ122" s="140"/>
      <c r="HTA122" s="140"/>
      <c r="HTB122" s="140"/>
      <c r="HTC122" s="140"/>
      <c r="HTD122" s="140"/>
      <c r="HTE122" s="140"/>
      <c r="HTF122" s="140"/>
      <c r="HTG122" s="140"/>
      <c r="HTH122" s="140"/>
      <c r="HTI122" s="140"/>
      <c r="HTJ122" s="140"/>
      <c r="HTK122" s="140"/>
      <c r="HTL122" s="140"/>
      <c r="HTM122" s="140"/>
      <c r="HTN122" s="140"/>
      <c r="HTO122" s="140"/>
      <c r="HTP122" s="140"/>
      <c r="HTQ122" s="140"/>
      <c r="HTR122" s="140"/>
      <c r="HTS122" s="140"/>
      <c r="HTT122" s="140"/>
      <c r="HTU122" s="140"/>
      <c r="HTV122" s="140"/>
      <c r="HTW122" s="140"/>
      <c r="HTX122" s="140"/>
      <c r="HTY122" s="140"/>
      <c r="HTZ122" s="140"/>
      <c r="HUA122" s="140"/>
      <c r="HUB122" s="140"/>
      <c r="HUC122" s="140"/>
      <c r="HUD122" s="140"/>
      <c r="HUE122" s="140"/>
      <c r="HUF122" s="140"/>
      <c r="HUG122" s="140"/>
      <c r="HUH122" s="140"/>
      <c r="HUI122" s="140"/>
      <c r="HUJ122" s="140"/>
      <c r="HUK122" s="140"/>
      <c r="HUL122" s="140"/>
      <c r="HUM122" s="140"/>
      <c r="HUN122" s="140"/>
      <c r="HUO122" s="140"/>
      <c r="HUP122" s="140"/>
      <c r="HUQ122" s="140"/>
      <c r="HUR122" s="140"/>
      <c r="HUS122" s="140"/>
      <c r="HUT122" s="140"/>
      <c r="HUU122" s="140"/>
      <c r="HUV122" s="140"/>
      <c r="HUW122" s="140"/>
      <c r="HUX122" s="140"/>
      <c r="HUY122" s="140"/>
      <c r="HUZ122" s="140"/>
      <c r="HVA122" s="140"/>
      <c r="HVB122" s="140"/>
      <c r="HVC122" s="140"/>
      <c r="HVD122" s="140"/>
      <c r="HVE122" s="140"/>
      <c r="HVF122" s="140"/>
      <c r="HVG122" s="140"/>
      <c r="HVH122" s="140"/>
      <c r="HVI122" s="140"/>
      <c r="HVJ122" s="140"/>
      <c r="HVK122" s="140"/>
      <c r="HVL122" s="140"/>
      <c r="HVM122" s="140"/>
      <c r="HVN122" s="140"/>
      <c r="HVO122" s="140"/>
      <c r="HVP122" s="140"/>
      <c r="HVQ122" s="140"/>
      <c r="HVR122" s="140"/>
      <c r="HVS122" s="140"/>
      <c r="HVT122" s="140"/>
      <c r="HVU122" s="140"/>
      <c r="HVV122" s="140"/>
      <c r="HVW122" s="140"/>
      <c r="HVX122" s="140"/>
      <c r="HVY122" s="140"/>
      <c r="HVZ122" s="140"/>
      <c r="HWA122" s="140"/>
      <c r="HWB122" s="140"/>
      <c r="HWC122" s="140"/>
      <c r="HWD122" s="140"/>
      <c r="HWE122" s="140"/>
      <c r="HWF122" s="140"/>
      <c r="HWG122" s="140"/>
      <c r="HWH122" s="140"/>
      <c r="HWI122" s="140"/>
      <c r="HWJ122" s="140"/>
      <c r="HWK122" s="140"/>
      <c r="HWL122" s="140"/>
      <c r="HWM122" s="140"/>
      <c r="HWN122" s="140"/>
      <c r="HWO122" s="140"/>
      <c r="HWP122" s="140"/>
      <c r="HWQ122" s="140"/>
      <c r="HWR122" s="140"/>
      <c r="HWS122" s="140"/>
      <c r="HWT122" s="140"/>
      <c r="HWU122" s="140"/>
      <c r="HWV122" s="140"/>
      <c r="HWW122" s="140"/>
      <c r="HWX122" s="140"/>
      <c r="HWY122" s="140"/>
      <c r="HWZ122" s="140"/>
      <c r="HXA122" s="140"/>
      <c r="HXB122" s="140"/>
      <c r="HXC122" s="140"/>
      <c r="HXD122" s="140"/>
      <c r="HXE122" s="140"/>
      <c r="HXF122" s="140"/>
      <c r="HXG122" s="140"/>
      <c r="HXH122" s="140"/>
      <c r="HXI122" s="140"/>
      <c r="HXJ122" s="140"/>
      <c r="HXK122" s="140"/>
      <c r="HXL122" s="140"/>
      <c r="HXM122" s="140"/>
      <c r="HXN122" s="140"/>
      <c r="HXO122" s="140"/>
      <c r="HXP122" s="140"/>
      <c r="HXQ122" s="140"/>
      <c r="HXR122" s="140"/>
      <c r="HXS122" s="140"/>
      <c r="HXT122" s="140"/>
      <c r="HXU122" s="140"/>
      <c r="HXV122" s="140"/>
      <c r="HXW122" s="140"/>
      <c r="HXX122" s="140"/>
      <c r="HXY122" s="140"/>
      <c r="HXZ122" s="140"/>
      <c r="HYA122" s="140"/>
      <c r="HYB122" s="140"/>
      <c r="HYC122" s="140"/>
      <c r="HYD122" s="140"/>
      <c r="HYE122" s="140"/>
      <c r="HYF122" s="140"/>
      <c r="HYG122" s="140"/>
      <c r="HYH122" s="140"/>
      <c r="HYI122" s="140"/>
      <c r="HYJ122" s="140"/>
      <c r="HYK122" s="140"/>
      <c r="HYL122" s="140"/>
      <c r="HYM122" s="140"/>
      <c r="HYN122" s="140"/>
      <c r="HYO122" s="140"/>
      <c r="HYP122" s="140"/>
      <c r="HYQ122" s="140"/>
      <c r="HYR122" s="140"/>
      <c r="HYS122" s="140"/>
      <c r="HYT122" s="140"/>
      <c r="HYU122" s="140"/>
      <c r="HYV122" s="140"/>
      <c r="HYW122" s="140"/>
      <c r="HYX122" s="140"/>
      <c r="HYY122" s="140"/>
      <c r="HYZ122" s="140"/>
      <c r="HZA122" s="140"/>
      <c r="HZB122" s="140"/>
      <c r="HZC122" s="140"/>
      <c r="HZD122" s="140"/>
      <c r="HZE122" s="140"/>
      <c r="HZF122" s="140"/>
      <c r="HZG122" s="140"/>
      <c r="HZH122" s="140"/>
      <c r="HZI122" s="140"/>
      <c r="HZJ122" s="140"/>
      <c r="HZK122" s="140"/>
      <c r="HZL122" s="140"/>
      <c r="HZM122" s="140"/>
      <c r="HZN122" s="140"/>
      <c r="HZO122" s="140"/>
      <c r="HZP122" s="140"/>
      <c r="HZQ122" s="140"/>
      <c r="HZR122" s="140"/>
      <c r="HZS122" s="140"/>
      <c r="HZT122" s="140"/>
      <c r="HZU122" s="140"/>
      <c r="HZV122" s="140"/>
      <c r="HZW122" s="140"/>
      <c r="HZX122" s="140"/>
      <c r="HZY122" s="140"/>
      <c r="HZZ122" s="140"/>
      <c r="IAA122" s="140"/>
      <c r="IAB122" s="140"/>
      <c r="IAC122" s="140"/>
      <c r="IAD122" s="140"/>
      <c r="IAE122" s="140"/>
      <c r="IAF122" s="140"/>
      <c r="IAG122" s="140"/>
      <c r="IAH122" s="140"/>
      <c r="IAI122" s="140"/>
      <c r="IAJ122" s="140"/>
      <c r="IAK122" s="140"/>
      <c r="IAL122" s="140"/>
      <c r="IAM122" s="140"/>
      <c r="IAN122" s="140"/>
      <c r="IAO122" s="140"/>
      <c r="IAP122" s="140"/>
      <c r="IAQ122" s="140"/>
      <c r="IAR122" s="140"/>
      <c r="IAS122" s="140"/>
      <c r="IAT122" s="140"/>
      <c r="IAU122" s="140"/>
      <c r="IAV122" s="140"/>
      <c r="IAW122" s="140"/>
      <c r="IAX122" s="140"/>
      <c r="IAY122" s="140"/>
      <c r="IAZ122" s="140"/>
      <c r="IBA122" s="140"/>
      <c r="IBB122" s="140"/>
      <c r="IBC122" s="140"/>
      <c r="IBD122" s="140"/>
      <c r="IBE122" s="140"/>
      <c r="IBF122" s="140"/>
      <c r="IBG122" s="140"/>
      <c r="IBH122" s="140"/>
      <c r="IBI122" s="140"/>
      <c r="IBJ122" s="140"/>
      <c r="IBK122" s="140"/>
      <c r="IBL122" s="140"/>
      <c r="IBM122" s="140"/>
      <c r="IBN122" s="140"/>
      <c r="IBO122" s="140"/>
      <c r="IBP122" s="140"/>
      <c r="IBQ122" s="140"/>
      <c r="IBR122" s="140"/>
      <c r="IBS122" s="140"/>
      <c r="IBT122" s="140"/>
      <c r="IBU122" s="140"/>
      <c r="IBV122" s="140"/>
      <c r="IBW122" s="140"/>
      <c r="IBX122" s="140"/>
      <c r="IBY122" s="140"/>
      <c r="IBZ122" s="140"/>
      <c r="ICA122" s="140"/>
      <c r="ICB122" s="140"/>
      <c r="ICC122" s="140"/>
      <c r="ICD122" s="140"/>
      <c r="ICE122" s="140"/>
      <c r="ICF122" s="140"/>
      <c r="ICG122" s="140"/>
      <c r="ICH122" s="140"/>
      <c r="ICI122" s="140"/>
      <c r="ICJ122" s="140"/>
      <c r="ICK122" s="140"/>
      <c r="ICL122" s="140"/>
      <c r="ICM122" s="140"/>
      <c r="ICN122" s="140"/>
      <c r="ICO122" s="140"/>
      <c r="ICP122" s="140"/>
      <c r="ICQ122" s="140"/>
      <c r="ICR122" s="140"/>
      <c r="ICS122" s="140"/>
      <c r="ICT122" s="140"/>
      <c r="ICU122" s="140"/>
      <c r="ICV122" s="140"/>
      <c r="ICW122" s="140"/>
      <c r="ICX122" s="140"/>
      <c r="ICY122" s="140"/>
      <c r="ICZ122" s="140"/>
      <c r="IDA122" s="140"/>
      <c r="IDB122" s="140"/>
      <c r="IDC122" s="140"/>
      <c r="IDD122" s="140"/>
      <c r="IDE122" s="140"/>
      <c r="IDF122" s="140"/>
      <c r="IDG122" s="140"/>
      <c r="IDH122" s="140"/>
      <c r="IDI122" s="140"/>
      <c r="IDJ122" s="140"/>
      <c r="IDK122" s="140"/>
      <c r="IDL122" s="140"/>
      <c r="IDM122" s="140"/>
      <c r="IDN122" s="140"/>
      <c r="IDO122" s="140"/>
      <c r="IDP122" s="140"/>
      <c r="IDQ122" s="140"/>
      <c r="IDR122" s="140"/>
      <c r="IDS122" s="140"/>
      <c r="IDT122" s="140"/>
      <c r="IDU122" s="140"/>
      <c r="IDV122" s="140"/>
      <c r="IDW122" s="140"/>
      <c r="IDX122" s="140"/>
      <c r="IDY122" s="140"/>
      <c r="IDZ122" s="140"/>
      <c r="IEA122" s="140"/>
      <c r="IEB122" s="140"/>
      <c r="IEC122" s="140"/>
      <c r="IED122" s="140"/>
      <c r="IEE122" s="140"/>
      <c r="IEF122" s="140"/>
      <c r="IEG122" s="140"/>
      <c r="IEH122" s="140"/>
      <c r="IEI122" s="140"/>
      <c r="IEJ122" s="140"/>
      <c r="IEK122" s="140"/>
      <c r="IEL122" s="140"/>
      <c r="IEM122" s="140"/>
      <c r="IEN122" s="140"/>
      <c r="IEO122" s="140"/>
      <c r="IEP122" s="140"/>
      <c r="IEQ122" s="140"/>
      <c r="IER122" s="140"/>
      <c r="IES122" s="140"/>
      <c r="IET122" s="140"/>
      <c r="IEU122" s="140"/>
      <c r="IEV122" s="140"/>
      <c r="IEW122" s="140"/>
      <c r="IEX122" s="140"/>
      <c r="IEY122" s="140"/>
      <c r="IEZ122" s="140"/>
      <c r="IFA122" s="140"/>
      <c r="IFB122" s="140"/>
      <c r="IFC122" s="140"/>
      <c r="IFD122" s="140"/>
      <c r="IFE122" s="140"/>
      <c r="IFF122" s="140"/>
      <c r="IFG122" s="140"/>
      <c r="IFH122" s="140"/>
      <c r="IFI122" s="140"/>
      <c r="IFJ122" s="140"/>
      <c r="IFK122" s="140"/>
      <c r="IFL122" s="140"/>
      <c r="IFM122" s="140"/>
      <c r="IFN122" s="140"/>
      <c r="IFO122" s="140"/>
      <c r="IFP122" s="140"/>
      <c r="IFQ122" s="140"/>
      <c r="IFR122" s="140"/>
      <c r="IFS122" s="140"/>
      <c r="IFT122" s="140"/>
      <c r="IFU122" s="140"/>
      <c r="IFV122" s="140"/>
      <c r="IFW122" s="140"/>
      <c r="IFX122" s="140"/>
      <c r="IFY122" s="140"/>
      <c r="IFZ122" s="140"/>
      <c r="IGA122" s="140"/>
      <c r="IGB122" s="140"/>
      <c r="IGC122" s="140"/>
      <c r="IGD122" s="140"/>
      <c r="IGE122" s="140"/>
      <c r="IGF122" s="140"/>
      <c r="IGG122" s="140"/>
      <c r="IGH122" s="140"/>
      <c r="IGI122" s="140"/>
      <c r="IGJ122" s="140"/>
      <c r="IGK122" s="140"/>
      <c r="IGL122" s="140"/>
      <c r="IGM122" s="140"/>
      <c r="IGN122" s="140"/>
      <c r="IGO122" s="140"/>
      <c r="IGP122" s="140"/>
      <c r="IGQ122" s="140"/>
      <c r="IGR122" s="140"/>
      <c r="IGS122" s="140"/>
      <c r="IGT122" s="140"/>
      <c r="IGU122" s="140"/>
      <c r="IGV122" s="140"/>
      <c r="IGW122" s="140"/>
      <c r="IGX122" s="140"/>
      <c r="IGY122" s="140"/>
      <c r="IGZ122" s="140"/>
      <c r="IHA122" s="140"/>
      <c r="IHB122" s="140"/>
      <c r="IHC122" s="140"/>
      <c r="IHD122" s="140"/>
      <c r="IHE122" s="140"/>
      <c r="IHF122" s="140"/>
      <c r="IHG122" s="140"/>
      <c r="IHH122" s="140"/>
      <c r="IHI122" s="140"/>
      <c r="IHJ122" s="140"/>
      <c r="IHK122" s="140"/>
      <c r="IHL122" s="140"/>
      <c r="IHM122" s="140"/>
      <c r="IHN122" s="140"/>
      <c r="IHO122" s="140"/>
      <c r="IHP122" s="140"/>
      <c r="IHQ122" s="140"/>
      <c r="IHR122" s="140"/>
      <c r="IHS122" s="140"/>
      <c r="IHT122" s="140"/>
      <c r="IHU122" s="140"/>
      <c r="IHV122" s="140"/>
      <c r="IHW122" s="140"/>
      <c r="IHX122" s="140"/>
      <c r="IHY122" s="140"/>
      <c r="IHZ122" s="140"/>
      <c r="IIA122" s="140"/>
      <c r="IIB122" s="140"/>
      <c r="IIC122" s="140"/>
      <c r="IID122" s="140"/>
      <c r="IIE122" s="140"/>
      <c r="IIF122" s="140"/>
      <c r="IIG122" s="140"/>
      <c r="IIH122" s="140"/>
      <c r="III122" s="140"/>
      <c r="IIJ122" s="140"/>
      <c r="IIK122" s="140"/>
      <c r="IIL122" s="140"/>
      <c r="IIM122" s="140"/>
      <c r="IIN122" s="140"/>
      <c r="IIO122" s="140"/>
      <c r="IIP122" s="140"/>
      <c r="IIQ122" s="140"/>
      <c r="IIR122" s="140"/>
      <c r="IIS122" s="140"/>
      <c r="IIT122" s="140"/>
      <c r="IIU122" s="140"/>
      <c r="IIV122" s="140"/>
      <c r="IIW122" s="140"/>
      <c r="IIX122" s="140"/>
      <c r="IIY122" s="140"/>
      <c r="IIZ122" s="140"/>
      <c r="IJA122" s="140"/>
      <c r="IJB122" s="140"/>
      <c r="IJC122" s="140"/>
      <c r="IJD122" s="140"/>
      <c r="IJE122" s="140"/>
      <c r="IJF122" s="140"/>
      <c r="IJG122" s="140"/>
      <c r="IJH122" s="140"/>
      <c r="IJI122" s="140"/>
      <c r="IJJ122" s="140"/>
      <c r="IJK122" s="140"/>
      <c r="IJL122" s="140"/>
      <c r="IJM122" s="140"/>
      <c r="IJN122" s="140"/>
      <c r="IJO122" s="140"/>
      <c r="IJP122" s="140"/>
      <c r="IJQ122" s="140"/>
      <c r="IJR122" s="140"/>
      <c r="IJS122" s="140"/>
      <c r="IJT122" s="140"/>
      <c r="IJU122" s="140"/>
      <c r="IJV122" s="140"/>
      <c r="IJW122" s="140"/>
      <c r="IJX122" s="140"/>
      <c r="IJY122" s="140"/>
      <c r="IJZ122" s="140"/>
      <c r="IKA122" s="140"/>
      <c r="IKB122" s="140"/>
      <c r="IKC122" s="140"/>
      <c r="IKD122" s="140"/>
      <c r="IKE122" s="140"/>
      <c r="IKF122" s="140"/>
      <c r="IKG122" s="140"/>
      <c r="IKH122" s="140"/>
      <c r="IKI122" s="140"/>
      <c r="IKJ122" s="140"/>
      <c r="IKK122" s="140"/>
      <c r="IKL122" s="140"/>
      <c r="IKM122" s="140"/>
      <c r="IKN122" s="140"/>
      <c r="IKO122" s="140"/>
      <c r="IKP122" s="140"/>
      <c r="IKQ122" s="140"/>
      <c r="IKR122" s="140"/>
      <c r="IKS122" s="140"/>
      <c r="IKT122" s="140"/>
      <c r="IKU122" s="140"/>
      <c r="IKV122" s="140"/>
      <c r="IKW122" s="140"/>
      <c r="IKX122" s="140"/>
      <c r="IKY122" s="140"/>
      <c r="IKZ122" s="140"/>
      <c r="ILA122" s="140"/>
      <c r="ILB122" s="140"/>
      <c r="ILC122" s="140"/>
      <c r="ILD122" s="140"/>
      <c r="ILE122" s="140"/>
      <c r="ILF122" s="140"/>
      <c r="ILG122" s="140"/>
      <c r="ILH122" s="140"/>
      <c r="ILI122" s="140"/>
      <c r="ILJ122" s="140"/>
      <c r="ILK122" s="140"/>
      <c r="ILL122" s="140"/>
      <c r="ILM122" s="140"/>
      <c r="ILN122" s="140"/>
      <c r="ILO122" s="140"/>
      <c r="ILP122" s="140"/>
      <c r="ILQ122" s="140"/>
      <c r="ILR122" s="140"/>
      <c r="ILS122" s="140"/>
      <c r="ILT122" s="140"/>
      <c r="ILU122" s="140"/>
      <c r="ILV122" s="140"/>
      <c r="ILW122" s="140"/>
      <c r="ILX122" s="140"/>
      <c r="ILY122" s="140"/>
      <c r="ILZ122" s="140"/>
      <c r="IMA122" s="140"/>
      <c r="IMB122" s="140"/>
      <c r="IMC122" s="140"/>
      <c r="IMD122" s="140"/>
      <c r="IME122" s="140"/>
      <c r="IMF122" s="140"/>
      <c r="IMG122" s="140"/>
      <c r="IMH122" s="140"/>
      <c r="IMI122" s="140"/>
      <c r="IMJ122" s="140"/>
      <c r="IMK122" s="140"/>
      <c r="IML122" s="140"/>
      <c r="IMM122" s="140"/>
      <c r="IMN122" s="140"/>
      <c r="IMO122" s="140"/>
      <c r="IMP122" s="140"/>
      <c r="IMQ122" s="140"/>
      <c r="IMR122" s="140"/>
      <c r="IMS122" s="140"/>
      <c r="IMT122" s="140"/>
      <c r="IMU122" s="140"/>
      <c r="IMV122" s="140"/>
      <c r="IMW122" s="140"/>
      <c r="IMX122" s="140"/>
      <c r="IMY122" s="140"/>
      <c r="IMZ122" s="140"/>
      <c r="INA122" s="140"/>
      <c r="INB122" s="140"/>
      <c r="INC122" s="140"/>
      <c r="IND122" s="140"/>
      <c r="INE122" s="140"/>
      <c r="INF122" s="140"/>
      <c r="ING122" s="140"/>
      <c r="INH122" s="140"/>
      <c r="INI122" s="140"/>
      <c r="INJ122" s="140"/>
      <c r="INK122" s="140"/>
      <c r="INL122" s="140"/>
      <c r="INM122" s="140"/>
      <c r="INN122" s="140"/>
      <c r="INO122" s="140"/>
      <c r="INP122" s="140"/>
      <c r="INQ122" s="140"/>
      <c r="INR122" s="140"/>
      <c r="INS122" s="140"/>
      <c r="INT122" s="140"/>
      <c r="INU122" s="140"/>
      <c r="INV122" s="140"/>
      <c r="INW122" s="140"/>
      <c r="INX122" s="140"/>
      <c r="INY122" s="140"/>
      <c r="INZ122" s="140"/>
      <c r="IOA122" s="140"/>
      <c r="IOB122" s="140"/>
      <c r="IOC122" s="140"/>
      <c r="IOD122" s="140"/>
      <c r="IOE122" s="140"/>
      <c r="IOF122" s="140"/>
      <c r="IOG122" s="140"/>
      <c r="IOH122" s="140"/>
      <c r="IOI122" s="140"/>
      <c r="IOJ122" s="140"/>
      <c r="IOK122" s="140"/>
      <c r="IOL122" s="140"/>
      <c r="IOM122" s="140"/>
      <c r="ION122" s="140"/>
      <c r="IOO122" s="140"/>
      <c r="IOP122" s="140"/>
      <c r="IOQ122" s="140"/>
      <c r="IOR122" s="140"/>
      <c r="IOS122" s="140"/>
      <c r="IOT122" s="140"/>
      <c r="IOU122" s="140"/>
      <c r="IOV122" s="140"/>
      <c r="IOW122" s="140"/>
      <c r="IOX122" s="140"/>
      <c r="IOY122" s="140"/>
      <c r="IOZ122" s="140"/>
      <c r="IPA122" s="140"/>
      <c r="IPB122" s="140"/>
      <c r="IPC122" s="140"/>
      <c r="IPD122" s="140"/>
      <c r="IPE122" s="140"/>
      <c r="IPF122" s="140"/>
      <c r="IPG122" s="140"/>
      <c r="IPH122" s="140"/>
      <c r="IPI122" s="140"/>
      <c r="IPJ122" s="140"/>
      <c r="IPK122" s="140"/>
      <c r="IPL122" s="140"/>
      <c r="IPM122" s="140"/>
      <c r="IPN122" s="140"/>
      <c r="IPO122" s="140"/>
      <c r="IPP122" s="140"/>
      <c r="IPQ122" s="140"/>
      <c r="IPR122" s="140"/>
      <c r="IPS122" s="140"/>
      <c r="IPT122" s="140"/>
      <c r="IPU122" s="140"/>
      <c r="IPV122" s="140"/>
      <c r="IPW122" s="140"/>
      <c r="IPX122" s="140"/>
      <c r="IPY122" s="140"/>
      <c r="IPZ122" s="140"/>
      <c r="IQA122" s="140"/>
      <c r="IQB122" s="140"/>
      <c r="IQC122" s="140"/>
      <c r="IQD122" s="140"/>
      <c r="IQE122" s="140"/>
      <c r="IQF122" s="140"/>
      <c r="IQG122" s="140"/>
      <c r="IQH122" s="140"/>
      <c r="IQI122" s="140"/>
      <c r="IQJ122" s="140"/>
      <c r="IQK122" s="140"/>
      <c r="IQL122" s="140"/>
      <c r="IQM122" s="140"/>
      <c r="IQN122" s="140"/>
      <c r="IQO122" s="140"/>
      <c r="IQP122" s="140"/>
      <c r="IQQ122" s="140"/>
      <c r="IQR122" s="140"/>
      <c r="IQS122" s="140"/>
      <c r="IQT122" s="140"/>
      <c r="IQU122" s="140"/>
      <c r="IQV122" s="140"/>
      <c r="IQW122" s="140"/>
      <c r="IQX122" s="140"/>
      <c r="IQY122" s="140"/>
      <c r="IQZ122" s="140"/>
      <c r="IRA122" s="140"/>
      <c r="IRB122" s="140"/>
      <c r="IRC122" s="140"/>
      <c r="IRD122" s="140"/>
      <c r="IRE122" s="140"/>
      <c r="IRF122" s="140"/>
      <c r="IRG122" s="140"/>
      <c r="IRH122" s="140"/>
      <c r="IRI122" s="140"/>
      <c r="IRJ122" s="140"/>
      <c r="IRK122" s="140"/>
      <c r="IRL122" s="140"/>
      <c r="IRM122" s="140"/>
      <c r="IRN122" s="140"/>
      <c r="IRO122" s="140"/>
      <c r="IRP122" s="140"/>
      <c r="IRQ122" s="140"/>
      <c r="IRR122" s="140"/>
      <c r="IRS122" s="140"/>
      <c r="IRT122" s="140"/>
      <c r="IRU122" s="140"/>
      <c r="IRV122" s="140"/>
      <c r="IRW122" s="140"/>
      <c r="IRX122" s="140"/>
      <c r="IRY122" s="140"/>
      <c r="IRZ122" s="140"/>
      <c r="ISA122" s="140"/>
      <c r="ISB122" s="140"/>
      <c r="ISC122" s="140"/>
      <c r="ISD122" s="140"/>
      <c r="ISE122" s="140"/>
      <c r="ISF122" s="140"/>
      <c r="ISG122" s="140"/>
      <c r="ISH122" s="140"/>
      <c r="ISI122" s="140"/>
      <c r="ISJ122" s="140"/>
      <c r="ISK122" s="140"/>
      <c r="ISL122" s="140"/>
      <c r="ISM122" s="140"/>
      <c r="ISN122" s="140"/>
      <c r="ISO122" s="140"/>
      <c r="ISP122" s="140"/>
      <c r="ISQ122" s="140"/>
      <c r="ISR122" s="140"/>
      <c r="ISS122" s="140"/>
      <c r="IST122" s="140"/>
      <c r="ISU122" s="140"/>
      <c r="ISV122" s="140"/>
      <c r="ISW122" s="140"/>
      <c r="ISX122" s="140"/>
      <c r="ISY122" s="140"/>
      <c r="ISZ122" s="140"/>
      <c r="ITA122" s="140"/>
      <c r="ITB122" s="140"/>
      <c r="ITC122" s="140"/>
      <c r="ITD122" s="140"/>
      <c r="ITE122" s="140"/>
      <c r="ITF122" s="140"/>
      <c r="ITG122" s="140"/>
      <c r="ITH122" s="140"/>
      <c r="ITI122" s="140"/>
      <c r="ITJ122" s="140"/>
      <c r="ITK122" s="140"/>
      <c r="ITL122" s="140"/>
      <c r="ITM122" s="140"/>
      <c r="ITN122" s="140"/>
      <c r="ITO122" s="140"/>
      <c r="ITP122" s="140"/>
      <c r="ITQ122" s="140"/>
      <c r="ITR122" s="140"/>
      <c r="ITS122" s="140"/>
      <c r="ITT122" s="140"/>
      <c r="ITU122" s="140"/>
      <c r="ITV122" s="140"/>
      <c r="ITW122" s="140"/>
      <c r="ITX122" s="140"/>
      <c r="ITY122" s="140"/>
      <c r="ITZ122" s="140"/>
      <c r="IUA122" s="140"/>
      <c r="IUB122" s="140"/>
      <c r="IUC122" s="140"/>
      <c r="IUD122" s="140"/>
      <c r="IUE122" s="140"/>
      <c r="IUF122" s="140"/>
      <c r="IUG122" s="140"/>
      <c r="IUH122" s="140"/>
      <c r="IUI122" s="140"/>
      <c r="IUJ122" s="140"/>
      <c r="IUK122" s="140"/>
      <c r="IUL122" s="140"/>
      <c r="IUM122" s="140"/>
      <c r="IUN122" s="140"/>
      <c r="IUO122" s="140"/>
      <c r="IUP122" s="140"/>
      <c r="IUQ122" s="140"/>
      <c r="IUR122" s="140"/>
      <c r="IUS122" s="140"/>
      <c r="IUT122" s="140"/>
      <c r="IUU122" s="140"/>
      <c r="IUV122" s="140"/>
      <c r="IUW122" s="140"/>
      <c r="IUX122" s="140"/>
      <c r="IUY122" s="140"/>
      <c r="IUZ122" s="140"/>
      <c r="IVA122" s="140"/>
      <c r="IVB122" s="140"/>
      <c r="IVC122" s="140"/>
      <c r="IVD122" s="140"/>
      <c r="IVE122" s="140"/>
      <c r="IVF122" s="140"/>
      <c r="IVG122" s="140"/>
      <c r="IVH122" s="140"/>
      <c r="IVI122" s="140"/>
      <c r="IVJ122" s="140"/>
      <c r="IVK122" s="140"/>
      <c r="IVL122" s="140"/>
      <c r="IVM122" s="140"/>
      <c r="IVN122" s="140"/>
      <c r="IVO122" s="140"/>
      <c r="IVP122" s="140"/>
      <c r="IVQ122" s="140"/>
      <c r="IVR122" s="140"/>
      <c r="IVS122" s="140"/>
      <c r="IVT122" s="140"/>
      <c r="IVU122" s="140"/>
      <c r="IVV122" s="140"/>
      <c r="IVW122" s="140"/>
      <c r="IVX122" s="140"/>
      <c r="IVY122" s="140"/>
      <c r="IVZ122" s="140"/>
      <c r="IWA122" s="140"/>
      <c r="IWB122" s="140"/>
      <c r="IWC122" s="140"/>
      <c r="IWD122" s="140"/>
      <c r="IWE122" s="140"/>
      <c r="IWF122" s="140"/>
      <c r="IWG122" s="140"/>
      <c r="IWH122" s="140"/>
      <c r="IWI122" s="140"/>
      <c r="IWJ122" s="140"/>
      <c r="IWK122" s="140"/>
      <c r="IWL122" s="140"/>
      <c r="IWM122" s="140"/>
      <c r="IWN122" s="140"/>
      <c r="IWO122" s="140"/>
      <c r="IWP122" s="140"/>
      <c r="IWQ122" s="140"/>
      <c r="IWR122" s="140"/>
      <c r="IWS122" s="140"/>
      <c r="IWT122" s="140"/>
      <c r="IWU122" s="140"/>
      <c r="IWV122" s="140"/>
      <c r="IWW122" s="140"/>
      <c r="IWX122" s="140"/>
      <c r="IWY122" s="140"/>
      <c r="IWZ122" s="140"/>
      <c r="IXA122" s="140"/>
      <c r="IXB122" s="140"/>
      <c r="IXC122" s="140"/>
      <c r="IXD122" s="140"/>
      <c r="IXE122" s="140"/>
      <c r="IXF122" s="140"/>
      <c r="IXG122" s="140"/>
      <c r="IXH122" s="140"/>
      <c r="IXI122" s="140"/>
      <c r="IXJ122" s="140"/>
      <c r="IXK122" s="140"/>
      <c r="IXL122" s="140"/>
      <c r="IXM122" s="140"/>
      <c r="IXN122" s="140"/>
      <c r="IXO122" s="140"/>
      <c r="IXP122" s="140"/>
      <c r="IXQ122" s="140"/>
      <c r="IXR122" s="140"/>
      <c r="IXS122" s="140"/>
      <c r="IXT122" s="140"/>
      <c r="IXU122" s="140"/>
      <c r="IXV122" s="140"/>
      <c r="IXW122" s="140"/>
      <c r="IXX122" s="140"/>
      <c r="IXY122" s="140"/>
      <c r="IXZ122" s="140"/>
      <c r="IYA122" s="140"/>
      <c r="IYB122" s="140"/>
      <c r="IYC122" s="140"/>
      <c r="IYD122" s="140"/>
      <c r="IYE122" s="140"/>
      <c r="IYF122" s="140"/>
      <c r="IYG122" s="140"/>
      <c r="IYH122" s="140"/>
      <c r="IYI122" s="140"/>
      <c r="IYJ122" s="140"/>
      <c r="IYK122" s="140"/>
      <c r="IYL122" s="140"/>
      <c r="IYM122" s="140"/>
      <c r="IYN122" s="140"/>
      <c r="IYO122" s="140"/>
      <c r="IYP122" s="140"/>
      <c r="IYQ122" s="140"/>
      <c r="IYR122" s="140"/>
      <c r="IYS122" s="140"/>
      <c r="IYT122" s="140"/>
      <c r="IYU122" s="140"/>
      <c r="IYV122" s="140"/>
      <c r="IYW122" s="140"/>
      <c r="IYX122" s="140"/>
      <c r="IYY122" s="140"/>
      <c r="IYZ122" s="140"/>
      <c r="IZA122" s="140"/>
      <c r="IZB122" s="140"/>
      <c r="IZC122" s="140"/>
      <c r="IZD122" s="140"/>
      <c r="IZE122" s="140"/>
      <c r="IZF122" s="140"/>
      <c r="IZG122" s="140"/>
      <c r="IZH122" s="140"/>
      <c r="IZI122" s="140"/>
      <c r="IZJ122" s="140"/>
      <c r="IZK122" s="140"/>
      <c r="IZL122" s="140"/>
      <c r="IZM122" s="140"/>
      <c r="IZN122" s="140"/>
      <c r="IZO122" s="140"/>
      <c r="IZP122" s="140"/>
      <c r="IZQ122" s="140"/>
      <c r="IZR122" s="140"/>
      <c r="IZS122" s="140"/>
      <c r="IZT122" s="140"/>
      <c r="IZU122" s="140"/>
      <c r="IZV122" s="140"/>
      <c r="IZW122" s="140"/>
      <c r="IZX122" s="140"/>
      <c r="IZY122" s="140"/>
      <c r="IZZ122" s="140"/>
      <c r="JAA122" s="140"/>
      <c r="JAB122" s="140"/>
      <c r="JAC122" s="140"/>
      <c r="JAD122" s="140"/>
      <c r="JAE122" s="140"/>
      <c r="JAF122" s="140"/>
      <c r="JAG122" s="140"/>
      <c r="JAH122" s="140"/>
      <c r="JAI122" s="140"/>
      <c r="JAJ122" s="140"/>
      <c r="JAK122" s="140"/>
      <c r="JAL122" s="140"/>
      <c r="JAM122" s="140"/>
      <c r="JAN122" s="140"/>
      <c r="JAO122" s="140"/>
      <c r="JAP122" s="140"/>
      <c r="JAQ122" s="140"/>
      <c r="JAR122" s="140"/>
      <c r="JAS122" s="140"/>
      <c r="JAT122" s="140"/>
      <c r="JAU122" s="140"/>
      <c r="JAV122" s="140"/>
      <c r="JAW122" s="140"/>
      <c r="JAX122" s="140"/>
      <c r="JAY122" s="140"/>
      <c r="JAZ122" s="140"/>
      <c r="JBA122" s="140"/>
      <c r="JBB122" s="140"/>
      <c r="JBC122" s="140"/>
      <c r="JBD122" s="140"/>
      <c r="JBE122" s="140"/>
      <c r="JBF122" s="140"/>
      <c r="JBG122" s="140"/>
      <c r="JBH122" s="140"/>
      <c r="JBI122" s="140"/>
      <c r="JBJ122" s="140"/>
      <c r="JBK122" s="140"/>
      <c r="JBL122" s="140"/>
      <c r="JBM122" s="140"/>
      <c r="JBN122" s="140"/>
      <c r="JBO122" s="140"/>
      <c r="JBP122" s="140"/>
      <c r="JBQ122" s="140"/>
      <c r="JBR122" s="140"/>
      <c r="JBS122" s="140"/>
      <c r="JBT122" s="140"/>
      <c r="JBU122" s="140"/>
      <c r="JBV122" s="140"/>
      <c r="JBW122" s="140"/>
      <c r="JBX122" s="140"/>
      <c r="JBY122" s="140"/>
      <c r="JBZ122" s="140"/>
      <c r="JCA122" s="140"/>
      <c r="JCB122" s="140"/>
      <c r="JCC122" s="140"/>
      <c r="JCD122" s="140"/>
      <c r="JCE122" s="140"/>
      <c r="JCF122" s="140"/>
      <c r="JCG122" s="140"/>
      <c r="JCH122" s="140"/>
      <c r="JCI122" s="140"/>
      <c r="JCJ122" s="140"/>
      <c r="JCK122" s="140"/>
      <c r="JCL122" s="140"/>
      <c r="JCM122" s="140"/>
      <c r="JCN122" s="140"/>
      <c r="JCO122" s="140"/>
      <c r="JCP122" s="140"/>
      <c r="JCQ122" s="140"/>
      <c r="JCR122" s="140"/>
      <c r="JCS122" s="140"/>
      <c r="JCT122" s="140"/>
      <c r="JCU122" s="140"/>
      <c r="JCV122" s="140"/>
      <c r="JCW122" s="140"/>
      <c r="JCX122" s="140"/>
      <c r="JCY122" s="140"/>
      <c r="JCZ122" s="140"/>
      <c r="JDA122" s="140"/>
      <c r="JDB122" s="140"/>
      <c r="JDC122" s="140"/>
      <c r="JDD122" s="140"/>
      <c r="JDE122" s="140"/>
      <c r="JDF122" s="140"/>
      <c r="JDG122" s="140"/>
      <c r="JDH122" s="140"/>
      <c r="JDI122" s="140"/>
      <c r="JDJ122" s="140"/>
      <c r="JDK122" s="140"/>
      <c r="JDL122" s="140"/>
      <c r="JDM122" s="140"/>
      <c r="JDN122" s="140"/>
      <c r="JDO122" s="140"/>
      <c r="JDP122" s="140"/>
      <c r="JDQ122" s="140"/>
      <c r="JDR122" s="140"/>
      <c r="JDS122" s="140"/>
      <c r="JDT122" s="140"/>
      <c r="JDU122" s="140"/>
      <c r="JDV122" s="140"/>
      <c r="JDW122" s="140"/>
      <c r="JDX122" s="140"/>
      <c r="JDY122" s="140"/>
      <c r="JDZ122" s="140"/>
      <c r="JEA122" s="140"/>
      <c r="JEB122" s="140"/>
      <c r="JEC122" s="140"/>
      <c r="JED122" s="140"/>
      <c r="JEE122" s="140"/>
      <c r="JEF122" s="140"/>
      <c r="JEG122" s="140"/>
      <c r="JEH122" s="140"/>
      <c r="JEI122" s="140"/>
      <c r="JEJ122" s="140"/>
      <c r="JEK122" s="140"/>
      <c r="JEL122" s="140"/>
      <c r="JEM122" s="140"/>
      <c r="JEN122" s="140"/>
      <c r="JEO122" s="140"/>
      <c r="JEP122" s="140"/>
      <c r="JEQ122" s="140"/>
      <c r="JER122" s="140"/>
      <c r="JES122" s="140"/>
      <c r="JET122" s="140"/>
      <c r="JEU122" s="140"/>
      <c r="JEV122" s="140"/>
      <c r="JEW122" s="140"/>
      <c r="JEX122" s="140"/>
      <c r="JEY122" s="140"/>
      <c r="JEZ122" s="140"/>
      <c r="JFA122" s="140"/>
      <c r="JFB122" s="140"/>
      <c r="JFC122" s="140"/>
      <c r="JFD122" s="140"/>
      <c r="JFE122" s="140"/>
      <c r="JFF122" s="140"/>
      <c r="JFG122" s="140"/>
      <c r="JFH122" s="140"/>
      <c r="JFI122" s="140"/>
      <c r="JFJ122" s="140"/>
      <c r="JFK122" s="140"/>
      <c r="JFL122" s="140"/>
      <c r="JFM122" s="140"/>
      <c r="JFN122" s="140"/>
      <c r="JFO122" s="140"/>
      <c r="JFP122" s="140"/>
      <c r="JFQ122" s="140"/>
      <c r="JFR122" s="140"/>
      <c r="JFS122" s="140"/>
      <c r="JFT122" s="140"/>
      <c r="JFU122" s="140"/>
      <c r="JFV122" s="140"/>
      <c r="JFW122" s="140"/>
      <c r="JFX122" s="140"/>
      <c r="JFY122" s="140"/>
      <c r="JFZ122" s="140"/>
      <c r="JGA122" s="140"/>
      <c r="JGB122" s="140"/>
      <c r="JGC122" s="140"/>
      <c r="JGD122" s="140"/>
      <c r="JGE122" s="140"/>
      <c r="JGF122" s="140"/>
      <c r="JGG122" s="140"/>
      <c r="JGH122" s="140"/>
      <c r="JGI122" s="140"/>
      <c r="JGJ122" s="140"/>
      <c r="JGK122" s="140"/>
      <c r="JGL122" s="140"/>
      <c r="JGM122" s="140"/>
      <c r="JGN122" s="140"/>
      <c r="JGO122" s="140"/>
      <c r="JGP122" s="140"/>
      <c r="JGQ122" s="140"/>
      <c r="JGR122" s="140"/>
      <c r="JGS122" s="140"/>
      <c r="JGT122" s="140"/>
      <c r="JGU122" s="140"/>
      <c r="JGV122" s="140"/>
      <c r="JGW122" s="140"/>
      <c r="JGX122" s="140"/>
      <c r="JGY122" s="140"/>
      <c r="JGZ122" s="140"/>
      <c r="JHA122" s="140"/>
      <c r="JHB122" s="140"/>
      <c r="JHC122" s="140"/>
      <c r="JHD122" s="140"/>
      <c r="JHE122" s="140"/>
      <c r="JHF122" s="140"/>
      <c r="JHG122" s="140"/>
      <c r="JHH122" s="140"/>
      <c r="JHI122" s="140"/>
      <c r="JHJ122" s="140"/>
      <c r="JHK122" s="140"/>
      <c r="JHL122" s="140"/>
      <c r="JHM122" s="140"/>
      <c r="JHN122" s="140"/>
      <c r="JHO122" s="140"/>
      <c r="JHP122" s="140"/>
      <c r="JHQ122" s="140"/>
      <c r="JHR122" s="140"/>
      <c r="JHS122" s="140"/>
      <c r="JHT122" s="140"/>
      <c r="JHU122" s="140"/>
      <c r="JHV122" s="140"/>
      <c r="JHW122" s="140"/>
      <c r="JHX122" s="140"/>
      <c r="JHY122" s="140"/>
      <c r="JHZ122" s="140"/>
      <c r="JIA122" s="140"/>
      <c r="JIB122" s="140"/>
      <c r="JIC122" s="140"/>
      <c r="JID122" s="140"/>
      <c r="JIE122" s="140"/>
      <c r="JIF122" s="140"/>
      <c r="JIG122" s="140"/>
      <c r="JIH122" s="140"/>
      <c r="JII122" s="140"/>
      <c r="JIJ122" s="140"/>
      <c r="JIK122" s="140"/>
      <c r="JIL122" s="140"/>
      <c r="JIM122" s="140"/>
      <c r="JIN122" s="140"/>
      <c r="JIO122" s="140"/>
      <c r="JIP122" s="140"/>
      <c r="JIQ122" s="140"/>
      <c r="JIR122" s="140"/>
      <c r="JIS122" s="140"/>
      <c r="JIT122" s="140"/>
      <c r="JIU122" s="140"/>
      <c r="JIV122" s="140"/>
      <c r="JIW122" s="140"/>
      <c r="JIX122" s="140"/>
      <c r="JIY122" s="140"/>
      <c r="JIZ122" s="140"/>
      <c r="JJA122" s="140"/>
      <c r="JJB122" s="140"/>
      <c r="JJC122" s="140"/>
      <c r="JJD122" s="140"/>
      <c r="JJE122" s="140"/>
      <c r="JJF122" s="140"/>
      <c r="JJG122" s="140"/>
      <c r="JJH122" s="140"/>
      <c r="JJI122" s="140"/>
      <c r="JJJ122" s="140"/>
      <c r="JJK122" s="140"/>
      <c r="JJL122" s="140"/>
      <c r="JJM122" s="140"/>
      <c r="JJN122" s="140"/>
      <c r="JJO122" s="140"/>
      <c r="JJP122" s="140"/>
      <c r="JJQ122" s="140"/>
      <c r="JJR122" s="140"/>
      <c r="JJS122" s="140"/>
      <c r="JJT122" s="140"/>
      <c r="JJU122" s="140"/>
      <c r="JJV122" s="140"/>
      <c r="JJW122" s="140"/>
      <c r="JJX122" s="140"/>
      <c r="JJY122" s="140"/>
      <c r="JJZ122" s="140"/>
      <c r="JKA122" s="140"/>
      <c r="JKB122" s="140"/>
      <c r="JKC122" s="140"/>
      <c r="JKD122" s="140"/>
      <c r="JKE122" s="140"/>
      <c r="JKF122" s="140"/>
      <c r="JKG122" s="140"/>
      <c r="JKH122" s="140"/>
      <c r="JKI122" s="140"/>
      <c r="JKJ122" s="140"/>
      <c r="JKK122" s="140"/>
      <c r="JKL122" s="140"/>
      <c r="JKM122" s="140"/>
      <c r="JKN122" s="140"/>
      <c r="JKO122" s="140"/>
      <c r="JKP122" s="140"/>
      <c r="JKQ122" s="140"/>
      <c r="JKR122" s="140"/>
      <c r="JKS122" s="140"/>
      <c r="JKT122" s="140"/>
      <c r="JKU122" s="140"/>
      <c r="JKV122" s="140"/>
      <c r="JKW122" s="140"/>
      <c r="JKX122" s="140"/>
      <c r="JKY122" s="140"/>
      <c r="JKZ122" s="140"/>
      <c r="JLA122" s="140"/>
      <c r="JLB122" s="140"/>
      <c r="JLC122" s="140"/>
      <c r="JLD122" s="140"/>
      <c r="JLE122" s="140"/>
      <c r="JLF122" s="140"/>
      <c r="JLG122" s="140"/>
      <c r="JLH122" s="140"/>
      <c r="JLI122" s="140"/>
      <c r="JLJ122" s="140"/>
      <c r="JLK122" s="140"/>
      <c r="JLL122" s="140"/>
      <c r="JLM122" s="140"/>
      <c r="JLN122" s="140"/>
      <c r="JLO122" s="140"/>
      <c r="JLP122" s="140"/>
      <c r="JLQ122" s="140"/>
      <c r="JLR122" s="140"/>
      <c r="JLS122" s="140"/>
      <c r="JLT122" s="140"/>
      <c r="JLU122" s="140"/>
      <c r="JLV122" s="140"/>
      <c r="JLW122" s="140"/>
      <c r="JLX122" s="140"/>
      <c r="JLY122" s="140"/>
      <c r="JLZ122" s="140"/>
      <c r="JMA122" s="140"/>
      <c r="JMB122" s="140"/>
      <c r="JMC122" s="140"/>
      <c r="JMD122" s="140"/>
      <c r="JME122" s="140"/>
      <c r="JMF122" s="140"/>
      <c r="JMG122" s="140"/>
      <c r="JMH122" s="140"/>
      <c r="JMI122" s="140"/>
      <c r="JMJ122" s="140"/>
      <c r="JMK122" s="140"/>
      <c r="JML122" s="140"/>
      <c r="JMM122" s="140"/>
      <c r="JMN122" s="140"/>
      <c r="JMO122" s="140"/>
      <c r="JMP122" s="140"/>
      <c r="JMQ122" s="140"/>
      <c r="JMR122" s="140"/>
      <c r="JMS122" s="140"/>
      <c r="JMT122" s="140"/>
      <c r="JMU122" s="140"/>
      <c r="JMV122" s="140"/>
      <c r="JMW122" s="140"/>
      <c r="JMX122" s="140"/>
      <c r="JMY122" s="140"/>
      <c r="JMZ122" s="140"/>
      <c r="JNA122" s="140"/>
      <c r="JNB122" s="140"/>
      <c r="JNC122" s="140"/>
      <c r="JND122" s="140"/>
      <c r="JNE122" s="140"/>
      <c r="JNF122" s="140"/>
      <c r="JNG122" s="140"/>
      <c r="JNH122" s="140"/>
      <c r="JNI122" s="140"/>
      <c r="JNJ122" s="140"/>
      <c r="JNK122" s="140"/>
      <c r="JNL122" s="140"/>
      <c r="JNM122" s="140"/>
      <c r="JNN122" s="140"/>
      <c r="JNO122" s="140"/>
      <c r="JNP122" s="140"/>
      <c r="JNQ122" s="140"/>
      <c r="JNR122" s="140"/>
      <c r="JNS122" s="140"/>
      <c r="JNT122" s="140"/>
      <c r="JNU122" s="140"/>
      <c r="JNV122" s="140"/>
      <c r="JNW122" s="140"/>
      <c r="JNX122" s="140"/>
      <c r="JNY122" s="140"/>
      <c r="JNZ122" s="140"/>
      <c r="JOA122" s="140"/>
      <c r="JOB122" s="140"/>
      <c r="JOC122" s="140"/>
      <c r="JOD122" s="140"/>
      <c r="JOE122" s="140"/>
      <c r="JOF122" s="140"/>
      <c r="JOG122" s="140"/>
      <c r="JOH122" s="140"/>
      <c r="JOI122" s="140"/>
      <c r="JOJ122" s="140"/>
      <c r="JOK122" s="140"/>
      <c r="JOL122" s="140"/>
      <c r="JOM122" s="140"/>
      <c r="JON122" s="140"/>
      <c r="JOO122" s="140"/>
      <c r="JOP122" s="140"/>
      <c r="JOQ122" s="140"/>
      <c r="JOR122" s="140"/>
      <c r="JOS122" s="140"/>
      <c r="JOT122" s="140"/>
      <c r="JOU122" s="140"/>
      <c r="JOV122" s="140"/>
      <c r="JOW122" s="140"/>
      <c r="JOX122" s="140"/>
      <c r="JOY122" s="140"/>
      <c r="JOZ122" s="140"/>
      <c r="JPA122" s="140"/>
      <c r="JPB122" s="140"/>
      <c r="JPC122" s="140"/>
      <c r="JPD122" s="140"/>
      <c r="JPE122" s="140"/>
      <c r="JPF122" s="140"/>
      <c r="JPG122" s="140"/>
      <c r="JPH122" s="140"/>
      <c r="JPI122" s="140"/>
      <c r="JPJ122" s="140"/>
      <c r="JPK122" s="140"/>
      <c r="JPL122" s="140"/>
      <c r="JPM122" s="140"/>
      <c r="JPN122" s="140"/>
      <c r="JPO122" s="140"/>
      <c r="JPP122" s="140"/>
      <c r="JPQ122" s="140"/>
      <c r="JPR122" s="140"/>
      <c r="JPS122" s="140"/>
      <c r="JPT122" s="140"/>
      <c r="JPU122" s="140"/>
      <c r="JPV122" s="140"/>
      <c r="JPW122" s="140"/>
      <c r="JPX122" s="140"/>
      <c r="JPY122" s="140"/>
      <c r="JPZ122" s="140"/>
      <c r="JQA122" s="140"/>
      <c r="JQB122" s="140"/>
      <c r="JQC122" s="140"/>
      <c r="JQD122" s="140"/>
      <c r="JQE122" s="140"/>
      <c r="JQF122" s="140"/>
      <c r="JQG122" s="140"/>
      <c r="JQH122" s="140"/>
      <c r="JQI122" s="140"/>
      <c r="JQJ122" s="140"/>
      <c r="JQK122" s="140"/>
      <c r="JQL122" s="140"/>
      <c r="JQM122" s="140"/>
      <c r="JQN122" s="140"/>
      <c r="JQO122" s="140"/>
      <c r="JQP122" s="140"/>
      <c r="JQQ122" s="140"/>
      <c r="JQR122" s="140"/>
      <c r="JQS122" s="140"/>
      <c r="JQT122" s="140"/>
      <c r="JQU122" s="140"/>
      <c r="JQV122" s="140"/>
      <c r="JQW122" s="140"/>
      <c r="JQX122" s="140"/>
      <c r="JQY122" s="140"/>
      <c r="JQZ122" s="140"/>
      <c r="JRA122" s="140"/>
      <c r="JRB122" s="140"/>
      <c r="JRC122" s="140"/>
      <c r="JRD122" s="140"/>
      <c r="JRE122" s="140"/>
      <c r="JRF122" s="140"/>
      <c r="JRG122" s="140"/>
      <c r="JRH122" s="140"/>
      <c r="JRI122" s="140"/>
      <c r="JRJ122" s="140"/>
      <c r="JRK122" s="140"/>
      <c r="JRL122" s="140"/>
      <c r="JRM122" s="140"/>
      <c r="JRN122" s="140"/>
      <c r="JRO122" s="140"/>
      <c r="JRP122" s="140"/>
      <c r="JRQ122" s="140"/>
      <c r="JRR122" s="140"/>
      <c r="JRS122" s="140"/>
      <c r="JRT122" s="140"/>
      <c r="JRU122" s="140"/>
      <c r="JRV122" s="140"/>
      <c r="JRW122" s="140"/>
      <c r="JRX122" s="140"/>
      <c r="JRY122" s="140"/>
      <c r="JRZ122" s="140"/>
      <c r="JSA122" s="140"/>
      <c r="JSB122" s="140"/>
      <c r="JSC122" s="140"/>
      <c r="JSD122" s="140"/>
      <c r="JSE122" s="140"/>
      <c r="JSF122" s="140"/>
      <c r="JSG122" s="140"/>
      <c r="JSH122" s="140"/>
      <c r="JSI122" s="140"/>
      <c r="JSJ122" s="140"/>
      <c r="JSK122" s="140"/>
      <c r="JSL122" s="140"/>
      <c r="JSM122" s="140"/>
      <c r="JSN122" s="140"/>
      <c r="JSO122" s="140"/>
      <c r="JSP122" s="140"/>
      <c r="JSQ122" s="140"/>
      <c r="JSR122" s="140"/>
      <c r="JSS122" s="140"/>
      <c r="JST122" s="140"/>
      <c r="JSU122" s="140"/>
      <c r="JSV122" s="140"/>
      <c r="JSW122" s="140"/>
      <c r="JSX122" s="140"/>
      <c r="JSY122" s="140"/>
      <c r="JSZ122" s="140"/>
      <c r="JTA122" s="140"/>
      <c r="JTB122" s="140"/>
      <c r="JTC122" s="140"/>
      <c r="JTD122" s="140"/>
      <c r="JTE122" s="140"/>
      <c r="JTF122" s="140"/>
      <c r="JTG122" s="140"/>
      <c r="JTH122" s="140"/>
      <c r="JTI122" s="140"/>
      <c r="JTJ122" s="140"/>
      <c r="JTK122" s="140"/>
      <c r="JTL122" s="140"/>
      <c r="JTM122" s="140"/>
      <c r="JTN122" s="140"/>
      <c r="JTO122" s="140"/>
      <c r="JTP122" s="140"/>
      <c r="JTQ122" s="140"/>
      <c r="JTR122" s="140"/>
      <c r="JTS122" s="140"/>
      <c r="JTT122" s="140"/>
      <c r="JTU122" s="140"/>
      <c r="JTV122" s="140"/>
      <c r="JTW122" s="140"/>
      <c r="JTX122" s="140"/>
      <c r="JTY122" s="140"/>
      <c r="JTZ122" s="140"/>
      <c r="JUA122" s="140"/>
      <c r="JUB122" s="140"/>
      <c r="JUC122" s="140"/>
      <c r="JUD122" s="140"/>
      <c r="JUE122" s="140"/>
      <c r="JUF122" s="140"/>
      <c r="JUG122" s="140"/>
      <c r="JUH122" s="140"/>
      <c r="JUI122" s="140"/>
      <c r="JUJ122" s="140"/>
      <c r="JUK122" s="140"/>
      <c r="JUL122" s="140"/>
      <c r="JUM122" s="140"/>
      <c r="JUN122" s="140"/>
      <c r="JUO122" s="140"/>
      <c r="JUP122" s="140"/>
      <c r="JUQ122" s="140"/>
      <c r="JUR122" s="140"/>
      <c r="JUS122" s="140"/>
      <c r="JUT122" s="140"/>
      <c r="JUU122" s="140"/>
      <c r="JUV122" s="140"/>
      <c r="JUW122" s="140"/>
      <c r="JUX122" s="140"/>
      <c r="JUY122" s="140"/>
      <c r="JUZ122" s="140"/>
      <c r="JVA122" s="140"/>
      <c r="JVB122" s="140"/>
      <c r="JVC122" s="140"/>
      <c r="JVD122" s="140"/>
      <c r="JVE122" s="140"/>
      <c r="JVF122" s="140"/>
      <c r="JVG122" s="140"/>
      <c r="JVH122" s="140"/>
      <c r="JVI122" s="140"/>
      <c r="JVJ122" s="140"/>
      <c r="JVK122" s="140"/>
      <c r="JVL122" s="140"/>
      <c r="JVM122" s="140"/>
      <c r="JVN122" s="140"/>
      <c r="JVO122" s="140"/>
      <c r="JVP122" s="140"/>
      <c r="JVQ122" s="140"/>
      <c r="JVR122" s="140"/>
      <c r="JVS122" s="140"/>
      <c r="JVT122" s="140"/>
      <c r="JVU122" s="140"/>
      <c r="JVV122" s="140"/>
      <c r="JVW122" s="140"/>
      <c r="JVX122" s="140"/>
      <c r="JVY122" s="140"/>
      <c r="JVZ122" s="140"/>
      <c r="JWA122" s="140"/>
      <c r="JWB122" s="140"/>
      <c r="JWC122" s="140"/>
      <c r="JWD122" s="140"/>
      <c r="JWE122" s="140"/>
      <c r="JWF122" s="140"/>
      <c r="JWG122" s="140"/>
      <c r="JWH122" s="140"/>
      <c r="JWI122" s="140"/>
      <c r="JWJ122" s="140"/>
      <c r="JWK122" s="140"/>
      <c r="JWL122" s="140"/>
      <c r="JWM122" s="140"/>
      <c r="JWN122" s="140"/>
      <c r="JWO122" s="140"/>
      <c r="JWP122" s="140"/>
      <c r="JWQ122" s="140"/>
      <c r="JWR122" s="140"/>
      <c r="JWS122" s="140"/>
      <c r="JWT122" s="140"/>
      <c r="JWU122" s="140"/>
      <c r="JWV122" s="140"/>
      <c r="JWW122" s="140"/>
      <c r="JWX122" s="140"/>
      <c r="JWY122" s="140"/>
      <c r="JWZ122" s="140"/>
      <c r="JXA122" s="140"/>
      <c r="JXB122" s="140"/>
      <c r="JXC122" s="140"/>
      <c r="JXD122" s="140"/>
      <c r="JXE122" s="140"/>
      <c r="JXF122" s="140"/>
      <c r="JXG122" s="140"/>
      <c r="JXH122" s="140"/>
      <c r="JXI122" s="140"/>
      <c r="JXJ122" s="140"/>
      <c r="JXK122" s="140"/>
      <c r="JXL122" s="140"/>
      <c r="JXM122" s="140"/>
      <c r="JXN122" s="140"/>
      <c r="JXO122" s="140"/>
      <c r="JXP122" s="140"/>
      <c r="JXQ122" s="140"/>
      <c r="JXR122" s="140"/>
      <c r="JXS122" s="140"/>
      <c r="JXT122" s="140"/>
      <c r="JXU122" s="140"/>
      <c r="JXV122" s="140"/>
      <c r="JXW122" s="140"/>
      <c r="JXX122" s="140"/>
      <c r="JXY122" s="140"/>
      <c r="JXZ122" s="140"/>
      <c r="JYA122" s="140"/>
      <c r="JYB122" s="140"/>
      <c r="JYC122" s="140"/>
      <c r="JYD122" s="140"/>
      <c r="JYE122" s="140"/>
      <c r="JYF122" s="140"/>
      <c r="JYG122" s="140"/>
      <c r="JYH122" s="140"/>
      <c r="JYI122" s="140"/>
      <c r="JYJ122" s="140"/>
      <c r="JYK122" s="140"/>
      <c r="JYL122" s="140"/>
      <c r="JYM122" s="140"/>
      <c r="JYN122" s="140"/>
      <c r="JYO122" s="140"/>
      <c r="JYP122" s="140"/>
      <c r="JYQ122" s="140"/>
      <c r="JYR122" s="140"/>
      <c r="JYS122" s="140"/>
      <c r="JYT122" s="140"/>
      <c r="JYU122" s="140"/>
      <c r="JYV122" s="140"/>
      <c r="JYW122" s="140"/>
      <c r="JYX122" s="140"/>
      <c r="JYY122" s="140"/>
      <c r="JYZ122" s="140"/>
      <c r="JZA122" s="140"/>
      <c r="JZB122" s="140"/>
      <c r="JZC122" s="140"/>
      <c r="JZD122" s="140"/>
      <c r="JZE122" s="140"/>
      <c r="JZF122" s="140"/>
      <c r="JZG122" s="140"/>
      <c r="JZH122" s="140"/>
      <c r="JZI122" s="140"/>
      <c r="JZJ122" s="140"/>
      <c r="JZK122" s="140"/>
      <c r="JZL122" s="140"/>
      <c r="JZM122" s="140"/>
      <c r="JZN122" s="140"/>
      <c r="JZO122" s="140"/>
      <c r="JZP122" s="140"/>
      <c r="JZQ122" s="140"/>
      <c r="JZR122" s="140"/>
      <c r="JZS122" s="140"/>
      <c r="JZT122" s="140"/>
      <c r="JZU122" s="140"/>
      <c r="JZV122" s="140"/>
      <c r="JZW122" s="140"/>
      <c r="JZX122" s="140"/>
      <c r="JZY122" s="140"/>
      <c r="JZZ122" s="140"/>
      <c r="KAA122" s="140"/>
      <c r="KAB122" s="140"/>
      <c r="KAC122" s="140"/>
      <c r="KAD122" s="140"/>
      <c r="KAE122" s="140"/>
      <c r="KAF122" s="140"/>
      <c r="KAG122" s="140"/>
      <c r="KAH122" s="140"/>
      <c r="KAI122" s="140"/>
      <c r="KAJ122" s="140"/>
      <c r="KAK122" s="140"/>
      <c r="KAL122" s="140"/>
      <c r="KAM122" s="140"/>
      <c r="KAN122" s="140"/>
      <c r="KAO122" s="140"/>
      <c r="KAP122" s="140"/>
      <c r="KAQ122" s="140"/>
      <c r="KAR122" s="140"/>
      <c r="KAS122" s="140"/>
      <c r="KAT122" s="140"/>
      <c r="KAU122" s="140"/>
      <c r="KAV122" s="140"/>
      <c r="KAW122" s="140"/>
      <c r="KAX122" s="140"/>
      <c r="KAY122" s="140"/>
      <c r="KAZ122" s="140"/>
      <c r="KBA122" s="140"/>
      <c r="KBB122" s="140"/>
      <c r="KBC122" s="140"/>
      <c r="KBD122" s="140"/>
      <c r="KBE122" s="140"/>
      <c r="KBF122" s="140"/>
      <c r="KBG122" s="140"/>
      <c r="KBH122" s="140"/>
      <c r="KBI122" s="140"/>
      <c r="KBJ122" s="140"/>
      <c r="KBK122" s="140"/>
      <c r="KBL122" s="140"/>
      <c r="KBM122" s="140"/>
      <c r="KBN122" s="140"/>
      <c r="KBO122" s="140"/>
      <c r="KBP122" s="140"/>
      <c r="KBQ122" s="140"/>
      <c r="KBR122" s="140"/>
      <c r="KBS122" s="140"/>
      <c r="KBT122" s="140"/>
      <c r="KBU122" s="140"/>
      <c r="KBV122" s="140"/>
      <c r="KBW122" s="140"/>
      <c r="KBX122" s="140"/>
      <c r="KBY122" s="140"/>
      <c r="KBZ122" s="140"/>
      <c r="KCA122" s="140"/>
      <c r="KCB122" s="140"/>
      <c r="KCC122" s="140"/>
      <c r="KCD122" s="140"/>
      <c r="KCE122" s="140"/>
      <c r="KCF122" s="140"/>
      <c r="KCG122" s="140"/>
      <c r="KCH122" s="140"/>
      <c r="KCI122" s="140"/>
      <c r="KCJ122" s="140"/>
      <c r="KCK122" s="140"/>
      <c r="KCL122" s="140"/>
      <c r="KCM122" s="140"/>
      <c r="KCN122" s="140"/>
      <c r="KCO122" s="140"/>
      <c r="KCP122" s="140"/>
      <c r="KCQ122" s="140"/>
      <c r="KCR122" s="140"/>
      <c r="KCS122" s="140"/>
      <c r="KCT122" s="140"/>
      <c r="KCU122" s="140"/>
      <c r="KCV122" s="140"/>
      <c r="KCW122" s="140"/>
      <c r="KCX122" s="140"/>
      <c r="KCY122" s="140"/>
      <c r="KCZ122" s="140"/>
      <c r="KDA122" s="140"/>
      <c r="KDB122" s="140"/>
      <c r="KDC122" s="140"/>
      <c r="KDD122" s="140"/>
      <c r="KDE122" s="140"/>
      <c r="KDF122" s="140"/>
      <c r="KDG122" s="140"/>
      <c r="KDH122" s="140"/>
      <c r="KDI122" s="140"/>
      <c r="KDJ122" s="140"/>
      <c r="KDK122" s="140"/>
      <c r="KDL122" s="140"/>
      <c r="KDM122" s="140"/>
      <c r="KDN122" s="140"/>
      <c r="KDO122" s="140"/>
      <c r="KDP122" s="140"/>
      <c r="KDQ122" s="140"/>
      <c r="KDR122" s="140"/>
      <c r="KDS122" s="140"/>
      <c r="KDT122" s="140"/>
      <c r="KDU122" s="140"/>
      <c r="KDV122" s="140"/>
      <c r="KDW122" s="140"/>
      <c r="KDX122" s="140"/>
      <c r="KDY122" s="140"/>
      <c r="KDZ122" s="140"/>
      <c r="KEA122" s="140"/>
      <c r="KEB122" s="140"/>
      <c r="KEC122" s="140"/>
      <c r="KED122" s="140"/>
      <c r="KEE122" s="140"/>
      <c r="KEF122" s="140"/>
      <c r="KEG122" s="140"/>
      <c r="KEH122" s="140"/>
      <c r="KEI122" s="140"/>
      <c r="KEJ122" s="140"/>
      <c r="KEK122" s="140"/>
      <c r="KEL122" s="140"/>
      <c r="KEM122" s="140"/>
      <c r="KEN122" s="140"/>
      <c r="KEO122" s="140"/>
      <c r="KEP122" s="140"/>
      <c r="KEQ122" s="140"/>
      <c r="KER122" s="140"/>
      <c r="KES122" s="140"/>
      <c r="KET122" s="140"/>
      <c r="KEU122" s="140"/>
      <c r="KEV122" s="140"/>
      <c r="KEW122" s="140"/>
      <c r="KEX122" s="140"/>
      <c r="KEY122" s="140"/>
      <c r="KEZ122" s="140"/>
      <c r="KFA122" s="140"/>
      <c r="KFB122" s="140"/>
      <c r="KFC122" s="140"/>
      <c r="KFD122" s="140"/>
      <c r="KFE122" s="140"/>
      <c r="KFF122" s="140"/>
      <c r="KFG122" s="140"/>
      <c r="KFH122" s="140"/>
      <c r="KFI122" s="140"/>
      <c r="KFJ122" s="140"/>
      <c r="KFK122" s="140"/>
      <c r="KFL122" s="140"/>
      <c r="KFM122" s="140"/>
      <c r="KFN122" s="140"/>
      <c r="KFO122" s="140"/>
      <c r="KFP122" s="140"/>
      <c r="KFQ122" s="140"/>
      <c r="KFR122" s="140"/>
      <c r="KFS122" s="140"/>
      <c r="KFT122" s="140"/>
      <c r="KFU122" s="140"/>
      <c r="KFV122" s="140"/>
      <c r="KFW122" s="140"/>
      <c r="KFX122" s="140"/>
      <c r="KFY122" s="140"/>
      <c r="KFZ122" s="140"/>
      <c r="KGA122" s="140"/>
      <c r="KGB122" s="140"/>
      <c r="KGC122" s="140"/>
      <c r="KGD122" s="140"/>
      <c r="KGE122" s="140"/>
      <c r="KGF122" s="140"/>
      <c r="KGG122" s="140"/>
      <c r="KGH122" s="140"/>
      <c r="KGI122" s="140"/>
      <c r="KGJ122" s="140"/>
      <c r="KGK122" s="140"/>
      <c r="KGL122" s="140"/>
      <c r="KGM122" s="140"/>
      <c r="KGN122" s="140"/>
      <c r="KGO122" s="140"/>
      <c r="KGP122" s="140"/>
      <c r="KGQ122" s="140"/>
      <c r="KGR122" s="140"/>
      <c r="KGS122" s="140"/>
      <c r="KGT122" s="140"/>
      <c r="KGU122" s="140"/>
      <c r="KGV122" s="140"/>
      <c r="KGW122" s="140"/>
      <c r="KGX122" s="140"/>
      <c r="KGY122" s="140"/>
      <c r="KGZ122" s="140"/>
      <c r="KHA122" s="140"/>
      <c r="KHB122" s="140"/>
      <c r="KHC122" s="140"/>
      <c r="KHD122" s="140"/>
      <c r="KHE122" s="140"/>
      <c r="KHF122" s="140"/>
      <c r="KHG122" s="140"/>
      <c r="KHH122" s="140"/>
      <c r="KHI122" s="140"/>
      <c r="KHJ122" s="140"/>
      <c r="KHK122" s="140"/>
      <c r="KHL122" s="140"/>
      <c r="KHM122" s="140"/>
      <c r="KHN122" s="140"/>
      <c r="KHO122" s="140"/>
      <c r="KHP122" s="140"/>
      <c r="KHQ122" s="140"/>
      <c r="KHR122" s="140"/>
      <c r="KHS122" s="140"/>
      <c r="KHT122" s="140"/>
      <c r="KHU122" s="140"/>
      <c r="KHV122" s="140"/>
      <c r="KHW122" s="140"/>
      <c r="KHX122" s="140"/>
      <c r="KHY122" s="140"/>
      <c r="KHZ122" s="140"/>
      <c r="KIA122" s="140"/>
      <c r="KIB122" s="140"/>
      <c r="KIC122" s="140"/>
      <c r="KID122" s="140"/>
      <c r="KIE122" s="140"/>
      <c r="KIF122" s="140"/>
      <c r="KIG122" s="140"/>
      <c r="KIH122" s="140"/>
      <c r="KII122" s="140"/>
      <c r="KIJ122" s="140"/>
      <c r="KIK122" s="140"/>
      <c r="KIL122" s="140"/>
      <c r="KIM122" s="140"/>
      <c r="KIN122" s="140"/>
      <c r="KIO122" s="140"/>
      <c r="KIP122" s="140"/>
      <c r="KIQ122" s="140"/>
      <c r="KIR122" s="140"/>
      <c r="KIS122" s="140"/>
      <c r="KIT122" s="140"/>
      <c r="KIU122" s="140"/>
      <c r="KIV122" s="140"/>
      <c r="KIW122" s="140"/>
      <c r="KIX122" s="140"/>
      <c r="KIY122" s="140"/>
      <c r="KIZ122" s="140"/>
      <c r="KJA122" s="140"/>
      <c r="KJB122" s="140"/>
      <c r="KJC122" s="140"/>
      <c r="KJD122" s="140"/>
      <c r="KJE122" s="140"/>
      <c r="KJF122" s="140"/>
      <c r="KJG122" s="140"/>
      <c r="KJH122" s="140"/>
      <c r="KJI122" s="140"/>
      <c r="KJJ122" s="140"/>
      <c r="KJK122" s="140"/>
      <c r="KJL122" s="140"/>
      <c r="KJM122" s="140"/>
      <c r="KJN122" s="140"/>
      <c r="KJO122" s="140"/>
      <c r="KJP122" s="140"/>
      <c r="KJQ122" s="140"/>
      <c r="KJR122" s="140"/>
      <c r="KJS122" s="140"/>
      <c r="KJT122" s="140"/>
      <c r="KJU122" s="140"/>
      <c r="KJV122" s="140"/>
      <c r="KJW122" s="140"/>
      <c r="KJX122" s="140"/>
      <c r="KJY122" s="140"/>
      <c r="KJZ122" s="140"/>
      <c r="KKA122" s="140"/>
      <c r="KKB122" s="140"/>
      <c r="KKC122" s="140"/>
      <c r="KKD122" s="140"/>
      <c r="KKE122" s="140"/>
      <c r="KKF122" s="140"/>
      <c r="KKG122" s="140"/>
      <c r="KKH122" s="140"/>
      <c r="KKI122" s="140"/>
      <c r="KKJ122" s="140"/>
      <c r="KKK122" s="140"/>
      <c r="KKL122" s="140"/>
      <c r="KKM122" s="140"/>
      <c r="KKN122" s="140"/>
      <c r="KKO122" s="140"/>
      <c r="KKP122" s="140"/>
      <c r="KKQ122" s="140"/>
      <c r="KKR122" s="140"/>
      <c r="KKS122" s="140"/>
      <c r="KKT122" s="140"/>
      <c r="KKU122" s="140"/>
      <c r="KKV122" s="140"/>
      <c r="KKW122" s="140"/>
      <c r="KKX122" s="140"/>
      <c r="KKY122" s="140"/>
      <c r="KKZ122" s="140"/>
      <c r="KLA122" s="140"/>
      <c r="KLB122" s="140"/>
      <c r="KLC122" s="140"/>
      <c r="KLD122" s="140"/>
      <c r="KLE122" s="140"/>
      <c r="KLF122" s="140"/>
      <c r="KLG122" s="140"/>
      <c r="KLH122" s="140"/>
      <c r="KLI122" s="140"/>
      <c r="KLJ122" s="140"/>
      <c r="KLK122" s="140"/>
      <c r="KLL122" s="140"/>
      <c r="KLM122" s="140"/>
      <c r="KLN122" s="140"/>
      <c r="KLO122" s="140"/>
      <c r="KLP122" s="140"/>
      <c r="KLQ122" s="140"/>
      <c r="KLR122" s="140"/>
      <c r="KLS122" s="140"/>
      <c r="KLT122" s="140"/>
      <c r="KLU122" s="140"/>
      <c r="KLV122" s="140"/>
      <c r="KLW122" s="140"/>
      <c r="KLX122" s="140"/>
      <c r="KLY122" s="140"/>
      <c r="KLZ122" s="140"/>
      <c r="KMA122" s="140"/>
      <c r="KMB122" s="140"/>
      <c r="KMC122" s="140"/>
      <c r="KMD122" s="140"/>
      <c r="KME122" s="140"/>
      <c r="KMF122" s="140"/>
      <c r="KMG122" s="140"/>
      <c r="KMH122" s="140"/>
      <c r="KMI122" s="140"/>
      <c r="KMJ122" s="140"/>
      <c r="KMK122" s="140"/>
      <c r="KML122" s="140"/>
      <c r="KMM122" s="140"/>
      <c r="KMN122" s="140"/>
      <c r="KMO122" s="140"/>
      <c r="KMP122" s="140"/>
      <c r="KMQ122" s="140"/>
      <c r="KMR122" s="140"/>
      <c r="KMS122" s="140"/>
      <c r="KMT122" s="140"/>
      <c r="KMU122" s="140"/>
      <c r="KMV122" s="140"/>
      <c r="KMW122" s="140"/>
      <c r="KMX122" s="140"/>
      <c r="KMY122" s="140"/>
      <c r="KMZ122" s="140"/>
      <c r="KNA122" s="140"/>
      <c r="KNB122" s="140"/>
      <c r="KNC122" s="140"/>
      <c r="KND122" s="140"/>
      <c r="KNE122" s="140"/>
      <c r="KNF122" s="140"/>
      <c r="KNG122" s="140"/>
      <c r="KNH122" s="140"/>
      <c r="KNI122" s="140"/>
      <c r="KNJ122" s="140"/>
      <c r="KNK122" s="140"/>
      <c r="KNL122" s="140"/>
      <c r="KNM122" s="140"/>
      <c r="KNN122" s="140"/>
      <c r="KNO122" s="140"/>
      <c r="KNP122" s="140"/>
      <c r="KNQ122" s="140"/>
      <c r="KNR122" s="140"/>
      <c r="KNS122" s="140"/>
      <c r="KNT122" s="140"/>
      <c r="KNU122" s="140"/>
      <c r="KNV122" s="140"/>
      <c r="KNW122" s="140"/>
      <c r="KNX122" s="140"/>
      <c r="KNY122" s="140"/>
      <c r="KNZ122" s="140"/>
      <c r="KOA122" s="140"/>
      <c r="KOB122" s="140"/>
      <c r="KOC122" s="140"/>
      <c r="KOD122" s="140"/>
      <c r="KOE122" s="140"/>
      <c r="KOF122" s="140"/>
      <c r="KOG122" s="140"/>
      <c r="KOH122" s="140"/>
      <c r="KOI122" s="140"/>
      <c r="KOJ122" s="140"/>
      <c r="KOK122" s="140"/>
      <c r="KOL122" s="140"/>
      <c r="KOM122" s="140"/>
      <c r="KON122" s="140"/>
      <c r="KOO122" s="140"/>
      <c r="KOP122" s="140"/>
      <c r="KOQ122" s="140"/>
      <c r="KOR122" s="140"/>
      <c r="KOS122" s="140"/>
      <c r="KOT122" s="140"/>
      <c r="KOU122" s="140"/>
      <c r="KOV122" s="140"/>
      <c r="KOW122" s="140"/>
      <c r="KOX122" s="140"/>
      <c r="KOY122" s="140"/>
      <c r="KOZ122" s="140"/>
      <c r="KPA122" s="140"/>
      <c r="KPB122" s="140"/>
      <c r="KPC122" s="140"/>
      <c r="KPD122" s="140"/>
      <c r="KPE122" s="140"/>
      <c r="KPF122" s="140"/>
      <c r="KPG122" s="140"/>
      <c r="KPH122" s="140"/>
      <c r="KPI122" s="140"/>
      <c r="KPJ122" s="140"/>
      <c r="KPK122" s="140"/>
      <c r="KPL122" s="140"/>
      <c r="KPM122" s="140"/>
      <c r="KPN122" s="140"/>
      <c r="KPO122" s="140"/>
      <c r="KPP122" s="140"/>
      <c r="KPQ122" s="140"/>
      <c r="KPR122" s="140"/>
      <c r="KPS122" s="140"/>
      <c r="KPT122" s="140"/>
      <c r="KPU122" s="140"/>
      <c r="KPV122" s="140"/>
      <c r="KPW122" s="140"/>
      <c r="KPX122" s="140"/>
      <c r="KPY122" s="140"/>
      <c r="KPZ122" s="140"/>
      <c r="KQA122" s="140"/>
      <c r="KQB122" s="140"/>
      <c r="KQC122" s="140"/>
      <c r="KQD122" s="140"/>
      <c r="KQE122" s="140"/>
      <c r="KQF122" s="140"/>
      <c r="KQG122" s="140"/>
      <c r="KQH122" s="140"/>
      <c r="KQI122" s="140"/>
      <c r="KQJ122" s="140"/>
      <c r="KQK122" s="140"/>
      <c r="KQL122" s="140"/>
      <c r="KQM122" s="140"/>
      <c r="KQN122" s="140"/>
      <c r="KQO122" s="140"/>
      <c r="KQP122" s="140"/>
      <c r="KQQ122" s="140"/>
      <c r="KQR122" s="140"/>
      <c r="KQS122" s="140"/>
      <c r="KQT122" s="140"/>
      <c r="KQU122" s="140"/>
      <c r="KQV122" s="140"/>
      <c r="KQW122" s="140"/>
      <c r="KQX122" s="140"/>
      <c r="KQY122" s="140"/>
      <c r="KQZ122" s="140"/>
      <c r="KRA122" s="140"/>
      <c r="KRB122" s="140"/>
      <c r="KRC122" s="140"/>
      <c r="KRD122" s="140"/>
      <c r="KRE122" s="140"/>
      <c r="KRF122" s="140"/>
      <c r="KRG122" s="140"/>
      <c r="KRH122" s="140"/>
      <c r="KRI122" s="140"/>
      <c r="KRJ122" s="140"/>
      <c r="KRK122" s="140"/>
      <c r="KRL122" s="140"/>
      <c r="KRM122" s="140"/>
      <c r="KRN122" s="140"/>
      <c r="KRO122" s="140"/>
      <c r="KRP122" s="140"/>
      <c r="KRQ122" s="140"/>
      <c r="KRR122" s="140"/>
      <c r="KRS122" s="140"/>
      <c r="KRT122" s="140"/>
      <c r="KRU122" s="140"/>
      <c r="KRV122" s="140"/>
      <c r="KRW122" s="140"/>
      <c r="KRX122" s="140"/>
      <c r="KRY122" s="140"/>
      <c r="KRZ122" s="140"/>
      <c r="KSA122" s="140"/>
      <c r="KSB122" s="140"/>
      <c r="KSC122" s="140"/>
      <c r="KSD122" s="140"/>
      <c r="KSE122" s="140"/>
      <c r="KSF122" s="140"/>
      <c r="KSG122" s="140"/>
      <c r="KSH122" s="140"/>
      <c r="KSI122" s="140"/>
      <c r="KSJ122" s="140"/>
      <c r="KSK122" s="140"/>
      <c r="KSL122" s="140"/>
      <c r="KSM122" s="140"/>
      <c r="KSN122" s="140"/>
      <c r="KSO122" s="140"/>
      <c r="KSP122" s="140"/>
      <c r="KSQ122" s="140"/>
      <c r="KSR122" s="140"/>
      <c r="KSS122" s="140"/>
      <c r="KST122" s="140"/>
      <c r="KSU122" s="140"/>
      <c r="KSV122" s="140"/>
      <c r="KSW122" s="140"/>
      <c r="KSX122" s="140"/>
      <c r="KSY122" s="140"/>
      <c r="KSZ122" s="140"/>
      <c r="KTA122" s="140"/>
      <c r="KTB122" s="140"/>
      <c r="KTC122" s="140"/>
      <c r="KTD122" s="140"/>
      <c r="KTE122" s="140"/>
      <c r="KTF122" s="140"/>
      <c r="KTG122" s="140"/>
      <c r="KTH122" s="140"/>
      <c r="KTI122" s="140"/>
      <c r="KTJ122" s="140"/>
      <c r="KTK122" s="140"/>
      <c r="KTL122" s="140"/>
      <c r="KTM122" s="140"/>
      <c r="KTN122" s="140"/>
      <c r="KTO122" s="140"/>
      <c r="KTP122" s="140"/>
      <c r="KTQ122" s="140"/>
      <c r="KTR122" s="140"/>
      <c r="KTS122" s="140"/>
      <c r="KTT122" s="140"/>
      <c r="KTU122" s="140"/>
      <c r="KTV122" s="140"/>
      <c r="KTW122" s="140"/>
      <c r="KTX122" s="140"/>
      <c r="KTY122" s="140"/>
      <c r="KTZ122" s="140"/>
      <c r="KUA122" s="140"/>
      <c r="KUB122" s="140"/>
      <c r="KUC122" s="140"/>
      <c r="KUD122" s="140"/>
      <c r="KUE122" s="140"/>
      <c r="KUF122" s="140"/>
      <c r="KUG122" s="140"/>
      <c r="KUH122" s="140"/>
      <c r="KUI122" s="140"/>
      <c r="KUJ122" s="140"/>
      <c r="KUK122" s="140"/>
      <c r="KUL122" s="140"/>
      <c r="KUM122" s="140"/>
      <c r="KUN122" s="140"/>
      <c r="KUO122" s="140"/>
      <c r="KUP122" s="140"/>
      <c r="KUQ122" s="140"/>
      <c r="KUR122" s="140"/>
      <c r="KUS122" s="140"/>
      <c r="KUT122" s="140"/>
      <c r="KUU122" s="140"/>
      <c r="KUV122" s="140"/>
      <c r="KUW122" s="140"/>
      <c r="KUX122" s="140"/>
      <c r="KUY122" s="140"/>
      <c r="KUZ122" s="140"/>
      <c r="KVA122" s="140"/>
      <c r="KVB122" s="140"/>
      <c r="KVC122" s="140"/>
      <c r="KVD122" s="140"/>
      <c r="KVE122" s="140"/>
      <c r="KVF122" s="140"/>
      <c r="KVG122" s="140"/>
      <c r="KVH122" s="140"/>
      <c r="KVI122" s="140"/>
      <c r="KVJ122" s="140"/>
      <c r="KVK122" s="140"/>
      <c r="KVL122" s="140"/>
      <c r="KVM122" s="140"/>
      <c r="KVN122" s="140"/>
      <c r="KVO122" s="140"/>
      <c r="KVP122" s="140"/>
      <c r="KVQ122" s="140"/>
      <c r="KVR122" s="140"/>
      <c r="KVS122" s="140"/>
      <c r="KVT122" s="140"/>
      <c r="KVU122" s="140"/>
      <c r="KVV122" s="140"/>
      <c r="KVW122" s="140"/>
      <c r="KVX122" s="140"/>
      <c r="KVY122" s="140"/>
      <c r="KVZ122" s="140"/>
      <c r="KWA122" s="140"/>
      <c r="KWB122" s="140"/>
      <c r="KWC122" s="140"/>
      <c r="KWD122" s="140"/>
      <c r="KWE122" s="140"/>
      <c r="KWF122" s="140"/>
      <c r="KWG122" s="140"/>
      <c r="KWH122" s="140"/>
      <c r="KWI122" s="140"/>
      <c r="KWJ122" s="140"/>
      <c r="KWK122" s="140"/>
      <c r="KWL122" s="140"/>
      <c r="KWM122" s="140"/>
      <c r="KWN122" s="140"/>
      <c r="KWO122" s="140"/>
      <c r="KWP122" s="140"/>
      <c r="KWQ122" s="140"/>
      <c r="KWR122" s="140"/>
      <c r="KWS122" s="140"/>
      <c r="KWT122" s="140"/>
      <c r="KWU122" s="140"/>
      <c r="KWV122" s="140"/>
      <c r="KWW122" s="140"/>
      <c r="KWX122" s="140"/>
      <c r="KWY122" s="140"/>
      <c r="KWZ122" s="140"/>
      <c r="KXA122" s="140"/>
      <c r="KXB122" s="140"/>
      <c r="KXC122" s="140"/>
      <c r="KXD122" s="140"/>
      <c r="KXE122" s="140"/>
      <c r="KXF122" s="140"/>
      <c r="KXG122" s="140"/>
      <c r="KXH122" s="140"/>
      <c r="KXI122" s="140"/>
      <c r="KXJ122" s="140"/>
      <c r="KXK122" s="140"/>
      <c r="KXL122" s="140"/>
      <c r="KXM122" s="140"/>
      <c r="KXN122" s="140"/>
      <c r="KXO122" s="140"/>
      <c r="KXP122" s="140"/>
      <c r="KXQ122" s="140"/>
      <c r="KXR122" s="140"/>
      <c r="KXS122" s="140"/>
      <c r="KXT122" s="140"/>
      <c r="KXU122" s="140"/>
      <c r="KXV122" s="140"/>
      <c r="KXW122" s="140"/>
      <c r="KXX122" s="140"/>
      <c r="KXY122" s="140"/>
      <c r="KXZ122" s="140"/>
      <c r="KYA122" s="140"/>
      <c r="KYB122" s="140"/>
      <c r="KYC122" s="140"/>
      <c r="KYD122" s="140"/>
      <c r="KYE122" s="140"/>
      <c r="KYF122" s="140"/>
      <c r="KYG122" s="140"/>
      <c r="KYH122" s="140"/>
      <c r="KYI122" s="140"/>
      <c r="KYJ122" s="140"/>
      <c r="KYK122" s="140"/>
      <c r="KYL122" s="140"/>
      <c r="KYM122" s="140"/>
      <c r="KYN122" s="140"/>
      <c r="KYO122" s="140"/>
      <c r="KYP122" s="140"/>
      <c r="KYQ122" s="140"/>
      <c r="KYR122" s="140"/>
      <c r="KYS122" s="140"/>
      <c r="KYT122" s="140"/>
      <c r="KYU122" s="140"/>
      <c r="KYV122" s="140"/>
      <c r="KYW122" s="140"/>
      <c r="KYX122" s="140"/>
      <c r="KYY122" s="140"/>
      <c r="KYZ122" s="140"/>
      <c r="KZA122" s="140"/>
      <c r="KZB122" s="140"/>
      <c r="KZC122" s="140"/>
      <c r="KZD122" s="140"/>
      <c r="KZE122" s="140"/>
      <c r="KZF122" s="140"/>
      <c r="KZG122" s="140"/>
      <c r="KZH122" s="140"/>
      <c r="KZI122" s="140"/>
      <c r="KZJ122" s="140"/>
      <c r="KZK122" s="140"/>
      <c r="KZL122" s="140"/>
      <c r="KZM122" s="140"/>
      <c r="KZN122" s="140"/>
      <c r="KZO122" s="140"/>
      <c r="KZP122" s="140"/>
      <c r="KZQ122" s="140"/>
      <c r="KZR122" s="140"/>
      <c r="KZS122" s="140"/>
      <c r="KZT122" s="140"/>
      <c r="KZU122" s="140"/>
      <c r="KZV122" s="140"/>
      <c r="KZW122" s="140"/>
      <c r="KZX122" s="140"/>
      <c r="KZY122" s="140"/>
      <c r="KZZ122" s="140"/>
      <c r="LAA122" s="140"/>
      <c r="LAB122" s="140"/>
      <c r="LAC122" s="140"/>
      <c r="LAD122" s="140"/>
      <c r="LAE122" s="140"/>
      <c r="LAF122" s="140"/>
      <c r="LAG122" s="140"/>
      <c r="LAH122" s="140"/>
      <c r="LAI122" s="140"/>
      <c r="LAJ122" s="140"/>
      <c r="LAK122" s="140"/>
      <c r="LAL122" s="140"/>
      <c r="LAM122" s="140"/>
      <c r="LAN122" s="140"/>
      <c r="LAO122" s="140"/>
      <c r="LAP122" s="140"/>
      <c r="LAQ122" s="140"/>
      <c r="LAR122" s="140"/>
      <c r="LAS122" s="140"/>
      <c r="LAT122" s="140"/>
      <c r="LAU122" s="140"/>
      <c r="LAV122" s="140"/>
      <c r="LAW122" s="140"/>
      <c r="LAX122" s="140"/>
      <c r="LAY122" s="140"/>
      <c r="LAZ122" s="140"/>
      <c r="LBA122" s="140"/>
      <c r="LBB122" s="140"/>
      <c r="LBC122" s="140"/>
      <c r="LBD122" s="140"/>
      <c r="LBE122" s="140"/>
      <c r="LBF122" s="140"/>
      <c r="LBG122" s="140"/>
      <c r="LBH122" s="140"/>
      <c r="LBI122" s="140"/>
      <c r="LBJ122" s="140"/>
      <c r="LBK122" s="140"/>
      <c r="LBL122" s="140"/>
      <c r="LBM122" s="140"/>
      <c r="LBN122" s="140"/>
      <c r="LBO122" s="140"/>
      <c r="LBP122" s="140"/>
      <c r="LBQ122" s="140"/>
      <c r="LBR122" s="140"/>
      <c r="LBS122" s="140"/>
      <c r="LBT122" s="140"/>
      <c r="LBU122" s="140"/>
      <c r="LBV122" s="140"/>
      <c r="LBW122" s="140"/>
      <c r="LBX122" s="140"/>
      <c r="LBY122" s="140"/>
      <c r="LBZ122" s="140"/>
      <c r="LCA122" s="140"/>
      <c r="LCB122" s="140"/>
      <c r="LCC122" s="140"/>
      <c r="LCD122" s="140"/>
      <c r="LCE122" s="140"/>
      <c r="LCF122" s="140"/>
      <c r="LCG122" s="140"/>
      <c r="LCH122" s="140"/>
      <c r="LCI122" s="140"/>
      <c r="LCJ122" s="140"/>
      <c r="LCK122" s="140"/>
      <c r="LCL122" s="140"/>
      <c r="LCM122" s="140"/>
      <c r="LCN122" s="140"/>
      <c r="LCO122" s="140"/>
      <c r="LCP122" s="140"/>
      <c r="LCQ122" s="140"/>
      <c r="LCR122" s="140"/>
      <c r="LCS122" s="140"/>
      <c r="LCT122" s="140"/>
      <c r="LCU122" s="140"/>
      <c r="LCV122" s="140"/>
      <c r="LCW122" s="140"/>
      <c r="LCX122" s="140"/>
      <c r="LCY122" s="140"/>
      <c r="LCZ122" s="140"/>
      <c r="LDA122" s="140"/>
      <c r="LDB122" s="140"/>
      <c r="LDC122" s="140"/>
      <c r="LDD122" s="140"/>
      <c r="LDE122" s="140"/>
      <c r="LDF122" s="140"/>
      <c r="LDG122" s="140"/>
      <c r="LDH122" s="140"/>
      <c r="LDI122" s="140"/>
      <c r="LDJ122" s="140"/>
      <c r="LDK122" s="140"/>
      <c r="LDL122" s="140"/>
      <c r="LDM122" s="140"/>
      <c r="LDN122" s="140"/>
      <c r="LDO122" s="140"/>
      <c r="LDP122" s="140"/>
      <c r="LDQ122" s="140"/>
      <c r="LDR122" s="140"/>
      <c r="LDS122" s="140"/>
      <c r="LDT122" s="140"/>
      <c r="LDU122" s="140"/>
      <c r="LDV122" s="140"/>
      <c r="LDW122" s="140"/>
      <c r="LDX122" s="140"/>
      <c r="LDY122" s="140"/>
      <c r="LDZ122" s="140"/>
      <c r="LEA122" s="140"/>
      <c r="LEB122" s="140"/>
      <c r="LEC122" s="140"/>
      <c r="LED122" s="140"/>
      <c r="LEE122" s="140"/>
      <c r="LEF122" s="140"/>
      <c r="LEG122" s="140"/>
      <c r="LEH122" s="140"/>
      <c r="LEI122" s="140"/>
      <c r="LEJ122" s="140"/>
      <c r="LEK122" s="140"/>
      <c r="LEL122" s="140"/>
      <c r="LEM122" s="140"/>
      <c r="LEN122" s="140"/>
      <c r="LEO122" s="140"/>
      <c r="LEP122" s="140"/>
      <c r="LEQ122" s="140"/>
      <c r="LER122" s="140"/>
      <c r="LES122" s="140"/>
      <c r="LET122" s="140"/>
      <c r="LEU122" s="140"/>
      <c r="LEV122" s="140"/>
      <c r="LEW122" s="140"/>
      <c r="LEX122" s="140"/>
      <c r="LEY122" s="140"/>
      <c r="LEZ122" s="140"/>
      <c r="LFA122" s="140"/>
      <c r="LFB122" s="140"/>
      <c r="LFC122" s="140"/>
      <c r="LFD122" s="140"/>
      <c r="LFE122" s="140"/>
      <c r="LFF122" s="140"/>
      <c r="LFG122" s="140"/>
      <c r="LFH122" s="140"/>
      <c r="LFI122" s="140"/>
      <c r="LFJ122" s="140"/>
      <c r="LFK122" s="140"/>
      <c r="LFL122" s="140"/>
      <c r="LFM122" s="140"/>
      <c r="LFN122" s="140"/>
      <c r="LFO122" s="140"/>
      <c r="LFP122" s="140"/>
      <c r="LFQ122" s="140"/>
      <c r="LFR122" s="140"/>
      <c r="LFS122" s="140"/>
      <c r="LFT122" s="140"/>
      <c r="LFU122" s="140"/>
      <c r="LFV122" s="140"/>
      <c r="LFW122" s="140"/>
      <c r="LFX122" s="140"/>
      <c r="LFY122" s="140"/>
      <c r="LFZ122" s="140"/>
      <c r="LGA122" s="140"/>
      <c r="LGB122" s="140"/>
      <c r="LGC122" s="140"/>
      <c r="LGD122" s="140"/>
      <c r="LGE122" s="140"/>
      <c r="LGF122" s="140"/>
      <c r="LGG122" s="140"/>
      <c r="LGH122" s="140"/>
      <c r="LGI122" s="140"/>
      <c r="LGJ122" s="140"/>
      <c r="LGK122" s="140"/>
      <c r="LGL122" s="140"/>
      <c r="LGM122" s="140"/>
      <c r="LGN122" s="140"/>
      <c r="LGO122" s="140"/>
      <c r="LGP122" s="140"/>
      <c r="LGQ122" s="140"/>
      <c r="LGR122" s="140"/>
      <c r="LGS122" s="140"/>
      <c r="LGT122" s="140"/>
      <c r="LGU122" s="140"/>
      <c r="LGV122" s="140"/>
      <c r="LGW122" s="140"/>
      <c r="LGX122" s="140"/>
      <c r="LGY122" s="140"/>
      <c r="LGZ122" s="140"/>
      <c r="LHA122" s="140"/>
      <c r="LHB122" s="140"/>
      <c r="LHC122" s="140"/>
      <c r="LHD122" s="140"/>
      <c r="LHE122" s="140"/>
      <c r="LHF122" s="140"/>
      <c r="LHG122" s="140"/>
      <c r="LHH122" s="140"/>
      <c r="LHI122" s="140"/>
      <c r="LHJ122" s="140"/>
      <c r="LHK122" s="140"/>
      <c r="LHL122" s="140"/>
      <c r="LHM122" s="140"/>
      <c r="LHN122" s="140"/>
      <c r="LHO122" s="140"/>
      <c r="LHP122" s="140"/>
      <c r="LHQ122" s="140"/>
      <c r="LHR122" s="140"/>
      <c r="LHS122" s="140"/>
      <c r="LHT122" s="140"/>
      <c r="LHU122" s="140"/>
      <c r="LHV122" s="140"/>
      <c r="LHW122" s="140"/>
      <c r="LHX122" s="140"/>
      <c r="LHY122" s="140"/>
      <c r="LHZ122" s="140"/>
      <c r="LIA122" s="140"/>
      <c r="LIB122" s="140"/>
      <c r="LIC122" s="140"/>
      <c r="LID122" s="140"/>
      <c r="LIE122" s="140"/>
      <c r="LIF122" s="140"/>
      <c r="LIG122" s="140"/>
      <c r="LIH122" s="140"/>
      <c r="LII122" s="140"/>
      <c r="LIJ122" s="140"/>
      <c r="LIK122" s="140"/>
      <c r="LIL122" s="140"/>
      <c r="LIM122" s="140"/>
      <c r="LIN122" s="140"/>
      <c r="LIO122" s="140"/>
      <c r="LIP122" s="140"/>
      <c r="LIQ122" s="140"/>
      <c r="LIR122" s="140"/>
      <c r="LIS122" s="140"/>
      <c r="LIT122" s="140"/>
      <c r="LIU122" s="140"/>
      <c r="LIV122" s="140"/>
      <c r="LIW122" s="140"/>
      <c r="LIX122" s="140"/>
      <c r="LIY122" s="140"/>
      <c r="LIZ122" s="140"/>
      <c r="LJA122" s="140"/>
      <c r="LJB122" s="140"/>
      <c r="LJC122" s="140"/>
      <c r="LJD122" s="140"/>
      <c r="LJE122" s="140"/>
      <c r="LJF122" s="140"/>
      <c r="LJG122" s="140"/>
      <c r="LJH122" s="140"/>
      <c r="LJI122" s="140"/>
      <c r="LJJ122" s="140"/>
      <c r="LJK122" s="140"/>
      <c r="LJL122" s="140"/>
      <c r="LJM122" s="140"/>
      <c r="LJN122" s="140"/>
      <c r="LJO122" s="140"/>
      <c r="LJP122" s="140"/>
      <c r="LJQ122" s="140"/>
      <c r="LJR122" s="140"/>
      <c r="LJS122" s="140"/>
      <c r="LJT122" s="140"/>
      <c r="LJU122" s="140"/>
      <c r="LJV122" s="140"/>
      <c r="LJW122" s="140"/>
      <c r="LJX122" s="140"/>
      <c r="LJY122" s="140"/>
      <c r="LJZ122" s="140"/>
      <c r="LKA122" s="140"/>
      <c r="LKB122" s="140"/>
      <c r="LKC122" s="140"/>
      <c r="LKD122" s="140"/>
      <c r="LKE122" s="140"/>
      <c r="LKF122" s="140"/>
      <c r="LKG122" s="140"/>
      <c r="LKH122" s="140"/>
      <c r="LKI122" s="140"/>
      <c r="LKJ122" s="140"/>
      <c r="LKK122" s="140"/>
      <c r="LKL122" s="140"/>
      <c r="LKM122" s="140"/>
      <c r="LKN122" s="140"/>
      <c r="LKO122" s="140"/>
      <c r="LKP122" s="140"/>
      <c r="LKQ122" s="140"/>
      <c r="LKR122" s="140"/>
      <c r="LKS122" s="140"/>
      <c r="LKT122" s="140"/>
      <c r="LKU122" s="140"/>
      <c r="LKV122" s="140"/>
      <c r="LKW122" s="140"/>
      <c r="LKX122" s="140"/>
      <c r="LKY122" s="140"/>
      <c r="LKZ122" s="140"/>
      <c r="LLA122" s="140"/>
      <c r="LLB122" s="140"/>
      <c r="LLC122" s="140"/>
      <c r="LLD122" s="140"/>
      <c r="LLE122" s="140"/>
      <c r="LLF122" s="140"/>
      <c r="LLG122" s="140"/>
      <c r="LLH122" s="140"/>
      <c r="LLI122" s="140"/>
      <c r="LLJ122" s="140"/>
      <c r="LLK122" s="140"/>
      <c r="LLL122" s="140"/>
      <c r="LLM122" s="140"/>
      <c r="LLN122" s="140"/>
      <c r="LLO122" s="140"/>
      <c r="LLP122" s="140"/>
      <c r="LLQ122" s="140"/>
      <c r="LLR122" s="140"/>
      <c r="LLS122" s="140"/>
      <c r="LLT122" s="140"/>
      <c r="LLU122" s="140"/>
      <c r="LLV122" s="140"/>
      <c r="LLW122" s="140"/>
      <c r="LLX122" s="140"/>
      <c r="LLY122" s="140"/>
      <c r="LLZ122" s="140"/>
      <c r="LMA122" s="140"/>
      <c r="LMB122" s="140"/>
      <c r="LMC122" s="140"/>
      <c r="LMD122" s="140"/>
      <c r="LME122" s="140"/>
      <c r="LMF122" s="140"/>
      <c r="LMG122" s="140"/>
      <c r="LMH122" s="140"/>
      <c r="LMI122" s="140"/>
      <c r="LMJ122" s="140"/>
      <c r="LMK122" s="140"/>
      <c r="LML122" s="140"/>
      <c r="LMM122" s="140"/>
      <c r="LMN122" s="140"/>
      <c r="LMO122" s="140"/>
      <c r="LMP122" s="140"/>
      <c r="LMQ122" s="140"/>
      <c r="LMR122" s="140"/>
      <c r="LMS122" s="140"/>
      <c r="LMT122" s="140"/>
      <c r="LMU122" s="140"/>
      <c r="LMV122" s="140"/>
      <c r="LMW122" s="140"/>
      <c r="LMX122" s="140"/>
      <c r="LMY122" s="140"/>
      <c r="LMZ122" s="140"/>
      <c r="LNA122" s="140"/>
      <c r="LNB122" s="140"/>
      <c r="LNC122" s="140"/>
      <c r="LND122" s="140"/>
      <c r="LNE122" s="140"/>
      <c r="LNF122" s="140"/>
      <c r="LNG122" s="140"/>
      <c r="LNH122" s="140"/>
      <c r="LNI122" s="140"/>
      <c r="LNJ122" s="140"/>
      <c r="LNK122" s="140"/>
      <c r="LNL122" s="140"/>
      <c r="LNM122" s="140"/>
      <c r="LNN122" s="140"/>
      <c r="LNO122" s="140"/>
      <c r="LNP122" s="140"/>
      <c r="LNQ122" s="140"/>
      <c r="LNR122" s="140"/>
      <c r="LNS122" s="140"/>
      <c r="LNT122" s="140"/>
      <c r="LNU122" s="140"/>
      <c r="LNV122" s="140"/>
      <c r="LNW122" s="140"/>
      <c r="LNX122" s="140"/>
      <c r="LNY122" s="140"/>
      <c r="LNZ122" s="140"/>
      <c r="LOA122" s="140"/>
      <c r="LOB122" s="140"/>
      <c r="LOC122" s="140"/>
      <c r="LOD122" s="140"/>
      <c r="LOE122" s="140"/>
      <c r="LOF122" s="140"/>
      <c r="LOG122" s="140"/>
      <c r="LOH122" s="140"/>
      <c r="LOI122" s="140"/>
      <c r="LOJ122" s="140"/>
      <c r="LOK122" s="140"/>
      <c r="LOL122" s="140"/>
      <c r="LOM122" s="140"/>
      <c r="LON122" s="140"/>
      <c r="LOO122" s="140"/>
      <c r="LOP122" s="140"/>
      <c r="LOQ122" s="140"/>
      <c r="LOR122" s="140"/>
      <c r="LOS122" s="140"/>
      <c r="LOT122" s="140"/>
      <c r="LOU122" s="140"/>
      <c r="LOV122" s="140"/>
      <c r="LOW122" s="140"/>
      <c r="LOX122" s="140"/>
      <c r="LOY122" s="140"/>
      <c r="LOZ122" s="140"/>
      <c r="LPA122" s="140"/>
      <c r="LPB122" s="140"/>
      <c r="LPC122" s="140"/>
      <c r="LPD122" s="140"/>
      <c r="LPE122" s="140"/>
      <c r="LPF122" s="140"/>
      <c r="LPG122" s="140"/>
      <c r="LPH122" s="140"/>
      <c r="LPI122" s="140"/>
      <c r="LPJ122" s="140"/>
      <c r="LPK122" s="140"/>
      <c r="LPL122" s="140"/>
      <c r="LPM122" s="140"/>
      <c r="LPN122" s="140"/>
      <c r="LPO122" s="140"/>
      <c r="LPP122" s="140"/>
      <c r="LPQ122" s="140"/>
      <c r="LPR122" s="140"/>
      <c r="LPS122" s="140"/>
      <c r="LPT122" s="140"/>
      <c r="LPU122" s="140"/>
      <c r="LPV122" s="140"/>
      <c r="LPW122" s="140"/>
      <c r="LPX122" s="140"/>
      <c r="LPY122" s="140"/>
      <c r="LPZ122" s="140"/>
      <c r="LQA122" s="140"/>
      <c r="LQB122" s="140"/>
      <c r="LQC122" s="140"/>
      <c r="LQD122" s="140"/>
      <c r="LQE122" s="140"/>
      <c r="LQF122" s="140"/>
      <c r="LQG122" s="140"/>
      <c r="LQH122" s="140"/>
      <c r="LQI122" s="140"/>
      <c r="LQJ122" s="140"/>
      <c r="LQK122" s="140"/>
      <c r="LQL122" s="140"/>
      <c r="LQM122" s="140"/>
      <c r="LQN122" s="140"/>
      <c r="LQO122" s="140"/>
      <c r="LQP122" s="140"/>
      <c r="LQQ122" s="140"/>
      <c r="LQR122" s="140"/>
      <c r="LQS122" s="140"/>
      <c r="LQT122" s="140"/>
      <c r="LQU122" s="140"/>
      <c r="LQV122" s="140"/>
      <c r="LQW122" s="140"/>
      <c r="LQX122" s="140"/>
      <c r="LQY122" s="140"/>
      <c r="LQZ122" s="140"/>
      <c r="LRA122" s="140"/>
      <c r="LRB122" s="140"/>
      <c r="LRC122" s="140"/>
      <c r="LRD122" s="140"/>
      <c r="LRE122" s="140"/>
      <c r="LRF122" s="140"/>
      <c r="LRG122" s="140"/>
      <c r="LRH122" s="140"/>
      <c r="LRI122" s="140"/>
      <c r="LRJ122" s="140"/>
      <c r="LRK122" s="140"/>
      <c r="LRL122" s="140"/>
      <c r="LRM122" s="140"/>
      <c r="LRN122" s="140"/>
      <c r="LRO122" s="140"/>
      <c r="LRP122" s="140"/>
      <c r="LRQ122" s="140"/>
      <c r="LRR122" s="140"/>
      <c r="LRS122" s="140"/>
      <c r="LRT122" s="140"/>
      <c r="LRU122" s="140"/>
      <c r="LRV122" s="140"/>
      <c r="LRW122" s="140"/>
      <c r="LRX122" s="140"/>
      <c r="LRY122" s="140"/>
      <c r="LRZ122" s="140"/>
      <c r="LSA122" s="140"/>
      <c r="LSB122" s="140"/>
      <c r="LSC122" s="140"/>
      <c r="LSD122" s="140"/>
      <c r="LSE122" s="140"/>
      <c r="LSF122" s="140"/>
      <c r="LSG122" s="140"/>
      <c r="LSH122" s="140"/>
      <c r="LSI122" s="140"/>
      <c r="LSJ122" s="140"/>
      <c r="LSK122" s="140"/>
      <c r="LSL122" s="140"/>
      <c r="LSM122" s="140"/>
      <c r="LSN122" s="140"/>
      <c r="LSO122" s="140"/>
      <c r="LSP122" s="140"/>
      <c r="LSQ122" s="140"/>
      <c r="LSR122" s="140"/>
      <c r="LSS122" s="140"/>
      <c r="LST122" s="140"/>
      <c r="LSU122" s="140"/>
      <c r="LSV122" s="140"/>
      <c r="LSW122" s="140"/>
      <c r="LSX122" s="140"/>
      <c r="LSY122" s="140"/>
      <c r="LSZ122" s="140"/>
      <c r="LTA122" s="140"/>
      <c r="LTB122" s="140"/>
      <c r="LTC122" s="140"/>
      <c r="LTD122" s="140"/>
      <c r="LTE122" s="140"/>
      <c r="LTF122" s="140"/>
      <c r="LTG122" s="140"/>
      <c r="LTH122" s="140"/>
      <c r="LTI122" s="140"/>
      <c r="LTJ122" s="140"/>
      <c r="LTK122" s="140"/>
      <c r="LTL122" s="140"/>
      <c r="LTM122" s="140"/>
      <c r="LTN122" s="140"/>
      <c r="LTO122" s="140"/>
      <c r="LTP122" s="140"/>
      <c r="LTQ122" s="140"/>
      <c r="LTR122" s="140"/>
      <c r="LTS122" s="140"/>
      <c r="LTT122" s="140"/>
      <c r="LTU122" s="140"/>
      <c r="LTV122" s="140"/>
      <c r="LTW122" s="140"/>
      <c r="LTX122" s="140"/>
      <c r="LTY122" s="140"/>
      <c r="LTZ122" s="140"/>
      <c r="LUA122" s="140"/>
      <c r="LUB122" s="140"/>
      <c r="LUC122" s="140"/>
      <c r="LUD122" s="140"/>
      <c r="LUE122" s="140"/>
      <c r="LUF122" s="140"/>
      <c r="LUG122" s="140"/>
      <c r="LUH122" s="140"/>
      <c r="LUI122" s="140"/>
      <c r="LUJ122" s="140"/>
      <c r="LUK122" s="140"/>
      <c r="LUL122" s="140"/>
      <c r="LUM122" s="140"/>
      <c r="LUN122" s="140"/>
      <c r="LUO122" s="140"/>
      <c r="LUP122" s="140"/>
      <c r="LUQ122" s="140"/>
      <c r="LUR122" s="140"/>
      <c r="LUS122" s="140"/>
      <c r="LUT122" s="140"/>
      <c r="LUU122" s="140"/>
      <c r="LUV122" s="140"/>
      <c r="LUW122" s="140"/>
      <c r="LUX122" s="140"/>
      <c r="LUY122" s="140"/>
      <c r="LUZ122" s="140"/>
      <c r="LVA122" s="140"/>
      <c r="LVB122" s="140"/>
      <c r="LVC122" s="140"/>
      <c r="LVD122" s="140"/>
      <c r="LVE122" s="140"/>
      <c r="LVF122" s="140"/>
      <c r="LVG122" s="140"/>
      <c r="LVH122" s="140"/>
      <c r="LVI122" s="140"/>
      <c r="LVJ122" s="140"/>
      <c r="LVK122" s="140"/>
      <c r="LVL122" s="140"/>
      <c r="LVM122" s="140"/>
      <c r="LVN122" s="140"/>
      <c r="LVO122" s="140"/>
      <c r="LVP122" s="140"/>
      <c r="LVQ122" s="140"/>
      <c r="LVR122" s="140"/>
      <c r="LVS122" s="140"/>
      <c r="LVT122" s="140"/>
      <c r="LVU122" s="140"/>
      <c r="LVV122" s="140"/>
      <c r="LVW122" s="140"/>
      <c r="LVX122" s="140"/>
      <c r="LVY122" s="140"/>
      <c r="LVZ122" s="140"/>
      <c r="LWA122" s="140"/>
      <c r="LWB122" s="140"/>
      <c r="LWC122" s="140"/>
      <c r="LWD122" s="140"/>
      <c r="LWE122" s="140"/>
      <c r="LWF122" s="140"/>
      <c r="LWG122" s="140"/>
      <c r="LWH122" s="140"/>
      <c r="LWI122" s="140"/>
      <c r="LWJ122" s="140"/>
      <c r="LWK122" s="140"/>
      <c r="LWL122" s="140"/>
      <c r="LWM122" s="140"/>
      <c r="LWN122" s="140"/>
      <c r="LWO122" s="140"/>
      <c r="LWP122" s="140"/>
      <c r="LWQ122" s="140"/>
      <c r="LWR122" s="140"/>
      <c r="LWS122" s="140"/>
      <c r="LWT122" s="140"/>
      <c r="LWU122" s="140"/>
      <c r="LWV122" s="140"/>
      <c r="LWW122" s="140"/>
      <c r="LWX122" s="140"/>
      <c r="LWY122" s="140"/>
      <c r="LWZ122" s="140"/>
      <c r="LXA122" s="140"/>
      <c r="LXB122" s="140"/>
      <c r="LXC122" s="140"/>
      <c r="LXD122" s="140"/>
      <c r="LXE122" s="140"/>
      <c r="LXF122" s="140"/>
      <c r="LXG122" s="140"/>
      <c r="LXH122" s="140"/>
      <c r="LXI122" s="140"/>
      <c r="LXJ122" s="140"/>
      <c r="LXK122" s="140"/>
      <c r="LXL122" s="140"/>
      <c r="LXM122" s="140"/>
      <c r="LXN122" s="140"/>
      <c r="LXO122" s="140"/>
      <c r="LXP122" s="140"/>
      <c r="LXQ122" s="140"/>
      <c r="LXR122" s="140"/>
      <c r="LXS122" s="140"/>
      <c r="LXT122" s="140"/>
      <c r="LXU122" s="140"/>
      <c r="LXV122" s="140"/>
      <c r="LXW122" s="140"/>
      <c r="LXX122" s="140"/>
      <c r="LXY122" s="140"/>
      <c r="LXZ122" s="140"/>
      <c r="LYA122" s="140"/>
      <c r="LYB122" s="140"/>
      <c r="LYC122" s="140"/>
      <c r="LYD122" s="140"/>
      <c r="LYE122" s="140"/>
      <c r="LYF122" s="140"/>
      <c r="LYG122" s="140"/>
      <c r="LYH122" s="140"/>
      <c r="LYI122" s="140"/>
      <c r="LYJ122" s="140"/>
      <c r="LYK122" s="140"/>
      <c r="LYL122" s="140"/>
      <c r="LYM122" s="140"/>
      <c r="LYN122" s="140"/>
      <c r="LYO122" s="140"/>
      <c r="LYP122" s="140"/>
      <c r="LYQ122" s="140"/>
      <c r="LYR122" s="140"/>
      <c r="LYS122" s="140"/>
      <c r="LYT122" s="140"/>
      <c r="LYU122" s="140"/>
      <c r="LYV122" s="140"/>
      <c r="LYW122" s="140"/>
      <c r="LYX122" s="140"/>
      <c r="LYY122" s="140"/>
      <c r="LYZ122" s="140"/>
      <c r="LZA122" s="140"/>
      <c r="LZB122" s="140"/>
      <c r="LZC122" s="140"/>
      <c r="LZD122" s="140"/>
      <c r="LZE122" s="140"/>
      <c r="LZF122" s="140"/>
      <c r="LZG122" s="140"/>
      <c r="LZH122" s="140"/>
      <c r="LZI122" s="140"/>
      <c r="LZJ122" s="140"/>
      <c r="LZK122" s="140"/>
      <c r="LZL122" s="140"/>
      <c r="LZM122" s="140"/>
      <c r="LZN122" s="140"/>
      <c r="LZO122" s="140"/>
      <c r="LZP122" s="140"/>
      <c r="LZQ122" s="140"/>
      <c r="LZR122" s="140"/>
      <c r="LZS122" s="140"/>
      <c r="LZT122" s="140"/>
      <c r="LZU122" s="140"/>
      <c r="LZV122" s="140"/>
      <c r="LZW122" s="140"/>
      <c r="LZX122" s="140"/>
      <c r="LZY122" s="140"/>
      <c r="LZZ122" s="140"/>
      <c r="MAA122" s="140"/>
      <c r="MAB122" s="140"/>
      <c r="MAC122" s="140"/>
      <c r="MAD122" s="140"/>
      <c r="MAE122" s="140"/>
      <c r="MAF122" s="140"/>
      <c r="MAG122" s="140"/>
      <c r="MAH122" s="140"/>
      <c r="MAI122" s="140"/>
      <c r="MAJ122" s="140"/>
      <c r="MAK122" s="140"/>
      <c r="MAL122" s="140"/>
      <c r="MAM122" s="140"/>
      <c r="MAN122" s="140"/>
      <c r="MAO122" s="140"/>
      <c r="MAP122" s="140"/>
      <c r="MAQ122" s="140"/>
      <c r="MAR122" s="140"/>
      <c r="MAS122" s="140"/>
      <c r="MAT122" s="140"/>
      <c r="MAU122" s="140"/>
      <c r="MAV122" s="140"/>
      <c r="MAW122" s="140"/>
      <c r="MAX122" s="140"/>
      <c r="MAY122" s="140"/>
      <c r="MAZ122" s="140"/>
      <c r="MBA122" s="140"/>
      <c r="MBB122" s="140"/>
      <c r="MBC122" s="140"/>
      <c r="MBD122" s="140"/>
      <c r="MBE122" s="140"/>
      <c r="MBF122" s="140"/>
      <c r="MBG122" s="140"/>
      <c r="MBH122" s="140"/>
      <c r="MBI122" s="140"/>
      <c r="MBJ122" s="140"/>
      <c r="MBK122" s="140"/>
      <c r="MBL122" s="140"/>
      <c r="MBM122" s="140"/>
      <c r="MBN122" s="140"/>
      <c r="MBO122" s="140"/>
      <c r="MBP122" s="140"/>
      <c r="MBQ122" s="140"/>
      <c r="MBR122" s="140"/>
      <c r="MBS122" s="140"/>
      <c r="MBT122" s="140"/>
      <c r="MBU122" s="140"/>
      <c r="MBV122" s="140"/>
      <c r="MBW122" s="140"/>
      <c r="MBX122" s="140"/>
      <c r="MBY122" s="140"/>
      <c r="MBZ122" s="140"/>
      <c r="MCA122" s="140"/>
      <c r="MCB122" s="140"/>
      <c r="MCC122" s="140"/>
      <c r="MCD122" s="140"/>
      <c r="MCE122" s="140"/>
      <c r="MCF122" s="140"/>
      <c r="MCG122" s="140"/>
      <c r="MCH122" s="140"/>
      <c r="MCI122" s="140"/>
      <c r="MCJ122" s="140"/>
      <c r="MCK122" s="140"/>
      <c r="MCL122" s="140"/>
      <c r="MCM122" s="140"/>
      <c r="MCN122" s="140"/>
      <c r="MCO122" s="140"/>
      <c r="MCP122" s="140"/>
      <c r="MCQ122" s="140"/>
      <c r="MCR122" s="140"/>
      <c r="MCS122" s="140"/>
      <c r="MCT122" s="140"/>
      <c r="MCU122" s="140"/>
      <c r="MCV122" s="140"/>
      <c r="MCW122" s="140"/>
      <c r="MCX122" s="140"/>
      <c r="MCY122" s="140"/>
      <c r="MCZ122" s="140"/>
      <c r="MDA122" s="140"/>
      <c r="MDB122" s="140"/>
      <c r="MDC122" s="140"/>
      <c r="MDD122" s="140"/>
      <c r="MDE122" s="140"/>
      <c r="MDF122" s="140"/>
      <c r="MDG122" s="140"/>
      <c r="MDH122" s="140"/>
      <c r="MDI122" s="140"/>
      <c r="MDJ122" s="140"/>
      <c r="MDK122" s="140"/>
      <c r="MDL122" s="140"/>
      <c r="MDM122" s="140"/>
      <c r="MDN122" s="140"/>
      <c r="MDO122" s="140"/>
      <c r="MDP122" s="140"/>
      <c r="MDQ122" s="140"/>
      <c r="MDR122" s="140"/>
      <c r="MDS122" s="140"/>
      <c r="MDT122" s="140"/>
      <c r="MDU122" s="140"/>
      <c r="MDV122" s="140"/>
      <c r="MDW122" s="140"/>
      <c r="MDX122" s="140"/>
      <c r="MDY122" s="140"/>
      <c r="MDZ122" s="140"/>
      <c r="MEA122" s="140"/>
      <c r="MEB122" s="140"/>
      <c r="MEC122" s="140"/>
      <c r="MED122" s="140"/>
      <c r="MEE122" s="140"/>
      <c r="MEF122" s="140"/>
      <c r="MEG122" s="140"/>
      <c r="MEH122" s="140"/>
      <c r="MEI122" s="140"/>
      <c r="MEJ122" s="140"/>
      <c r="MEK122" s="140"/>
      <c r="MEL122" s="140"/>
      <c r="MEM122" s="140"/>
      <c r="MEN122" s="140"/>
      <c r="MEO122" s="140"/>
      <c r="MEP122" s="140"/>
      <c r="MEQ122" s="140"/>
      <c r="MER122" s="140"/>
      <c r="MES122" s="140"/>
      <c r="MET122" s="140"/>
      <c r="MEU122" s="140"/>
      <c r="MEV122" s="140"/>
      <c r="MEW122" s="140"/>
      <c r="MEX122" s="140"/>
      <c r="MEY122" s="140"/>
      <c r="MEZ122" s="140"/>
      <c r="MFA122" s="140"/>
      <c r="MFB122" s="140"/>
      <c r="MFC122" s="140"/>
      <c r="MFD122" s="140"/>
      <c r="MFE122" s="140"/>
      <c r="MFF122" s="140"/>
      <c r="MFG122" s="140"/>
      <c r="MFH122" s="140"/>
      <c r="MFI122" s="140"/>
      <c r="MFJ122" s="140"/>
      <c r="MFK122" s="140"/>
      <c r="MFL122" s="140"/>
      <c r="MFM122" s="140"/>
      <c r="MFN122" s="140"/>
      <c r="MFO122" s="140"/>
      <c r="MFP122" s="140"/>
      <c r="MFQ122" s="140"/>
      <c r="MFR122" s="140"/>
      <c r="MFS122" s="140"/>
      <c r="MFT122" s="140"/>
      <c r="MFU122" s="140"/>
      <c r="MFV122" s="140"/>
      <c r="MFW122" s="140"/>
      <c r="MFX122" s="140"/>
      <c r="MFY122" s="140"/>
      <c r="MFZ122" s="140"/>
      <c r="MGA122" s="140"/>
      <c r="MGB122" s="140"/>
      <c r="MGC122" s="140"/>
      <c r="MGD122" s="140"/>
      <c r="MGE122" s="140"/>
      <c r="MGF122" s="140"/>
      <c r="MGG122" s="140"/>
      <c r="MGH122" s="140"/>
      <c r="MGI122" s="140"/>
      <c r="MGJ122" s="140"/>
      <c r="MGK122" s="140"/>
      <c r="MGL122" s="140"/>
      <c r="MGM122" s="140"/>
      <c r="MGN122" s="140"/>
      <c r="MGO122" s="140"/>
      <c r="MGP122" s="140"/>
      <c r="MGQ122" s="140"/>
      <c r="MGR122" s="140"/>
      <c r="MGS122" s="140"/>
      <c r="MGT122" s="140"/>
      <c r="MGU122" s="140"/>
      <c r="MGV122" s="140"/>
      <c r="MGW122" s="140"/>
      <c r="MGX122" s="140"/>
      <c r="MGY122" s="140"/>
      <c r="MGZ122" s="140"/>
      <c r="MHA122" s="140"/>
      <c r="MHB122" s="140"/>
      <c r="MHC122" s="140"/>
      <c r="MHD122" s="140"/>
      <c r="MHE122" s="140"/>
      <c r="MHF122" s="140"/>
      <c r="MHG122" s="140"/>
      <c r="MHH122" s="140"/>
      <c r="MHI122" s="140"/>
      <c r="MHJ122" s="140"/>
      <c r="MHK122" s="140"/>
      <c r="MHL122" s="140"/>
      <c r="MHM122" s="140"/>
      <c r="MHN122" s="140"/>
      <c r="MHO122" s="140"/>
      <c r="MHP122" s="140"/>
      <c r="MHQ122" s="140"/>
      <c r="MHR122" s="140"/>
      <c r="MHS122" s="140"/>
      <c r="MHT122" s="140"/>
      <c r="MHU122" s="140"/>
      <c r="MHV122" s="140"/>
      <c r="MHW122" s="140"/>
      <c r="MHX122" s="140"/>
      <c r="MHY122" s="140"/>
      <c r="MHZ122" s="140"/>
      <c r="MIA122" s="140"/>
      <c r="MIB122" s="140"/>
      <c r="MIC122" s="140"/>
      <c r="MID122" s="140"/>
      <c r="MIE122" s="140"/>
      <c r="MIF122" s="140"/>
      <c r="MIG122" s="140"/>
      <c r="MIH122" s="140"/>
      <c r="MII122" s="140"/>
      <c r="MIJ122" s="140"/>
      <c r="MIK122" s="140"/>
      <c r="MIL122" s="140"/>
      <c r="MIM122" s="140"/>
      <c r="MIN122" s="140"/>
      <c r="MIO122" s="140"/>
      <c r="MIP122" s="140"/>
      <c r="MIQ122" s="140"/>
      <c r="MIR122" s="140"/>
      <c r="MIS122" s="140"/>
      <c r="MIT122" s="140"/>
      <c r="MIU122" s="140"/>
      <c r="MIV122" s="140"/>
      <c r="MIW122" s="140"/>
      <c r="MIX122" s="140"/>
      <c r="MIY122" s="140"/>
      <c r="MIZ122" s="140"/>
      <c r="MJA122" s="140"/>
      <c r="MJB122" s="140"/>
      <c r="MJC122" s="140"/>
      <c r="MJD122" s="140"/>
      <c r="MJE122" s="140"/>
      <c r="MJF122" s="140"/>
      <c r="MJG122" s="140"/>
      <c r="MJH122" s="140"/>
      <c r="MJI122" s="140"/>
      <c r="MJJ122" s="140"/>
      <c r="MJK122" s="140"/>
      <c r="MJL122" s="140"/>
      <c r="MJM122" s="140"/>
      <c r="MJN122" s="140"/>
      <c r="MJO122" s="140"/>
      <c r="MJP122" s="140"/>
      <c r="MJQ122" s="140"/>
      <c r="MJR122" s="140"/>
      <c r="MJS122" s="140"/>
      <c r="MJT122" s="140"/>
      <c r="MJU122" s="140"/>
      <c r="MJV122" s="140"/>
      <c r="MJW122" s="140"/>
      <c r="MJX122" s="140"/>
      <c r="MJY122" s="140"/>
      <c r="MJZ122" s="140"/>
      <c r="MKA122" s="140"/>
      <c r="MKB122" s="140"/>
      <c r="MKC122" s="140"/>
      <c r="MKD122" s="140"/>
      <c r="MKE122" s="140"/>
      <c r="MKF122" s="140"/>
      <c r="MKG122" s="140"/>
      <c r="MKH122" s="140"/>
      <c r="MKI122" s="140"/>
      <c r="MKJ122" s="140"/>
      <c r="MKK122" s="140"/>
      <c r="MKL122" s="140"/>
      <c r="MKM122" s="140"/>
      <c r="MKN122" s="140"/>
      <c r="MKO122" s="140"/>
      <c r="MKP122" s="140"/>
      <c r="MKQ122" s="140"/>
      <c r="MKR122" s="140"/>
      <c r="MKS122" s="140"/>
      <c r="MKT122" s="140"/>
      <c r="MKU122" s="140"/>
      <c r="MKV122" s="140"/>
      <c r="MKW122" s="140"/>
      <c r="MKX122" s="140"/>
      <c r="MKY122" s="140"/>
      <c r="MKZ122" s="140"/>
      <c r="MLA122" s="140"/>
      <c r="MLB122" s="140"/>
      <c r="MLC122" s="140"/>
      <c r="MLD122" s="140"/>
      <c r="MLE122" s="140"/>
      <c r="MLF122" s="140"/>
      <c r="MLG122" s="140"/>
      <c r="MLH122" s="140"/>
      <c r="MLI122" s="140"/>
      <c r="MLJ122" s="140"/>
      <c r="MLK122" s="140"/>
      <c r="MLL122" s="140"/>
      <c r="MLM122" s="140"/>
      <c r="MLN122" s="140"/>
      <c r="MLO122" s="140"/>
      <c r="MLP122" s="140"/>
      <c r="MLQ122" s="140"/>
      <c r="MLR122" s="140"/>
      <c r="MLS122" s="140"/>
      <c r="MLT122" s="140"/>
      <c r="MLU122" s="140"/>
      <c r="MLV122" s="140"/>
      <c r="MLW122" s="140"/>
      <c r="MLX122" s="140"/>
      <c r="MLY122" s="140"/>
      <c r="MLZ122" s="140"/>
      <c r="MMA122" s="140"/>
      <c r="MMB122" s="140"/>
      <c r="MMC122" s="140"/>
      <c r="MMD122" s="140"/>
      <c r="MME122" s="140"/>
      <c r="MMF122" s="140"/>
      <c r="MMG122" s="140"/>
      <c r="MMH122" s="140"/>
      <c r="MMI122" s="140"/>
      <c r="MMJ122" s="140"/>
      <c r="MMK122" s="140"/>
      <c r="MML122" s="140"/>
      <c r="MMM122" s="140"/>
      <c r="MMN122" s="140"/>
      <c r="MMO122" s="140"/>
      <c r="MMP122" s="140"/>
      <c r="MMQ122" s="140"/>
      <c r="MMR122" s="140"/>
      <c r="MMS122" s="140"/>
      <c r="MMT122" s="140"/>
      <c r="MMU122" s="140"/>
      <c r="MMV122" s="140"/>
      <c r="MMW122" s="140"/>
      <c r="MMX122" s="140"/>
      <c r="MMY122" s="140"/>
      <c r="MMZ122" s="140"/>
      <c r="MNA122" s="140"/>
      <c r="MNB122" s="140"/>
      <c r="MNC122" s="140"/>
      <c r="MND122" s="140"/>
      <c r="MNE122" s="140"/>
      <c r="MNF122" s="140"/>
      <c r="MNG122" s="140"/>
      <c r="MNH122" s="140"/>
      <c r="MNI122" s="140"/>
      <c r="MNJ122" s="140"/>
      <c r="MNK122" s="140"/>
      <c r="MNL122" s="140"/>
      <c r="MNM122" s="140"/>
      <c r="MNN122" s="140"/>
      <c r="MNO122" s="140"/>
      <c r="MNP122" s="140"/>
      <c r="MNQ122" s="140"/>
      <c r="MNR122" s="140"/>
      <c r="MNS122" s="140"/>
      <c r="MNT122" s="140"/>
      <c r="MNU122" s="140"/>
      <c r="MNV122" s="140"/>
      <c r="MNW122" s="140"/>
      <c r="MNX122" s="140"/>
      <c r="MNY122" s="140"/>
      <c r="MNZ122" s="140"/>
      <c r="MOA122" s="140"/>
      <c r="MOB122" s="140"/>
      <c r="MOC122" s="140"/>
      <c r="MOD122" s="140"/>
      <c r="MOE122" s="140"/>
      <c r="MOF122" s="140"/>
      <c r="MOG122" s="140"/>
      <c r="MOH122" s="140"/>
      <c r="MOI122" s="140"/>
      <c r="MOJ122" s="140"/>
      <c r="MOK122" s="140"/>
      <c r="MOL122" s="140"/>
      <c r="MOM122" s="140"/>
      <c r="MON122" s="140"/>
      <c r="MOO122" s="140"/>
      <c r="MOP122" s="140"/>
      <c r="MOQ122" s="140"/>
      <c r="MOR122" s="140"/>
      <c r="MOS122" s="140"/>
      <c r="MOT122" s="140"/>
      <c r="MOU122" s="140"/>
      <c r="MOV122" s="140"/>
      <c r="MOW122" s="140"/>
      <c r="MOX122" s="140"/>
      <c r="MOY122" s="140"/>
      <c r="MOZ122" s="140"/>
      <c r="MPA122" s="140"/>
      <c r="MPB122" s="140"/>
      <c r="MPC122" s="140"/>
      <c r="MPD122" s="140"/>
      <c r="MPE122" s="140"/>
      <c r="MPF122" s="140"/>
      <c r="MPG122" s="140"/>
      <c r="MPH122" s="140"/>
      <c r="MPI122" s="140"/>
      <c r="MPJ122" s="140"/>
      <c r="MPK122" s="140"/>
      <c r="MPL122" s="140"/>
      <c r="MPM122" s="140"/>
      <c r="MPN122" s="140"/>
      <c r="MPO122" s="140"/>
      <c r="MPP122" s="140"/>
      <c r="MPQ122" s="140"/>
      <c r="MPR122" s="140"/>
      <c r="MPS122" s="140"/>
      <c r="MPT122" s="140"/>
      <c r="MPU122" s="140"/>
      <c r="MPV122" s="140"/>
      <c r="MPW122" s="140"/>
      <c r="MPX122" s="140"/>
      <c r="MPY122" s="140"/>
      <c r="MPZ122" s="140"/>
      <c r="MQA122" s="140"/>
      <c r="MQB122" s="140"/>
      <c r="MQC122" s="140"/>
      <c r="MQD122" s="140"/>
      <c r="MQE122" s="140"/>
      <c r="MQF122" s="140"/>
      <c r="MQG122" s="140"/>
      <c r="MQH122" s="140"/>
      <c r="MQI122" s="140"/>
      <c r="MQJ122" s="140"/>
      <c r="MQK122" s="140"/>
      <c r="MQL122" s="140"/>
      <c r="MQM122" s="140"/>
      <c r="MQN122" s="140"/>
      <c r="MQO122" s="140"/>
      <c r="MQP122" s="140"/>
      <c r="MQQ122" s="140"/>
      <c r="MQR122" s="140"/>
      <c r="MQS122" s="140"/>
      <c r="MQT122" s="140"/>
      <c r="MQU122" s="140"/>
      <c r="MQV122" s="140"/>
      <c r="MQW122" s="140"/>
      <c r="MQX122" s="140"/>
      <c r="MQY122" s="140"/>
      <c r="MQZ122" s="140"/>
      <c r="MRA122" s="140"/>
      <c r="MRB122" s="140"/>
      <c r="MRC122" s="140"/>
      <c r="MRD122" s="140"/>
      <c r="MRE122" s="140"/>
      <c r="MRF122" s="140"/>
      <c r="MRG122" s="140"/>
      <c r="MRH122" s="140"/>
      <c r="MRI122" s="140"/>
      <c r="MRJ122" s="140"/>
      <c r="MRK122" s="140"/>
      <c r="MRL122" s="140"/>
      <c r="MRM122" s="140"/>
      <c r="MRN122" s="140"/>
      <c r="MRO122" s="140"/>
      <c r="MRP122" s="140"/>
      <c r="MRQ122" s="140"/>
      <c r="MRR122" s="140"/>
      <c r="MRS122" s="140"/>
      <c r="MRT122" s="140"/>
      <c r="MRU122" s="140"/>
      <c r="MRV122" s="140"/>
      <c r="MRW122" s="140"/>
      <c r="MRX122" s="140"/>
      <c r="MRY122" s="140"/>
      <c r="MRZ122" s="140"/>
      <c r="MSA122" s="140"/>
      <c r="MSB122" s="140"/>
      <c r="MSC122" s="140"/>
      <c r="MSD122" s="140"/>
      <c r="MSE122" s="140"/>
      <c r="MSF122" s="140"/>
      <c r="MSG122" s="140"/>
      <c r="MSH122" s="140"/>
      <c r="MSI122" s="140"/>
      <c r="MSJ122" s="140"/>
      <c r="MSK122" s="140"/>
      <c r="MSL122" s="140"/>
      <c r="MSM122" s="140"/>
      <c r="MSN122" s="140"/>
      <c r="MSO122" s="140"/>
      <c r="MSP122" s="140"/>
      <c r="MSQ122" s="140"/>
      <c r="MSR122" s="140"/>
      <c r="MSS122" s="140"/>
      <c r="MST122" s="140"/>
      <c r="MSU122" s="140"/>
      <c r="MSV122" s="140"/>
      <c r="MSW122" s="140"/>
      <c r="MSX122" s="140"/>
      <c r="MSY122" s="140"/>
      <c r="MSZ122" s="140"/>
      <c r="MTA122" s="140"/>
      <c r="MTB122" s="140"/>
      <c r="MTC122" s="140"/>
      <c r="MTD122" s="140"/>
      <c r="MTE122" s="140"/>
      <c r="MTF122" s="140"/>
      <c r="MTG122" s="140"/>
      <c r="MTH122" s="140"/>
      <c r="MTI122" s="140"/>
      <c r="MTJ122" s="140"/>
      <c r="MTK122" s="140"/>
      <c r="MTL122" s="140"/>
      <c r="MTM122" s="140"/>
      <c r="MTN122" s="140"/>
      <c r="MTO122" s="140"/>
      <c r="MTP122" s="140"/>
      <c r="MTQ122" s="140"/>
      <c r="MTR122" s="140"/>
      <c r="MTS122" s="140"/>
      <c r="MTT122" s="140"/>
      <c r="MTU122" s="140"/>
      <c r="MTV122" s="140"/>
      <c r="MTW122" s="140"/>
      <c r="MTX122" s="140"/>
      <c r="MTY122" s="140"/>
      <c r="MTZ122" s="140"/>
      <c r="MUA122" s="140"/>
      <c r="MUB122" s="140"/>
      <c r="MUC122" s="140"/>
      <c r="MUD122" s="140"/>
      <c r="MUE122" s="140"/>
      <c r="MUF122" s="140"/>
      <c r="MUG122" s="140"/>
      <c r="MUH122" s="140"/>
      <c r="MUI122" s="140"/>
      <c r="MUJ122" s="140"/>
      <c r="MUK122" s="140"/>
      <c r="MUL122" s="140"/>
      <c r="MUM122" s="140"/>
      <c r="MUN122" s="140"/>
      <c r="MUO122" s="140"/>
      <c r="MUP122" s="140"/>
      <c r="MUQ122" s="140"/>
      <c r="MUR122" s="140"/>
      <c r="MUS122" s="140"/>
      <c r="MUT122" s="140"/>
      <c r="MUU122" s="140"/>
      <c r="MUV122" s="140"/>
      <c r="MUW122" s="140"/>
      <c r="MUX122" s="140"/>
      <c r="MUY122" s="140"/>
      <c r="MUZ122" s="140"/>
      <c r="MVA122" s="140"/>
      <c r="MVB122" s="140"/>
      <c r="MVC122" s="140"/>
      <c r="MVD122" s="140"/>
      <c r="MVE122" s="140"/>
      <c r="MVF122" s="140"/>
      <c r="MVG122" s="140"/>
      <c r="MVH122" s="140"/>
      <c r="MVI122" s="140"/>
      <c r="MVJ122" s="140"/>
      <c r="MVK122" s="140"/>
      <c r="MVL122" s="140"/>
      <c r="MVM122" s="140"/>
      <c r="MVN122" s="140"/>
      <c r="MVO122" s="140"/>
      <c r="MVP122" s="140"/>
      <c r="MVQ122" s="140"/>
      <c r="MVR122" s="140"/>
      <c r="MVS122" s="140"/>
      <c r="MVT122" s="140"/>
      <c r="MVU122" s="140"/>
      <c r="MVV122" s="140"/>
      <c r="MVW122" s="140"/>
      <c r="MVX122" s="140"/>
      <c r="MVY122" s="140"/>
      <c r="MVZ122" s="140"/>
      <c r="MWA122" s="140"/>
      <c r="MWB122" s="140"/>
      <c r="MWC122" s="140"/>
      <c r="MWD122" s="140"/>
      <c r="MWE122" s="140"/>
      <c r="MWF122" s="140"/>
      <c r="MWG122" s="140"/>
      <c r="MWH122" s="140"/>
      <c r="MWI122" s="140"/>
      <c r="MWJ122" s="140"/>
      <c r="MWK122" s="140"/>
      <c r="MWL122" s="140"/>
      <c r="MWM122" s="140"/>
      <c r="MWN122" s="140"/>
      <c r="MWO122" s="140"/>
      <c r="MWP122" s="140"/>
      <c r="MWQ122" s="140"/>
      <c r="MWR122" s="140"/>
      <c r="MWS122" s="140"/>
      <c r="MWT122" s="140"/>
      <c r="MWU122" s="140"/>
      <c r="MWV122" s="140"/>
      <c r="MWW122" s="140"/>
      <c r="MWX122" s="140"/>
      <c r="MWY122" s="140"/>
      <c r="MWZ122" s="140"/>
      <c r="MXA122" s="140"/>
      <c r="MXB122" s="140"/>
      <c r="MXC122" s="140"/>
      <c r="MXD122" s="140"/>
      <c r="MXE122" s="140"/>
      <c r="MXF122" s="140"/>
      <c r="MXG122" s="140"/>
      <c r="MXH122" s="140"/>
      <c r="MXI122" s="140"/>
      <c r="MXJ122" s="140"/>
      <c r="MXK122" s="140"/>
      <c r="MXL122" s="140"/>
      <c r="MXM122" s="140"/>
      <c r="MXN122" s="140"/>
      <c r="MXO122" s="140"/>
      <c r="MXP122" s="140"/>
      <c r="MXQ122" s="140"/>
      <c r="MXR122" s="140"/>
      <c r="MXS122" s="140"/>
      <c r="MXT122" s="140"/>
      <c r="MXU122" s="140"/>
      <c r="MXV122" s="140"/>
      <c r="MXW122" s="140"/>
      <c r="MXX122" s="140"/>
      <c r="MXY122" s="140"/>
      <c r="MXZ122" s="140"/>
      <c r="MYA122" s="140"/>
      <c r="MYB122" s="140"/>
      <c r="MYC122" s="140"/>
      <c r="MYD122" s="140"/>
      <c r="MYE122" s="140"/>
      <c r="MYF122" s="140"/>
      <c r="MYG122" s="140"/>
      <c r="MYH122" s="140"/>
      <c r="MYI122" s="140"/>
      <c r="MYJ122" s="140"/>
      <c r="MYK122" s="140"/>
      <c r="MYL122" s="140"/>
      <c r="MYM122" s="140"/>
      <c r="MYN122" s="140"/>
      <c r="MYO122" s="140"/>
      <c r="MYP122" s="140"/>
      <c r="MYQ122" s="140"/>
      <c r="MYR122" s="140"/>
      <c r="MYS122" s="140"/>
      <c r="MYT122" s="140"/>
      <c r="MYU122" s="140"/>
      <c r="MYV122" s="140"/>
      <c r="MYW122" s="140"/>
      <c r="MYX122" s="140"/>
      <c r="MYY122" s="140"/>
      <c r="MYZ122" s="140"/>
      <c r="MZA122" s="140"/>
      <c r="MZB122" s="140"/>
      <c r="MZC122" s="140"/>
      <c r="MZD122" s="140"/>
      <c r="MZE122" s="140"/>
      <c r="MZF122" s="140"/>
      <c r="MZG122" s="140"/>
      <c r="MZH122" s="140"/>
      <c r="MZI122" s="140"/>
      <c r="MZJ122" s="140"/>
      <c r="MZK122" s="140"/>
      <c r="MZL122" s="140"/>
      <c r="MZM122" s="140"/>
      <c r="MZN122" s="140"/>
      <c r="MZO122" s="140"/>
      <c r="MZP122" s="140"/>
      <c r="MZQ122" s="140"/>
      <c r="MZR122" s="140"/>
      <c r="MZS122" s="140"/>
      <c r="MZT122" s="140"/>
      <c r="MZU122" s="140"/>
      <c r="MZV122" s="140"/>
      <c r="MZW122" s="140"/>
      <c r="MZX122" s="140"/>
      <c r="MZY122" s="140"/>
      <c r="MZZ122" s="140"/>
      <c r="NAA122" s="140"/>
      <c r="NAB122" s="140"/>
      <c r="NAC122" s="140"/>
      <c r="NAD122" s="140"/>
      <c r="NAE122" s="140"/>
      <c r="NAF122" s="140"/>
      <c r="NAG122" s="140"/>
      <c r="NAH122" s="140"/>
      <c r="NAI122" s="140"/>
      <c r="NAJ122" s="140"/>
      <c r="NAK122" s="140"/>
      <c r="NAL122" s="140"/>
      <c r="NAM122" s="140"/>
      <c r="NAN122" s="140"/>
      <c r="NAO122" s="140"/>
      <c r="NAP122" s="140"/>
      <c r="NAQ122" s="140"/>
      <c r="NAR122" s="140"/>
      <c r="NAS122" s="140"/>
      <c r="NAT122" s="140"/>
      <c r="NAU122" s="140"/>
      <c r="NAV122" s="140"/>
      <c r="NAW122" s="140"/>
      <c r="NAX122" s="140"/>
      <c r="NAY122" s="140"/>
      <c r="NAZ122" s="140"/>
      <c r="NBA122" s="140"/>
      <c r="NBB122" s="140"/>
      <c r="NBC122" s="140"/>
      <c r="NBD122" s="140"/>
      <c r="NBE122" s="140"/>
      <c r="NBF122" s="140"/>
      <c r="NBG122" s="140"/>
      <c r="NBH122" s="140"/>
      <c r="NBI122" s="140"/>
      <c r="NBJ122" s="140"/>
      <c r="NBK122" s="140"/>
      <c r="NBL122" s="140"/>
      <c r="NBM122" s="140"/>
      <c r="NBN122" s="140"/>
      <c r="NBO122" s="140"/>
      <c r="NBP122" s="140"/>
      <c r="NBQ122" s="140"/>
      <c r="NBR122" s="140"/>
      <c r="NBS122" s="140"/>
      <c r="NBT122" s="140"/>
      <c r="NBU122" s="140"/>
      <c r="NBV122" s="140"/>
      <c r="NBW122" s="140"/>
      <c r="NBX122" s="140"/>
      <c r="NBY122" s="140"/>
      <c r="NBZ122" s="140"/>
      <c r="NCA122" s="140"/>
      <c r="NCB122" s="140"/>
      <c r="NCC122" s="140"/>
      <c r="NCD122" s="140"/>
      <c r="NCE122" s="140"/>
      <c r="NCF122" s="140"/>
      <c r="NCG122" s="140"/>
      <c r="NCH122" s="140"/>
      <c r="NCI122" s="140"/>
      <c r="NCJ122" s="140"/>
      <c r="NCK122" s="140"/>
      <c r="NCL122" s="140"/>
      <c r="NCM122" s="140"/>
      <c r="NCN122" s="140"/>
      <c r="NCO122" s="140"/>
      <c r="NCP122" s="140"/>
      <c r="NCQ122" s="140"/>
      <c r="NCR122" s="140"/>
      <c r="NCS122" s="140"/>
      <c r="NCT122" s="140"/>
      <c r="NCU122" s="140"/>
      <c r="NCV122" s="140"/>
      <c r="NCW122" s="140"/>
      <c r="NCX122" s="140"/>
      <c r="NCY122" s="140"/>
      <c r="NCZ122" s="140"/>
      <c r="NDA122" s="140"/>
      <c r="NDB122" s="140"/>
      <c r="NDC122" s="140"/>
      <c r="NDD122" s="140"/>
      <c r="NDE122" s="140"/>
      <c r="NDF122" s="140"/>
      <c r="NDG122" s="140"/>
      <c r="NDH122" s="140"/>
      <c r="NDI122" s="140"/>
      <c r="NDJ122" s="140"/>
      <c r="NDK122" s="140"/>
      <c r="NDL122" s="140"/>
      <c r="NDM122" s="140"/>
      <c r="NDN122" s="140"/>
      <c r="NDO122" s="140"/>
      <c r="NDP122" s="140"/>
      <c r="NDQ122" s="140"/>
      <c r="NDR122" s="140"/>
      <c r="NDS122" s="140"/>
      <c r="NDT122" s="140"/>
      <c r="NDU122" s="140"/>
      <c r="NDV122" s="140"/>
      <c r="NDW122" s="140"/>
      <c r="NDX122" s="140"/>
      <c r="NDY122" s="140"/>
      <c r="NDZ122" s="140"/>
      <c r="NEA122" s="140"/>
      <c r="NEB122" s="140"/>
      <c r="NEC122" s="140"/>
      <c r="NED122" s="140"/>
      <c r="NEE122" s="140"/>
      <c r="NEF122" s="140"/>
      <c r="NEG122" s="140"/>
      <c r="NEH122" s="140"/>
      <c r="NEI122" s="140"/>
      <c r="NEJ122" s="140"/>
      <c r="NEK122" s="140"/>
      <c r="NEL122" s="140"/>
      <c r="NEM122" s="140"/>
      <c r="NEN122" s="140"/>
      <c r="NEO122" s="140"/>
      <c r="NEP122" s="140"/>
      <c r="NEQ122" s="140"/>
      <c r="NER122" s="140"/>
      <c r="NES122" s="140"/>
      <c r="NET122" s="140"/>
      <c r="NEU122" s="140"/>
      <c r="NEV122" s="140"/>
      <c r="NEW122" s="140"/>
      <c r="NEX122" s="140"/>
      <c r="NEY122" s="140"/>
      <c r="NEZ122" s="140"/>
      <c r="NFA122" s="140"/>
      <c r="NFB122" s="140"/>
      <c r="NFC122" s="140"/>
      <c r="NFD122" s="140"/>
      <c r="NFE122" s="140"/>
      <c r="NFF122" s="140"/>
      <c r="NFG122" s="140"/>
      <c r="NFH122" s="140"/>
      <c r="NFI122" s="140"/>
      <c r="NFJ122" s="140"/>
      <c r="NFK122" s="140"/>
      <c r="NFL122" s="140"/>
      <c r="NFM122" s="140"/>
      <c r="NFN122" s="140"/>
      <c r="NFO122" s="140"/>
      <c r="NFP122" s="140"/>
      <c r="NFQ122" s="140"/>
      <c r="NFR122" s="140"/>
      <c r="NFS122" s="140"/>
      <c r="NFT122" s="140"/>
      <c r="NFU122" s="140"/>
      <c r="NFV122" s="140"/>
      <c r="NFW122" s="140"/>
      <c r="NFX122" s="140"/>
      <c r="NFY122" s="140"/>
      <c r="NFZ122" s="140"/>
      <c r="NGA122" s="140"/>
      <c r="NGB122" s="140"/>
      <c r="NGC122" s="140"/>
      <c r="NGD122" s="140"/>
      <c r="NGE122" s="140"/>
      <c r="NGF122" s="140"/>
      <c r="NGG122" s="140"/>
      <c r="NGH122" s="140"/>
      <c r="NGI122" s="140"/>
      <c r="NGJ122" s="140"/>
      <c r="NGK122" s="140"/>
      <c r="NGL122" s="140"/>
      <c r="NGM122" s="140"/>
      <c r="NGN122" s="140"/>
      <c r="NGO122" s="140"/>
      <c r="NGP122" s="140"/>
      <c r="NGQ122" s="140"/>
      <c r="NGR122" s="140"/>
      <c r="NGS122" s="140"/>
      <c r="NGT122" s="140"/>
      <c r="NGU122" s="140"/>
      <c r="NGV122" s="140"/>
      <c r="NGW122" s="140"/>
      <c r="NGX122" s="140"/>
      <c r="NGY122" s="140"/>
      <c r="NGZ122" s="140"/>
      <c r="NHA122" s="140"/>
      <c r="NHB122" s="140"/>
      <c r="NHC122" s="140"/>
      <c r="NHD122" s="140"/>
      <c r="NHE122" s="140"/>
      <c r="NHF122" s="140"/>
      <c r="NHG122" s="140"/>
      <c r="NHH122" s="140"/>
      <c r="NHI122" s="140"/>
      <c r="NHJ122" s="140"/>
      <c r="NHK122" s="140"/>
      <c r="NHL122" s="140"/>
      <c r="NHM122" s="140"/>
      <c r="NHN122" s="140"/>
      <c r="NHO122" s="140"/>
      <c r="NHP122" s="140"/>
      <c r="NHQ122" s="140"/>
      <c r="NHR122" s="140"/>
      <c r="NHS122" s="140"/>
      <c r="NHT122" s="140"/>
      <c r="NHU122" s="140"/>
      <c r="NHV122" s="140"/>
      <c r="NHW122" s="140"/>
      <c r="NHX122" s="140"/>
      <c r="NHY122" s="140"/>
      <c r="NHZ122" s="140"/>
      <c r="NIA122" s="140"/>
      <c r="NIB122" s="140"/>
      <c r="NIC122" s="140"/>
      <c r="NID122" s="140"/>
      <c r="NIE122" s="140"/>
      <c r="NIF122" s="140"/>
      <c r="NIG122" s="140"/>
      <c r="NIH122" s="140"/>
      <c r="NII122" s="140"/>
      <c r="NIJ122" s="140"/>
      <c r="NIK122" s="140"/>
      <c r="NIL122" s="140"/>
      <c r="NIM122" s="140"/>
      <c r="NIN122" s="140"/>
      <c r="NIO122" s="140"/>
      <c r="NIP122" s="140"/>
      <c r="NIQ122" s="140"/>
      <c r="NIR122" s="140"/>
      <c r="NIS122" s="140"/>
      <c r="NIT122" s="140"/>
      <c r="NIU122" s="140"/>
      <c r="NIV122" s="140"/>
      <c r="NIW122" s="140"/>
      <c r="NIX122" s="140"/>
      <c r="NIY122" s="140"/>
      <c r="NIZ122" s="140"/>
      <c r="NJA122" s="140"/>
      <c r="NJB122" s="140"/>
      <c r="NJC122" s="140"/>
      <c r="NJD122" s="140"/>
      <c r="NJE122" s="140"/>
      <c r="NJF122" s="140"/>
      <c r="NJG122" s="140"/>
      <c r="NJH122" s="140"/>
      <c r="NJI122" s="140"/>
      <c r="NJJ122" s="140"/>
      <c r="NJK122" s="140"/>
      <c r="NJL122" s="140"/>
      <c r="NJM122" s="140"/>
      <c r="NJN122" s="140"/>
      <c r="NJO122" s="140"/>
      <c r="NJP122" s="140"/>
      <c r="NJQ122" s="140"/>
      <c r="NJR122" s="140"/>
      <c r="NJS122" s="140"/>
      <c r="NJT122" s="140"/>
      <c r="NJU122" s="140"/>
      <c r="NJV122" s="140"/>
      <c r="NJW122" s="140"/>
      <c r="NJX122" s="140"/>
      <c r="NJY122" s="140"/>
      <c r="NJZ122" s="140"/>
      <c r="NKA122" s="140"/>
      <c r="NKB122" s="140"/>
      <c r="NKC122" s="140"/>
      <c r="NKD122" s="140"/>
      <c r="NKE122" s="140"/>
      <c r="NKF122" s="140"/>
      <c r="NKG122" s="140"/>
      <c r="NKH122" s="140"/>
      <c r="NKI122" s="140"/>
      <c r="NKJ122" s="140"/>
      <c r="NKK122" s="140"/>
      <c r="NKL122" s="140"/>
      <c r="NKM122" s="140"/>
      <c r="NKN122" s="140"/>
      <c r="NKO122" s="140"/>
      <c r="NKP122" s="140"/>
      <c r="NKQ122" s="140"/>
      <c r="NKR122" s="140"/>
      <c r="NKS122" s="140"/>
      <c r="NKT122" s="140"/>
      <c r="NKU122" s="140"/>
      <c r="NKV122" s="140"/>
      <c r="NKW122" s="140"/>
      <c r="NKX122" s="140"/>
      <c r="NKY122" s="140"/>
      <c r="NKZ122" s="140"/>
      <c r="NLA122" s="140"/>
      <c r="NLB122" s="140"/>
      <c r="NLC122" s="140"/>
      <c r="NLD122" s="140"/>
      <c r="NLE122" s="140"/>
      <c r="NLF122" s="140"/>
      <c r="NLG122" s="140"/>
      <c r="NLH122" s="140"/>
      <c r="NLI122" s="140"/>
      <c r="NLJ122" s="140"/>
      <c r="NLK122" s="140"/>
      <c r="NLL122" s="140"/>
      <c r="NLM122" s="140"/>
      <c r="NLN122" s="140"/>
      <c r="NLO122" s="140"/>
      <c r="NLP122" s="140"/>
      <c r="NLQ122" s="140"/>
      <c r="NLR122" s="140"/>
      <c r="NLS122" s="140"/>
      <c r="NLT122" s="140"/>
      <c r="NLU122" s="140"/>
      <c r="NLV122" s="140"/>
      <c r="NLW122" s="140"/>
      <c r="NLX122" s="140"/>
      <c r="NLY122" s="140"/>
      <c r="NLZ122" s="140"/>
      <c r="NMA122" s="140"/>
      <c r="NMB122" s="140"/>
      <c r="NMC122" s="140"/>
      <c r="NMD122" s="140"/>
      <c r="NME122" s="140"/>
      <c r="NMF122" s="140"/>
      <c r="NMG122" s="140"/>
      <c r="NMH122" s="140"/>
      <c r="NMI122" s="140"/>
      <c r="NMJ122" s="140"/>
      <c r="NMK122" s="140"/>
      <c r="NML122" s="140"/>
      <c r="NMM122" s="140"/>
      <c r="NMN122" s="140"/>
      <c r="NMO122" s="140"/>
      <c r="NMP122" s="140"/>
      <c r="NMQ122" s="140"/>
      <c r="NMR122" s="140"/>
      <c r="NMS122" s="140"/>
      <c r="NMT122" s="140"/>
      <c r="NMU122" s="140"/>
      <c r="NMV122" s="140"/>
      <c r="NMW122" s="140"/>
      <c r="NMX122" s="140"/>
      <c r="NMY122" s="140"/>
      <c r="NMZ122" s="140"/>
      <c r="NNA122" s="140"/>
      <c r="NNB122" s="140"/>
      <c r="NNC122" s="140"/>
      <c r="NND122" s="140"/>
      <c r="NNE122" s="140"/>
      <c r="NNF122" s="140"/>
      <c r="NNG122" s="140"/>
      <c r="NNH122" s="140"/>
      <c r="NNI122" s="140"/>
      <c r="NNJ122" s="140"/>
      <c r="NNK122" s="140"/>
      <c r="NNL122" s="140"/>
      <c r="NNM122" s="140"/>
      <c r="NNN122" s="140"/>
      <c r="NNO122" s="140"/>
      <c r="NNP122" s="140"/>
      <c r="NNQ122" s="140"/>
      <c r="NNR122" s="140"/>
      <c r="NNS122" s="140"/>
      <c r="NNT122" s="140"/>
      <c r="NNU122" s="140"/>
      <c r="NNV122" s="140"/>
      <c r="NNW122" s="140"/>
      <c r="NNX122" s="140"/>
      <c r="NNY122" s="140"/>
      <c r="NNZ122" s="140"/>
      <c r="NOA122" s="140"/>
      <c r="NOB122" s="140"/>
      <c r="NOC122" s="140"/>
      <c r="NOD122" s="140"/>
      <c r="NOE122" s="140"/>
      <c r="NOF122" s="140"/>
      <c r="NOG122" s="140"/>
      <c r="NOH122" s="140"/>
      <c r="NOI122" s="140"/>
      <c r="NOJ122" s="140"/>
      <c r="NOK122" s="140"/>
      <c r="NOL122" s="140"/>
      <c r="NOM122" s="140"/>
      <c r="NON122" s="140"/>
      <c r="NOO122" s="140"/>
      <c r="NOP122" s="140"/>
      <c r="NOQ122" s="140"/>
      <c r="NOR122" s="140"/>
      <c r="NOS122" s="140"/>
      <c r="NOT122" s="140"/>
      <c r="NOU122" s="140"/>
      <c r="NOV122" s="140"/>
      <c r="NOW122" s="140"/>
      <c r="NOX122" s="140"/>
      <c r="NOY122" s="140"/>
      <c r="NOZ122" s="140"/>
      <c r="NPA122" s="140"/>
      <c r="NPB122" s="140"/>
      <c r="NPC122" s="140"/>
      <c r="NPD122" s="140"/>
      <c r="NPE122" s="140"/>
      <c r="NPF122" s="140"/>
      <c r="NPG122" s="140"/>
      <c r="NPH122" s="140"/>
      <c r="NPI122" s="140"/>
      <c r="NPJ122" s="140"/>
      <c r="NPK122" s="140"/>
      <c r="NPL122" s="140"/>
      <c r="NPM122" s="140"/>
      <c r="NPN122" s="140"/>
      <c r="NPO122" s="140"/>
      <c r="NPP122" s="140"/>
      <c r="NPQ122" s="140"/>
      <c r="NPR122" s="140"/>
      <c r="NPS122" s="140"/>
      <c r="NPT122" s="140"/>
      <c r="NPU122" s="140"/>
      <c r="NPV122" s="140"/>
      <c r="NPW122" s="140"/>
      <c r="NPX122" s="140"/>
      <c r="NPY122" s="140"/>
      <c r="NPZ122" s="140"/>
      <c r="NQA122" s="140"/>
      <c r="NQB122" s="140"/>
      <c r="NQC122" s="140"/>
      <c r="NQD122" s="140"/>
      <c r="NQE122" s="140"/>
      <c r="NQF122" s="140"/>
      <c r="NQG122" s="140"/>
      <c r="NQH122" s="140"/>
      <c r="NQI122" s="140"/>
      <c r="NQJ122" s="140"/>
      <c r="NQK122" s="140"/>
      <c r="NQL122" s="140"/>
      <c r="NQM122" s="140"/>
      <c r="NQN122" s="140"/>
      <c r="NQO122" s="140"/>
      <c r="NQP122" s="140"/>
      <c r="NQQ122" s="140"/>
      <c r="NQR122" s="140"/>
      <c r="NQS122" s="140"/>
      <c r="NQT122" s="140"/>
      <c r="NQU122" s="140"/>
      <c r="NQV122" s="140"/>
      <c r="NQW122" s="140"/>
      <c r="NQX122" s="140"/>
      <c r="NQY122" s="140"/>
      <c r="NQZ122" s="140"/>
      <c r="NRA122" s="140"/>
      <c r="NRB122" s="140"/>
      <c r="NRC122" s="140"/>
      <c r="NRD122" s="140"/>
      <c r="NRE122" s="140"/>
      <c r="NRF122" s="140"/>
      <c r="NRG122" s="140"/>
      <c r="NRH122" s="140"/>
      <c r="NRI122" s="140"/>
      <c r="NRJ122" s="140"/>
      <c r="NRK122" s="140"/>
      <c r="NRL122" s="140"/>
      <c r="NRM122" s="140"/>
      <c r="NRN122" s="140"/>
      <c r="NRO122" s="140"/>
      <c r="NRP122" s="140"/>
      <c r="NRQ122" s="140"/>
      <c r="NRR122" s="140"/>
      <c r="NRS122" s="140"/>
      <c r="NRT122" s="140"/>
      <c r="NRU122" s="140"/>
      <c r="NRV122" s="140"/>
      <c r="NRW122" s="140"/>
      <c r="NRX122" s="140"/>
      <c r="NRY122" s="140"/>
      <c r="NRZ122" s="140"/>
      <c r="NSA122" s="140"/>
      <c r="NSB122" s="140"/>
      <c r="NSC122" s="140"/>
      <c r="NSD122" s="140"/>
      <c r="NSE122" s="140"/>
      <c r="NSF122" s="140"/>
      <c r="NSG122" s="140"/>
      <c r="NSH122" s="140"/>
      <c r="NSI122" s="140"/>
      <c r="NSJ122" s="140"/>
      <c r="NSK122" s="140"/>
      <c r="NSL122" s="140"/>
      <c r="NSM122" s="140"/>
      <c r="NSN122" s="140"/>
      <c r="NSO122" s="140"/>
      <c r="NSP122" s="140"/>
      <c r="NSQ122" s="140"/>
      <c r="NSR122" s="140"/>
      <c r="NSS122" s="140"/>
      <c r="NST122" s="140"/>
      <c r="NSU122" s="140"/>
      <c r="NSV122" s="140"/>
      <c r="NSW122" s="140"/>
      <c r="NSX122" s="140"/>
      <c r="NSY122" s="140"/>
      <c r="NSZ122" s="140"/>
      <c r="NTA122" s="140"/>
      <c r="NTB122" s="140"/>
      <c r="NTC122" s="140"/>
      <c r="NTD122" s="140"/>
      <c r="NTE122" s="140"/>
      <c r="NTF122" s="140"/>
      <c r="NTG122" s="140"/>
      <c r="NTH122" s="140"/>
      <c r="NTI122" s="140"/>
      <c r="NTJ122" s="140"/>
      <c r="NTK122" s="140"/>
      <c r="NTL122" s="140"/>
      <c r="NTM122" s="140"/>
      <c r="NTN122" s="140"/>
      <c r="NTO122" s="140"/>
      <c r="NTP122" s="140"/>
      <c r="NTQ122" s="140"/>
      <c r="NTR122" s="140"/>
      <c r="NTS122" s="140"/>
      <c r="NTT122" s="140"/>
      <c r="NTU122" s="140"/>
      <c r="NTV122" s="140"/>
      <c r="NTW122" s="140"/>
      <c r="NTX122" s="140"/>
      <c r="NTY122" s="140"/>
      <c r="NTZ122" s="140"/>
      <c r="NUA122" s="140"/>
      <c r="NUB122" s="140"/>
      <c r="NUC122" s="140"/>
      <c r="NUD122" s="140"/>
      <c r="NUE122" s="140"/>
      <c r="NUF122" s="140"/>
      <c r="NUG122" s="140"/>
      <c r="NUH122" s="140"/>
      <c r="NUI122" s="140"/>
      <c r="NUJ122" s="140"/>
      <c r="NUK122" s="140"/>
      <c r="NUL122" s="140"/>
      <c r="NUM122" s="140"/>
      <c r="NUN122" s="140"/>
      <c r="NUO122" s="140"/>
      <c r="NUP122" s="140"/>
      <c r="NUQ122" s="140"/>
      <c r="NUR122" s="140"/>
      <c r="NUS122" s="140"/>
      <c r="NUT122" s="140"/>
      <c r="NUU122" s="140"/>
      <c r="NUV122" s="140"/>
      <c r="NUW122" s="140"/>
      <c r="NUX122" s="140"/>
      <c r="NUY122" s="140"/>
      <c r="NUZ122" s="140"/>
      <c r="NVA122" s="140"/>
      <c r="NVB122" s="140"/>
      <c r="NVC122" s="140"/>
      <c r="NVD122" s="140"/>
      <c r="NVE122" s="140"/>
      <c r="NVF122" s="140"/>
      <c r="NVG122" s="140"/>
      <c r="NVH122" s="140"/>
      <c r="NVI122" s="140"/>
      <c r="NVJ122" s="140"/>
      <c r="NVK122" s="140"/>
      <c r="NVL122" s="140"/>
      <c r="NVM122" s="140"/>
      <c r="NVN122" s="140"/>
      <c r="NVO122" s="140"/>
      <c r="NVP122" s="140"/>
      <c r="NVQ122" s="140"/>
      <c r="NVR122" s="140"/>
      <c r="NVS122" s="140"/>
      <c r="NVT122" s="140"/>
      <c r="NVU122" s="140"/>
      <c r="NVV122" s="140"/>
      <c r="NVW122" s="140"/>
      <c r="NVX122" s="140"/>
      <c r="NVY122" s="140"/>
      <c r="NVZ122" s="140"/>
      <c r="NWA122" s="140"/>
      <c r="NWB122" s="140"/>
      <c r="NWC122" s="140"/>
      <c r="NWD122" s="140"/>
      <c r="NWE122" s="140"/>
      <c r="NWF122" s="140"/>
      <c r="NWG122" s="140"/>
      <c r="NWH122" s="140"/>
      <c r="NWI122" s="140"/>
      <c r="NWJ122" s="140"/>
      <c r="NWK122" s="140"/>
      <c r="NWL122" s="140"/>
      <c r="NWM122" s="140"/>
      <c r="NWN122" s="140"/>
      <c r="NWO122" s="140"/>
      <c r="NWP122" s="140"/>
      <c r="NWQ122" s="140"/>
      <c r="NWR122" s="140"/>
      <c r="NWS122" s="140"/>
      <c r="NWT122" s="140"/>
      <c r="NWU122" s="140"/>
      <c r="NWV122" s="140"/>
      <c r="NWW122" s="140"/>
      <c r="NWX122" s="140"/>
      <c r="NWY122" s="140"/>
      <c r="NWZ122" s="140"/>
      <c r="NXA122" s="140"/>
      <c r="NXB122" s="140"/>
      <c r="NXC122" s="140"/>
      <c r="NXD122" s="140"/>
      <c r="NXE122" s="140"/>
      <c r="NXF122" s="140"/>
      <c r="NXG122" s="140"/>
      <c r="NXH122" s="140"/>
      <c r="NXI122" s="140"/>
      <c r="NXJ122" s="140"/>
      <c r="NXK122" s="140"/>
      <c r="NXL122" s="140"/>
      <c r="NXM122" s="140"/>
      <c r="NXN122" s="140"/>
      <c r="NXO122" s="140"/>
      <c r="NXP122" s="140"/>
      <c r="NXQ122" s="140"/>
      <c r="NXR122" s="140"/>
      <c r="NXS122" s="140"/>
      <c r="NXT122" s="140"/>
      <c r="NXU122" s="140"/>
      <c r="NXV122" s="140"/>
      <c r="NXW122" s="140"/>
      <c r="NXX122" s="140"/>
      <c r="NXY122" s="140"/>
      <c r="NXZ122" s="140"/>
      <c r="NYA122" s="140"/>
      <c r="NYB122" s="140"/>
      <c r="NYC122" s="140"/>
      <c r="NYD122" s="140"/>
      <c r="NYE122" s="140"/>
      <c r="NYF122" s="140"/>
      <c r="NYG122" s="140"/>
      <c r="NYH122" s="140"/>
      <c r="NYI122" s="140"/>
      <c r="NYJ122" s="140"/>
      <c r="NYK122" s="140"/>
      <c r="NYL122" s="140"/>
      <c r="NYM122" s="140"/>
      <c r="NYN122" s="140"/>
      <c r="NYO122" s="140"/>
      <c r="NYP122" s="140"/>
      <c r="NYQ122" s="140"/>
      <c r="NYR122" s="140"/>
      <c r="NYS122" s="140"/>
      <c r="NYT122" s="140"/>
      <c r="NYU122" s="140"/>
      <c r="NYV122" s="140"/>
      <c r="NYW122" s="140"/>
      <c r="NYX122" s="140"/>
      <c r="NYY122" s="140"/>
      <c r="NYZ122" s="140"/>
      <c r="NZA122" s="140"/>
      <c r="NZB122" s="140"/>
      <c r="NZC122" s="140"/>
      <c r="NZD122" s="140"/>
      <c r="NZE122" s="140"/>
      <c r="NZF122" s="140"/>
      <c r="NZG122" s="140"/>
      <c r="NZH122" s="140"/>
      <c r="NZI122" s="140"/>
      <c r="NZJ122" s="140"/>
      <c r="NZK122" s="140"/>
      <c r="NZL122" s="140"/>
      <c r="NZM122" s="140"/>
      <c r="NZN122" s="140"/>
      <c r="NZO122" s="140"/>
      <c r="NZP122" s="140"/>
      <c r="NZQ122" s="140"/>
      <c r="NZR122" s="140"/>
      <c r="NZS122" s="140"/>
      <c r="NZT122" s="140"/>
      <c r="NZU122" s="140"/>
      <c r="NZV122" s="140"/>
      <c r="NZW122" s="140"/>
      <c r="NZX122" s="140"/>
      <c r="NZY122" s="140"/>
      <c r="NZZ122" s="140"/>
      <c r="OAA122" s="140"/>
      <c r="OAB122" s="140"/>
      <c r="OAC122" s="140"/>
      <c r="OAD122" s="140"/>
      <c r="OAE122" s="140"/>
      <c r="OAF122" s="140"/>
      <c r="OAG122" s="140"/>
      <c r="OAH122" s="140"/>
      <c r="OAI122" s="140"/>
      <c r="OAJ122" s="140"/>
      <c r="OAK122" s="140"/>
      <c r="OAL122" s="140"/>
      <c r="OAM122" s="140"/>
      <c r="OAN122" s="140"/>
      <c r="OAO122" s="140"/>
      <c r="OAP122" s="140"/>
      <c r="OAQ122" s="140"/>
      <c r="OAR122" s="140"/>
      <c r="OAS122" s="140"/>
      <c r="OAT122" s="140"/>
      <c r="OAU122" s="140"/>
      <c r="OAV122" s="140"/>
      <c r="OAW122" s="140"/>
      <c r="OAX122" s="140"/>
      <c r="OAY122" s="140"/>
      <c r="OAZ122" s="140"/>
      <c r="OBA122" s="140"/>
      <c r="OBB122" s="140"/>
      <c r="OBC122" s="140"/>
      <c r="OBD122" s="140"/>
      <c r="OBE122" s="140"/>
      <c r="OBF122" s="140"/>
      <c r="OBG122" s="140"/>
      <c r="OBH122" s="140"/>
      <c r="OBI122" s="140"/>
      <c r="OBJ122" s="140"/>
      <c r="OBK122" s="140"/>
      <c r="OBL122" s="140"/>
      <c r="OBM122" s="140"/>
      <c r="OBN122" s="140"/>
      <c r="OBO122" s="140"/>
      <c r="OBP122" s="140"/>
      <c r="OBQ122" s="140"/>
      <c r="OBR122" s="140"/>
      <c r="OBS122" s="140"/>
      <c r="OBT122" s="140"/>
      <c r="OBU122" s="140"/>
      <c r="OBV122" s="140"/>
      <c r="OBW122" s="140"/>
      <c r="OBX122" s="140"/>
      <c r="OBY122" s="140"/>
      <c r="OBZ122" s="140"/>
      <c r="OCA122" s="140"/>
      <c r="OCB122" s="140"/>
      <c r="OCC122" s="140"/>
      <c r="OCD122" s="140"/>
      <c r="OCE122" s="140"/>
      <c r="OCF122" s="140"/>
      <c r="OCG122" s="140"/>
      <c r="OCH122" s="140"/>
      <c r="OCI122" s="140"/>
      <c r="OCJ122" s="140"/>
      <c r="OCK122" s="140"/>
      <c r="OCL122" s="140"/>
      <c r="OCM122" s="140"/>
      <c r="OCN122" s="140"/>
      <c r="OCO122" s="140"/>
      <c r="OCP122" s="140"/>
      <c r="OCQ122" s="140"/>
      <c r="OCR122" s="140"/>
      <c r="OCS122" s="140"/>
      <c r="OCT122" s="140"/>
      <c r="OCU122" s="140"/>
      <c r="OCV122" s="140"/>
      <c r="OCW122" s="140"/>
      <c r="OCX122" s="140"/>
      <c r="OCY122" s="140"/>
      <c r="OCZ122" s="140"/>
      <c r="ODA122" s="140"/>
      <c r="ODB122" s="140"/>
      <c r="ODC122" s="140"/>
      <c r="ODD122" s="140"/>
      <c r="ODE122" s="140"/>
      <c r="ODF122" s="140"/>
      <c r="ODG122" s="140"/>
      <c r="ODH122" s="140"/>
      <c r="ODI122" s="140"/>
      <c r="ODJ122" s="140"/>
      <c r="ODK122" s="140"/>
      <c r="ODL122" s="140"/>
      <c r="ODM122" s="140"/>
      <c r="ODN122" s="140"/>
      <c r="ODO122" s="140"/>
      <c r="ODP122" s="140"/>
      <c r="ODQ122" s="140"/>
      <c r="ODR122" s="140"/>
      <c r="ODS122" s="140"/>
      <c r="ODT122" s="140"/>
      <c r="ODU122" s="140"/>
      <c r="ODV122" s="140"/>
      <c r="ODW122" s="140"/>
      <c r="ODX122" s="140"/>
      <c r="ODY122" s="140"/>
      <c r="ODZ122" s="140"/>
      <c r="OEA122" s="140"/>
      <c r="OEB122" s="140"/>
      <c r="OEC122" s="140"/>
      <c r="OED122" s="140"/>
      <c r="OEE122" s="140"/>
      <c r="OEF122" s="140"/>
      <c r="OEG122" s="140"/>
      <c r="OEH122" s="140"/>
      <c r="OEI122" s="140"/>
      <c r="OEJ122" s="140"/>
      <c r="OEK122" s="140"/>
      <c r="OEL122" s="140"/>
      <c r="OEM122" s="140"/>
      <c r="OEN122" s="140"/>
      <c r="OEO122" s="140"/>
      <c r="OEP122" s="140"/>
      <c r="OEQ122" s="140"/>
      <c r="OER122" s="140"/>
      <c r="OES122" s="140"/>
      <c r="OET122" s="140"/>
      <c r="OEU122" s="140"/>
      <c r="OEV122" s="140"/>
      <c r="OEW122" s="140"/>
      <c r="OEX122" s="140"/>
      <c r="OEY122" s="140"/>
      <c r="OEZ122" s="140"/>
      <c r="OFA122" s="140"/>
      <c r="OFB122" s="140"/>
      <c r="OFC122" s="140"/>
      <c r="OFD122" s="140"/>
      <c r="OFE122" s="140"/>
      <c r="OFF122" s="140"/>
      <c r="OFG122" s="140"/>
      <c r="OFH122" s="140"/>
      <c r="OFI122" s="140"/>
      <c r="OFJ122" s="140"/>
      <c r="OFK122" s="140"/>
      <c r="OFL122" s="140"/>
      <c r="OFM122" s="140"/>
      <c r="OFN122" s="140"/>
      <c r="OFO122" s="140"/>
      <c r="OFP122" s="140"/>
      <c r="OFQ122" s="140"/>
      <c r="OFR122" s="140"/>
      <c r="OFS122" s="140"/>
      <c r="OFT122" s="140"/>
      <c r="OFU122" s="140"/>
      <c r="OFV122" s="140"/>
      <c r="OFW122" s="140"/>
      <c r="OFX122" s="140"/>
      <c r="OFY122" s="140"/>
      <c r="OFZ122" s="140"/>
      <c r="OGA122" s="140"/>
      <c r="OGB122" s="140"/>
      <c r="OGC122" s="140"/>
      <c r="OGD122" s="140"/>
      <c r="OGE122" s="140"/>
      <c r="OGF122" s="140"/>
      <c r="OGG122" s="140"/>
      <c r="OGH122" s="140"/>
      <c r="OGI122" s="140"/>
      <c r="OGJ122" s="140"/>
      <c r="OGK122" s="140"/>
      <c r="OGL122" s="140"/>
      <c r="OGM122" s="140"/>
      <c r="OGN122" s="140"/>
      <c r="OGO122" s="140"/>
      <c r="OGP122" s="140"/>
      <c r="OGQ122" s="140"/>
      <c r="OGR122" s="140"/>
      <c r="OGS122" s="140"/>
      <c r="OGT122" s="140"/>
      <c r="OGU122" s="140"/>
      <c r="OGV122" s="140"/>
      <c r="OGW122" s="140"/>
      <c r="OGX122" s="140"/>
      <c r="OGY122" s="140"/>
      <c r="OGZ122" s="140"/>
      <c r="OHA122" s="140"/>
      <c r="OHB122" s="140"/>
      <c r="OHC122" s="140"/>
      <c r="OHD122" s="140"/>
      <c r="OHE122" s="140"/>
      <c r="OHF122" s="140"/>
      <c r="OHG122" s="140"/>
      <c r="OHH122" s="140"/>
      <c r="OHI122" s="140"/>
      <c r="OHJ122" s="140"/>
      <c r="OHK122" s="140"/>
      <c r="OHL122" s="140"/>
      <c r="OHM122" s="140"/>
      <c r="OHN122" s="140"/>
      <c r="OHO122" s="140"/>
      <c r="OHP122" s="140"/>
      <c r="OHQ122" s="140"/>
      <c r="OHR122" s="140"/>
      <c r="OHS122" s="140"/>
      <c r="OHT122" s="140"/>
      <c r="OHU122" s="140"/>
      <c r="OHV122" s="140"/>
      <c r="OHW122" s="140"/>
      <c r="OHX122" s="140"/>
      <c r="OHY122" s="140"/>
      <c r="OHZ122" s="140"/>
      <c r="OIA122" s="140"/>
      <c r="OIB122" s="140"/>
      <c r="OIC122" s="140"/>
      <c r="OID122" s="140"/>
      <c r="OIE122" s="140"/>
      <c r="OIF122" s="140"/>
      <c r="OIG122" s="140"/>
      <c r="OIH122" s="140"/>
      <c r="OII122" s="140"/>
      <c r="OIJ122" s="140"/>
      <c r="OIK122" s="140"/>
      <c r="OIL122" s="140"/>
      <c r="OIM122" s="140"/>
      <c r="OIN122" s="140"/>
      <c r="OIO122" s="140"/>
      <c r="OIP122" s="140"/>
      <c r="OIQ122" s="140"/>
      <c r="OIR122" s="140"/>
      <c r="OIS122" s="140"/>
      <c r="OIT122" s="140"/>
      <c r="OIU122" s="140"/>
      <c r="OIV122" s="140"/>
      <c r="OIW122" s="140"/>
      <c r="OIX122" s="140"/>
      <c r="OIY122" s="140"/>
      <c r="OIZ122" s="140"/>
      <c r="OJA122" s="140"/>
      <c r="OJB122" s="140"/>
      <c r="OJC122" s="140"/>
      <c r="OJD122" s="140"/>
      <c r="OJE122" s="140"/>
      <c r="OJF122" s="140"/>
      <c r="OJG122" s="140"/>
      <c r="OJH122" s="140"/>
      <c r="OJI122" s="140"/>
      <c r="OJJ122" s="140"/>
      <c r="OJK122" s="140"/>
      <c r="OJL122" s="140"/>
      <c r="OJM122" s="140"/>
      <c r="OJN122" s="140"/>
      <c r="OJO122" s="140"/>
      <c r="OJP122" s="140"/>
      <c r="OJQ122" s="140"/>
      <c r="OJR122" s="140"/>
      <c r="OJS122" s="140"/>
      <c r="OJT122" s="140"/>
      <c r="OJU122" s="140"/>
      <c r="OJV122" s="140"/>
      <c r="OJW122" s="140"/>
      <c r="OJX122" s="140"/>
      <c r="OJY122" s="140"/>
      <c r="OJZ122" s="140"/>
      <c r="OKA122" s="140"/>
      <c r="OKB122" s="140"/>
      <c r="OKC122" s="140"/>
      <c r="OKD122" s="140"/>
      <c r="OKE122" s="140"/>
      <c r="OKF122" s="140"/>
      <c r="OKG122" s="140"/>
      <c r="OKH122" s="140"/>
      <c r="OKI122" s="140"/>
      <c r="OKJ122" s="140"/>
      <c r="OKK122" s="140"/>
      <c r="OKL122" s="140"/>
      <c r="OKM122" s="140"/>
      <c r="OKN122" s="140"/>
      <c r="OKO122" s="140"/>
      <c r="OKP122" s="140"/>
      <c r="OKQ122" s="140"/>
      <c r="OKR122" s="140"/>
      <c r="OKS122" s="140"/>
      <c r="OKT122" s="140"/>
      <c r="OKU122" s="140"/>
      <c r="OKV122" s="140"/>
      <c r="OKW122" s="140"/>
      <c r="OKX122" s="140"/>
      <c r="OKY122" s="140"/>
      <c r="OKZ122" s="140"/>
      <c r="OLA122" s="140"/>
      <c r="OLB122" s="140"/>
      <c r="OLC122" s="140"/>
      <c r="OLD122" s="140"/>
      <c r="OLE122" s="140"/>
      <c r="OLF122" s="140"/>
      <c r="OLG122" s="140"/>
      <c r="OLH122" s="140"/>
      <c r="OLI122" s="140"/>
      <c r="OLJ122" s="140"/>
      <c r="OLK122" s="140"/>
      <c r="OLL122" s="140"/>
      <c r="OLM122" s="140"/>
      <c r="OLN122" s="140"/>
      <c r="OLO122" s="140"/>
      <c r="OLP122" s="140"/>
      <c r="OLQ122" s="140"/>
      <c r="OLR122" s="140"/>
      <c r="OLS122" s="140"/>
      <c r="OLT122" s="140"/>
      <c r="OLU122" s="140"/>
      <c r="OLV122" s="140"/>
      <c r="OLW122" s="140"/>
      <c r="OLX122" s="140"/>
      <c r="OLY122" s="140"/>
      <c r="OLZ122" s="140"/>
      <c r="OMA122" s="140"/>
      <c r="OMB122" s="140"/>
      <c r="OMC122" s="140"/>
      <c r="OMD122" s="140"/>
      <c r="OME122" s="140"/>
      <c r="OMF122" s="140"/>
      <c r="OMG122" s="140"/>
      <c r="OMH122" s="140"/>
      <c r="OMI122" s="140"/>
      <c r="OMJ122" s="140"/>
      <c r="OMK122" s="140"/>
      <c r="OML122" s="140"/>
      <c r="OMM122" s="140"/>
      <c r="OMN122" s="140"/>
      <c r="OMO122" s="140"/>
      <c r="OMP122" s="140"/>
      <c r="OMQ122" s="140"/>
      <c r="OMR122" s="140"/>
      <c r="OMS122" s="140"/>
      <c r="OMT122" s="140"/>
      <c r="OMU122" s="140"/>
      <c r="OMV122" s="140"/>
      <c r="OMW122" s="140"/>
      <c r="OMX122" s="140"/>
      <c r="OMY122" s="140"/>
      <c r="OMZ122" s="140"/>
      <c r="ONA122" s="140"/>
      <c r="ONB122" s="140"/>
      <c r="ONC122" s="140"/>
      <c r="OND122" s="140"/>
      <c r="ONE122" s="140"/>
      <c r="ONF122" s="140"/>
      <c r="ONG122" s="140"/>
      <c r="ONH122" s="140"/>
      <c r="ONI122" s="140"/>
      <c r="ONJ122" s="140"/>
      <c r="ONK122" s="140"/>
      <c r="ONL122" s="140"/>
      <c r="ONM122" s="140"/>
      <c r="ONN122" s="140"/>
      <c r="ONO122" s="140"/>
      <c r="ONP122" s="140"/>
      <c r="ONQ122" s="140"/>
      <c r="ONR122" s="140"/>
      <c r="ONS122" s="140"/>
      <c r="ONT122" s="140"/>
      <c r="ONU122" s="140"/>
      <c r="ONV122" s="140"/>
      <c r="ONW122" s="140"/>
      <c r="ONX122" s="140"/>
      <c r="ONY122" s="140"/>
      <c r="ONZ122" s="140"/>
      <c r="OOA122" s="140"/>
      <c r="OOB122" s="140"/>
      <c r="OOC122" s="140"/>
      <c r="OOD122" s="140"/>
      <c r="OOE122" s="140"/>
      <c r="OOF122" s="140"/>
      <c r="OOG122" s="140"/>
      <c r="OOH122" s="140"/>
      <c r="OOI122" s="140"/>
      <c r="OOJ122" s="140"/>
      <c r="OOK122" s="140"/>
      <c r="OOL122" s="140"/>
      <c r="OOM122" s="140"/>
      <c r="OON122" s="140"/>
      <c r="OOO122" s="140"/>
      <c r="OOP122" s="140"/>
      <c r="OOQ122" s="140"/>
      <c r="OOR122" s="140"/>
      <c r="OOS122" s="140"/>
      <c r="OOT122" s="140"/>
      <c r="OOU122" s="140"/>
      <c r="OOV122" s="140"/>
      <c r="OOW122" s="140"/>
      <c r="OOX122" s="140"/>
      <c r="OOY122" s="140"/>
      <c r="OOZ122" s="140"/>
      <c r="OPA122" s="140"/>
      <c r="OPB122" s="140"/>
      <c r="OPC122" s="140"/>
      <c r="OPD122" s="140"/>
      <c r="OPE122" s="140"/>
      <c r="OPF122" s="140"/>
      <c r="OPG122" s="140"/>
      <c r="OPH122" s="140"/>
      <c r="OPI122" s="140"/>
      <c r="OPJ122" s="140"/>
      <c r="OPK122" s="140"/>
      <c r="OPL122" s="140"/>
      <c r="OPM122" s="140"/>
      <c r="OPN122" s="140"/>
      <c r="OPO122" s="140"/>
      <c r="OPP122" s="140"/>
      <c r="OPQ122" s="140"/>
      <c r="OPR122" s="140"/>
      <c r="OPS122" s="140"/>
      <c r="OPT122" s="140"/>
      <c r="OPU122" s="140"/>
      <c r="OPV122" s="140"/>
      <c r="OPW122" s="140"/>
      <c r="OPX122" s="140"/>
      <c r="OPY122" s="140"/>
      <c r="OPZ122" s="140"/>
      <c r="OQA122" s="140"/>
      <c r="OQB122" s="140"/>
      <c r="OQC122" s="140"/>
      <c r="OQD122" s="140"/>
      <c r="OQE122" s="140"/>
      <c r="OQF122" s="140"/>
      <c r="OQG122" s="140"/>
      <c r="OQH122" s="140"/>
      <c r="OQI122" s="140"/>
      <c r="OQJ122" s="140"/>
      <c r="OQK122" s="140"/>
      <c r="OQL122" s="140"/>
      <c r="OQM122" s="140"/>
      <c r="OQN122" s="140"/>
      <c r="OQO122" s="140"/>
      <c r="OQP122" s="140"/>
      <c r="OQQ122" s="140"/>
      <c r="OQR122" s="140"/>
      <c r="OQS122" s="140"/>
      <c r="OQT122" s="140"/>
      <c r="OQU122" s="140"/>
      <c r="OQV122" s="140"/>
      <c r="OQW122" s="140"/>
      <c r="OQX122" s="140"/>
      <c r="OQY122" s="140"/>
      <c r="OQZ122" s="140"/>
      <c r="ORA122" s="140"/>
      <c r="ORB122" s="140"/>
      <c r="ORC122" s="140"/>
      <c r="ORD122" s="140"/>
      <c r="ORE122" s="140"/>
      <c r="ORF122" s="140"/>
      <c r="ORG122" s="140"/>
      <c r="ORH122" s="140"/>
      <c r="ORI122" s="140"/>
      <c r="ORJ122" s="140"/>
      <c r="ORK122" s="140"/>
      <c r="ORL122" s="140"/>
      <c r="ORM122" s="140"/>
      <c r="ORN122" s="140"/>
      <c r="ORO122" s="140"/>
      <c r="ORP122" s="140"/>
      <c r="ORQ122" s="140"/>
      <c r="ORR122" s="140"/>
      <c r="ORS122" s="140"/>
      <c r="ORT122" s="140"/>
      <c r="ORU122" s="140"/>
      <c r="ORV122" s="140"/>
      <c r="ORW122" s="140"/>
      <c r="ORX122" s="140"/>
      <c r="ORY122" s="140"/>
      <c r="ORZ122" s="140"/>
      <c r="OSA122" s="140"/>
      <c r="OSB122" s="140"/>
      <c r="OSC122" s="140"/>
      <c r="OSD122" s="140"/>
      <c r="OSE122" s="140"/>
      <c r="OSF122" s="140"/>
      <c r="OSG122" s="140"/>
      <c r="OSH122" s="140"/>
      <c r="OSI122" s="140"/>
      <c r="OSJ122" s="140"/>
      <c r="OSK122" s="140"/>
      <c r="OSL122" s="140"/>
      <c r="OSM122" s="140"/>
      <c r="OSN122" s="140"/>
      <c r="OSO122" s="140"/>
      <c r="OSP122" s="140"/>
      <c r="OSQ122" s="140"/>
      <c r="OSR122" s="140"/>
      <c r="OSS122" s="140"/>
      <c r="OST122" s="140"/>
      <c r="OSU122" s="140"/>
      <c r="OSV122" s="140"/>
      <c r="OSW122" s="140"/>
      <c r="OSX122" s="140"/>
      <c r="OSY122" s="140"/>
      <c r="OSZ122" s="140"/>
      <c r="OTA122" s="140"/>
      <c r="OTB122" s="140"/>
      <c r="OTC122" s="140"/>
      <c r="OTD122" s="140"/>
      <c r="OTE122" s="140"/>
      <c r="OTF122" s="140"/>
      <c r="OTG122" s="140"/>
      <c r="OTH122" s="140"/>
      <c r="OTI122" s="140"/>
      <c r="OTJ122" s="140"/>
      <c r="OTK122" s="140"/>
      <c r="OTL122" s="140"/>
      <c r="OTM122" s="140"/>
      <c r="OTN122" s="140"/>
      <c r="OTO122" s="140"/>
      <c r="OTP122" s="140"/>
      <c r="OTQ122" s="140"/>
      <c r="OTR122" s="140"/>
      <c r="OTS122" s="140"/>
      <c r="OTT122" s="140"/>
      <c r="OTU122" s="140"/>
      <c r="OTV122" s="140"/>
      <c r="OTW122" s="140"/>
      <c r="OTX122" s="140"/>
      <c r="OTY122" s="140"/>
      <c r="OTZ122" s="140"/>
      <c r="OUA122" s="140"/>
      <c r="OUB122" s="140"/>
      <c r="OUC122" s="140"/>
      <c r="OUD122" s="140"/>
      <c r="OUE122" s="140"/>
      <c r="OUF122" s="140"/>
      <c r="OUG122" s="140"/>
      <c r="OUH122" s="140"/>
      <c r="OUI122" s="140"/>
      <c r="OUJ122" s="140"/>
      <c r="OUK122" s="140"/>
      <c r="OUL122" s="140"/>
      <c r="OUM122" s="140"/>
      <c r="OUN122" s="140"/>
      <c r="OUO122" s="140"/>
      <c r="OUP122" s="140"/>
      <c r="OUQ122" s="140"/>
      <c r="OUR122" s="140"/>
      <c r="OUS122" s="140"/>
      <c r="OUT122" s="140"/>
      <c r="OUU122" s="140"/>
      <c r="OUV122" s="140"/>
      <c r="OUW122" s="140"/>
      <c r="OUX122" s="140"/>
      <c r="OUY122" s="140"/>
      <c r="OUZ122" s="140"/>
      <c r="OVA122" s="140"/>
      <c r="OVB122" s="140"/>
      <c r="OVC122" s="140"/>
      <c r="OVD122" s="140"/>
      <c r="OVE122" s="140"/>
      <c r="OVF122" s="140"/>
      <c r="OVG122" s="140"/>
      <c r="OVH122" s="140"/>
      <c r="OVI122" s="140"/>
      <c r="OVJ122" s="140"/>
      <c r="OVK122" s="140"/>
      <c r="OVL122" s="140"/>
      <c r="OVM122" s="140"/>
      <c r="OVN122" s="140"/>
      <c r="OVO122" s="140"/>
      <c r="OVP122" s="140"/>
      <c r="OVQ122" s="140"/>
      <c r="OVR122" s="140"/>
      <c r="OVS122" s="140"/>
      <c r="OVT122" s="140"/>
      <c r="OVU122" s="140"/>
      <c r="OVV122" s="140"/>
      <c r="OVW122" s="140"/>
      <c r="OVX122" s="140"/>
      <c r="OVY122" s="140"/>
      <c r="OVZ122" s="140"/>
      <c r="OWA122" s="140"/>
      <c r="OWB122" s="140"/>
      <c r="OWC122" s="140"/>
      <c r="OWD122" s="140"/>
      <c r="OWE122" s="140"/>
      <c r="OWF122" s="140"/>
      <c r="OWG122" s="140"/>
      <c r="OWH122" s="140"/>
      <c r="OWI122" s="140"/>
      <c r="OWJ122" s="140"/>
      <c r="OWK122" s="140"/>
      <c r="OWL122" s="140"/>
      <c r="OWM122" s="140"/>
      <c r="OWN122" s="140"/>
      <c r="OWO122" s="140"/>
      <c r="OWP122" s="140"/>
      <c r="OWQ122" s="140"/>
      <c r="OWR122" s="140"/>
      <c r="OWS122" s="140"/>
      <c r="OWT122" s="140"/>
      <c r="OWU122" s="140"/>
      <c r="OWV122" s="140"/>
      <c r="OWW122" s="140"/>
      <c r="OWX122" s="140"/>
      <c r="OWY122" s="140"/>
      <c r="OWZ122" s="140"/>
      <c r="OXA122" s="140"/>
      <c r="OXB122" s="140"/>
      <c r="OXC122" s="140"/>
      <c r="OXD122" s="140"/>
      <c r="OXE122" s="140"/>
      <c r="OXF122" s="140"/>
      <c r="OXG122" s="140"/>
      <c r="OXH122" s="140"/>
      <c r="OXI122" s="140"/>
      <c r="OXJ122" s="140"/>
      <c r="OXK122" s="140"/>
      <c r="OXL122" s="140"/>
      <c r="OXM122" s="140"/>
      <c r="OXN122" s="140"/>
      <c r="OXO122" s="140"/>
      <c r="OXP122" s="140"/>
      <c r="OXQ122" s="140"/>
      <c r="OXR122" s="140"/>
      <c r="OXS122" s="140"/>
      <c r="OXT122" s="140"/>
      <c r="OXU122" s="140"/>
      <c r="OXV122" s="140"/>
      <c r="OXW122" s="140"/>
      <c r="OXX122" s="140"/>
      <c r="OXY122" s="140"/>
      <c r="OXZ122" s="140"/>
      <c r="OYA122" s="140"/>
      <c r="OYB122" s="140"/>
      <c r="OYC122" s="140"/>
      <c r="OYD122" s="140"/>
      <c r="OYE122" s="140"/>
      <c r="OYF122" s="140"/>
      <c r="OYG122" s="140"/>
      <c r="OYH122" s="140"/>
      <c r="OYI122" s="140"/>
      <c r="OYJ122" s="140"/>
      <c r="OYK122" s="140"/>
      <c r="OYL122" s="140"/>
      <c r="OYM122" s="140"/>
      <c r="OYN122" s="140"/>
      <c r="OYO122" s="140"/>
      <c r="OYP122" s="140"/>
      <c r="OYQ122" s="140"/>
      <c r="OYR122" s="140"/>
      <c r="OYS122" s="140"/>
      <c r="OYT122" s="140"/>
      <c r="OYU122" s="140"/>
      <c r="OYV122" s="140"/>
      <c r="OYW122" s="140"/>
      <c r="OYX122" s="140"/>
      <c r="OYY122" s="140"/>
      <c r="OYZ122" s="140"/>
      <c r="OZA122" s="140"/>
      <c r="OZB122" s="140"/>
      <c r="OZC122" s="140"/>
      <c r="OZD122" s="140"/>
      <c r="OZE122" s="140"/>
      <c r="OZF122" s="140"/>
      <c r="OZG122" s="140"/>
      <c r="OZH122" s="140"/>
      <c r="OZI122" s="140"/>
      <c r="OZJ122" s="140"/>
      <c r="OZK122" s="140"/>
      <c r="OZL122" s="140"/>
      <c r="OZM122" s="140"/>
      <c r="OZN122" s="140"/>
      <c r="OZO122" s="140"/>
      <c r="OZP122" s="140"/>
      <c r="OZQ122" s="140"/>
      <c r="OZR122" s="140"/>
      <c r="OZS122" s="140"/>
      <c r="OZT122" s="140"/>
      <c r="OZU122" s="140"/>
      <c r="OZV122" s="140"/>
      <c r="OZW122" s="140"/>
      <c r="OZX122" s="140"/>
      <c r="OZY122" s="140"/>
      <c r="OZZ122" s="140"/>
      <c r="PAA122" s="140"/>
      <c r="PAB122" s="140"/>
      <c r="PAC122" s="140"/>
      <c r="PAD122" s="140"/>
      <c r="PAE122" s="140"/>
      <c r="PAF122" s="140"/>
      <c r="PAG122" s="140"/>
      <c r="PAH122" s="140"/>
      <c r="PAI122" s="140"/>
      <c r="PAJ122" s="140"/>
      <c r="PAK122" s="140"/>
      <c r="PAL122" s="140"/>
      <c r="PAM122" s="140"/>
      <c r="PAN122" s="140"/>
      <c r="PAO122" s="140"/>
      <c r="PAP122" s="140"/>
      <c r="PAQ122" s="140"/>
      <c r="PAR122" s="140"/>
      <c r="PAS122" s="140"/>
      <c r="PAT122" s="140"/>
      <c r="PAU122" s="140"/>
      <c r="PAV122" s="140"/>
      <c r="PAW122" s="140"/>
      <c r="PAX122" s="140"/>
      <c r="PAY122" s="140"/>
      <c r="PAZ122" s="140"/>
      <c r="PBA122" s="140"/>
      <c r="PBB122" s="140"/>
      <c r="PBC122" s="140"/>
      <c r="PBD122" s="140"/>
      <c r="PBE122" s="140"/>
      <c r="PBF122" s="140"/>
      <c r="PBG122" s="140"/>
      <c r="PBH122" s="140"/>
      <c r="PBI122" s="140"/>
      <c r="PBJ122" s="140"/>
      <c r="PBK122" s="140"/>
      <c r="PBL122" s="140"/>
      <c r="PBM122" s="140"/>
      <c r="PBN122" s="140"/>
      <c r="PBO122" s="140"/>
      <c r="PBP122" s="140"/>
      <c r="PBQ122" s="140"/>
      <c r="PBR122" s="140"/>
      <c r="PBS122" s="140"/>
      <c r="PBT122" s="140"/>
      <c r="PBU122" s="140"/>
      <c r="PBV122" s="140"/>
      <c r="PBW122" s="140"/>
      <c r="PBX122" s="140"/>
      <c r="PBY122" s="140"/>
      <c r="PBZ122" s="140"/>
      <c r="PCA122" s="140"/>
      <c r="PCB122" s="140"/>
      <c r="PCC122" s="140"/>
      <c r="PCD122" s="140"/>
      <c r="PCE122" s="140"/>
      <c r="PCF122" s="140"/>
      <c r="PCG122" s="140"/>
      <c r="PCH122" s="140"/>
      <c r="PCI122" s="140"/>
      <c r="PCJ122" s="140"/>
      <c r="PCK122" s="140"/>
      <c r="PCL122" s="140"/>
      <c r="PCM122" s="140"/>
      <c r="PCN122" s="140"/>
      <c r="PCO122" s="140"/>
      <c r="PCP122" s="140"/>
      <c r="PCQ122" s="140"/>
      <c r="PCR122" s="140"/>
      <c r="PCS122" s="140"/>
      <c r="PCT122" s="140"/>
      <c r="PCU122" s="140"/>
      <c r="PCV122" s="140"/>
      <c r="PCW122" s="140"/>
      <c r="PCX122" s="140"/>
      <c r="PCY122" s="140"/>
      <c r="PCZ122" s="140"/>
      <c r="PDA122" s="140"/>
      <c r="PDB122" s="140"/>
      <c r="PDC122" s="140"/>
      <c r="PDD122" s="140"/>
      <c r="PDE122" s="140"/>
      <c r="PDF122" s="140"/>
      <c r="PDG122" s="140"/>
      <c r="PDH122" s="140"/>
      <c r="PDI122" s="140"/>
      <c r="PDJ122" s="140"/>
      <c r="PDK122" s="140"/>
      <c r="PDL122" s="140"/>
      <c r="PDM122" s="140"/>
      <c r="PDN122" s="140"/>
      <c r="PDO122" s="140"/>
      <c r="PDP122" s="140"/>
      <c r="PDQ122" s="140"/>
      <c r="PDR122" s="140"/>
      <c r="PDS122" s="140"/>
      <c r="PDT122" s="140"/>
      <c r="PDU122" s="140"/>
      <c r="PDV122" s="140"/>
      <c r="PDW122" s="140"/>
      <c r="PDX122" s="140"/>
      <c r="PDY122" s="140"/>
      <c r="PDZ122" s="140"/>
      <c r="PEA122" s="140"/>
      <c r="PEB122" s="140"/>
      <c r="PEC122" s="140"/>
      <c r="PED122" s="140"/>
      <c r="PEE122" s="140"/>
      <c r="PEF122" s="140"/>
      <c r="PEG122" s="140"/>
      <c r="PEH122" s="140"/>
      <c r="PEI122" s="140"/>
      <c r="PEJ122" s="140"/>
      <c r="PEK122" s="140"/>
      <c r="PEL122" s="140"/>
      <c r="PEM122" s="140"/>
      <c r="PEN122" s="140"/>
      <c r="PEO122" s="140"/>
      <c r="PEP122" s="140"/>
      <c r="PEQ122" s="140"/>
      <c r="PER122" s="140"/>
      <c r="PES122" s="140"/>
      <c r="PET122" s="140"/>
      <c r="PEU122" s="140"/>
      <c r="PEV122" s="140"/>
      <c r="PEW122" s="140"/>
      <c r="PEX122" s="140"/>
      <c r="PEY122" s="140"/>
      <c r="PEZ122" s="140"/>
      <c r="PFA122" s="140"/>
      <c r="PFB122" s="140"/>
      <c r="PFC122" s="140"/>
      <c r="PFD122" s="140"/>
      <c r="PFE122" s="140"/>
      <c r="PFF122" s="140"/>
      <c r="PFG122" s="140"/>
      <c r="PFH122" s="140"/>
      <c r="PFI122" s="140"/>
      <c r="PFJ122" s="140"/>
      <c r="PFK122" s="140"/>
      <c r="PFL122" s="140"/>
      <c r="PFM122" s="140"/>
      <c r="PFN122" s="140"/>
      <c r="PFO122" s="140"/>
      <c r="PFP122" s="140"/>
      <c r="PFQ122" s="140"/>
      <c r="PFR122" s="140"/>
      <c r="PFS122" s="140"/>
      <c r="PFT122" s="140"/>
      <c r="PFU122" s="140"/>
      <c r="PFV122" s="140"/>
      <c r="PFW122" s="140"/>
      <c r="PFX122" s="140"/>
      <c r="PFY122" s="140"/>
      <c r="PFZ122" s="140"/>
      <c r="PGA122" s="140"/>
      <c r="PGB122" s="140"/>
      <c r="PGC122" s="140"/>
      <c r="PGD122" s="140"/>
      <c r="PGE122" s="140"/>
      <c r="PGF122" s="140"/>
      <c r="PGG122" s="140"/>
      <c r="PGH122" s="140"/>
      <c r="PGI122" s="140"/>
      <c r="PGJ122" s="140"/>
      <c r="PGK122" s="140"/>
      <c r="PGL122" s="140"/>
      <c r="PGM122" s="140"/>
      <c r="PGN122" s="140"/>
      <c r="PGO122" s="140"/>
      <c r="PGP122" s="140"/>
      <c r="PGQ122" s="140"/>
      <c r="PGR122" s="140"/>
      <c r="PGS122" s="140"/>
      <c r="PGT122" s="140"/>
      <c r="PGU122" s="140"/>
      <c r="PGV122" s="140"/>
      <c r="PGW122" s="140"/>
      <c r="PGX122" s="140"/>
      <c r="PGY122" s="140"/>
      <c r="PGZ122" s="140"/>
      <c r="PHA122" s="140"/>
      <c r="PHB122" s="140"/>
      <c r="PHC122" s="140"/>
      <c r="PHD122" s="140"/>
      <c r="PHE122" s="140"/>
      <c r="PHF122" s="140"/>
      <c r="PHG122" s="140"/>
      <c r="PHH122" s="140"/>
      <c r="PHI122" s="140"/>
      <c r="PHJ122" s="140"/>
      <c r="PHK122" s="140"/>
      <c r="PHL122" s="140"/>
      <c r="PHM122" s="140"/>
      <c r="PHN122" s="140"/>
      <c r="PHO122" s="140"/>
      <c r="PHP122" s="140"/>
      <c r="PHQ122" s="140"/>
      <c r="PHR122" s="140"/>
      <c r="PHS122" s="140"/>
      <c r="PHT122" s="140"/>
      <c r="PHU122" s="140"/>
      <c r="PHV122" s="140"/>
      <c r="PHW122" s="140"/>
      <c r="PHX122" s="140"/>
      <c r="PHY122" s="140"/>
      <c r="PHZ122" s="140"/>
      <c r="PIA122" s="140"/>
      <c r="PIB122" s="140"/>
      <c r="PIC122" s="140"/>
      <c r="PID122" s="140"/>
      <c r="PIE122" s="140"/>
      <c r="PIF122" s="140"/>
      <c r="PIG122" s="140"/>
      <c r="PIH122" s="140"/>
      <c r="PII122" s="140"/>
      <c r="PIJ122" s="140"/>
      <c r="PIK122" s="140"/>
      <c r="PIL122" s="140"/>
      <c r="PIM122" s="140"/>
      <c r="PIN122" s="140"/>
      <c r="PIO122" s="140"/>
      <c r="PIP122" s="140"/>
      <c r="PIQ122" s="140"/>
      <c r="PIR122" s="140"/>
      <c r="PIS122" s="140"/>
      <c r="PIT122" s="140"/>
      <c r="PIU122" s="140"/>
      <c r="PIV122" s="140"/>
      <c r="PIW122" s="140"/>
      <c r="PIX122" s="140"/>
      <c r="PIY122" s="140"/>
      <c r="PIZ122" s="140"/>
      <c r="PJA122" s="140"/>
      <c r="PJB122" s="140"/>
      <c r="PJC122" s="140"/>
      <c r="PJD122" s="140"/>
      <c r="PJE122" s="140"/>
      <c r="PJF122" s="140"/>
      <c r="PJG122" s="140"/>
      <c r="PJH122" s="140"/>
      <c r="PJI122" s="140"/>
      <c r="PJJ122" s="140"/>
      <c r="PJK122" s="140"/>
      <c r="PJL122" s="140"/>
      <c r="PJM122" s="140"/>
      <c r="PJN122" s="140"/>
      <c r="PJO122" s="140"/>
      <c r="PJP122" s="140"/>
      <c r="PJQ122" s="140"/>
      <c r="PJR122" s="140"/>
      <c r="PJS122" s="140"/>
      <c r="PJT122" s="140"/>
      <c r="PJU122" s="140"/>
      <c r="PJV122" s="140"/>
      <c r="PJW122" s="140"/>
      <c r="PJX122" s="140"/>
      <c r="PJY122" s="140"/>
      <c r="PJZ122" s="140"/>
      <c r="PKA122" s="140"/>
      <c r="PKB122" s="140"/>
      <c r="PKC122" s="140"/>
      <c r="PKD122" s="140"/>
      <c r="PKE122" s="140"/>
      <c r="PKF122" s="140"/>
      <c r="PKG122" s="140"/>
      <c r="PKH122" s="140"/>
      <c r="PKI122" s="140"/>
      <c r="PKJ122" s="140"/>
      <c r="PKK122" s="140"/>
      <c r="PKL122" s="140"/>
      <c r="PKM122" s="140"/>
      <c r="PKN122" s="140"/>
      <c r="PKO122" s="140"/>
      <c r="PKP122" s="140"/>
      <c r="PKQ122" s="140"/>
      <c r="PKR122" s="140"/>
      <c r="PKS122" s="140"/>
      <c r="PKT122" s="140"/>
      <c r="PKU122" s="140"/>
      <c r="PKV122" s="140"/>
      <c r="PKW122" s="140"/>
      <c r="PKX122" s="140"/>
      <c r="PKY122" s="140"/>
      <c r="PKZ122" s="140"/>
      <c r="PLA122" s="140"/>
      <c r="PLB122" s="140"/>
      <c r="PLC122" s="140"/>
      <c r="PLD122" s="140"/>
      <c r="PLE122" s="140"/>
      <c r="PLF122" s="140"/>
      <c r="PLG122" s="140"/>
      <c r="PLH122" s="140"/>
      <c r="PLI122" s="140"/>
      <c r="PLJ122" s="140"/>
      <c r="PLK122" s="140"/>
      <c r="PLL122" s="140"/>
      <c r="PLM122" s="140"/>
      <c r="PLN122" s="140"/>
      <c r="PLO122" s="140"/>
      <c r="PLP122" s="140"/>
      <c r="PLQ122" s="140"/>
      <c r="PLR122" s="140"/>
      <c r="PLS122" s="140"/>
      <c r="PLT122" s="140"/>
      <c r="PLU122" s="140"/>
      <c r="PLV122" s="140"/>
      <c r="PLW122" s="140"/>
      <c r="PLX122" s="140"/>
      <c r="PLY122" s="140"/>
      <c r="PLZ122" s="140"/>
      <c r="PMA122" s="140"/>
      <c r="PMB122" s="140"/>
      <c r="PMC122" s="140"/>
      <c r="PMD122" s="140"/>
      <c r="PME122" s="140"/>
      <c r="PMF122" s="140"/>
      <c r="PMG122" s="140"/>
      <c r="PMH122" s="140"/>
      <c r="PMI122" s="140"/>
      <c r="PMJ122" s="140"/>
      <c r="PMK122" s="140"/>
      <c r="PML122" s="140"/>
      <c r="PMM122" s="140"/>
      <c r="PMN122" s="140"/>
      <c r="PMO122" s="140"/>
      <c r="PMP122" s="140"/>
      <c r="PMQ122" s="140"/>
      <c r="PMR122" s="140"/>
      <c r="PMS122" s="140"/>
      <c r="PMT122" s="140"/>
      <c r="PMU122" s="140"/>
      <c r="PMV122" s="140"/>
      <c r="PMW122" s="140"/>
      <c r="PMX122" s="140"/>
      <c r="PMY122" s="140"/>
      <c r="PMZ122" s="140"/>
      <c r="PNA122" s="140"/>
      <c r="PNB122" s="140"/>
      <c r="PNC122" s="140"/>
      <c r="PND122" s="140"/>
      <c r="PNE122" s="140"/>
      <c r="PNF122" s="140"/>
      <c r="PNG122" s="140"/>
      <c r="PNH122" s="140"/>
      <c r="PNI122" s="140"/>
      <c r="PNJ122" s="140"/>
      <c r="PNK122" s="140"/>
      <c r="PNL122" s="140"/>
      <c r="PNM122" s="140"/>
      <c r="PNN122" s="140"/>
      <c r="PNO122" s="140"/>
      <c r="PNP122" s="140"/>
      <c r="PNQ122" s="140"/>
      <c r="PNR122" s="140"/>
      <c r="PNS122" s="140"/>
      <c r="PNT122" s="140"/>
      <c r="PNU122" s="140"/>
      <c r="PNV122" s="140"/>
      <c r="PNW122" s="140"/>
      <c r="PNX122" s="140"/>
      <c r="PNY122" s="140"/>
      <c r="PNZ122" s="140"/>
      <c r="POA122" s="140"/>
      <c r="POB122" s="140"/>
      <c r="POC122" s="140"/>
      <c r="POD122" s="140"/>
      <c r="POE122" s="140"/>
      <c r="POF122" s="140"/>
      <c r="POG122" s="140"/>
      <c r="POH122" s="140"/>
      <c r="POI122" s="140"/>
      <c r="POJ122" s="140"/>
      <c r="POK122" s="140"/>
      <c r="POL122" s="140"/>
      <c r="POM122" s="140"/>
      <c r="PON122" s="140"/>
      <c r="POO122" s="140"/>
      <c r="POP122" s="140"/>
      <c r="POQ122" s="140"/>
      <c r="POR122" s="140"/>
      <c r="POS122" s="140"/>
      <c r="POT122" s="140"/>
      <c r="POU122" s="140"/>
      <c r="POV122" s="140"/>
      <c r="POW122" s="140"/>
      <c r="POX122" s="140"/>
      <c r="POY122" s="140"/>
      <c r="POZ122" s="140"/>
      <c r="PPA122" s="140"/>
      <c r="PPB122" s="140"/>
      <c r="PPC122" s="140"/>
      <c r="PPD122" s="140"/>
      <c r="PPE122" s="140"/>
      <c r="PPF122" s="140"/>
      <c r="PPG122" s="140"/>
      <c r="PPH122" s="140"/>
      <c r="PPI122" s="140"/>
      <c r="PPJ122" s="140"/>
      <c r="PPK122" s="140"/>
      <c r="PPL122" s="140"/>
      <c r="PPM122" s="140"/>
      <c r="PPN122" s="140"/>
      <c r="PPO122" s="140"/>
      <c r="PPP122" s="140"/>
      <c r="PPQ122" s="140"/>
      <c r="PPR122" s="140"/>
      <c r="PPS122" s="140"/>
      <c r="PPT122" s="140"/>
      <c r="PPU122" s="140"/>
      <c r="PPV122" s="140"/>
      <c r="PPW122" s="140"/>
      <c r="PPX122" s="140"/>
      <c r="PPY122" s="140"/>
      <c r="PPZ122" s="140"/>
      <c r="PQA122" s="140"/>
      <c r="PQB122" s="140"/>
      <c r="PQC122" s="140"/>
      <c r="PQD122" s="140"/>
      <c r="PQE122" s="140"/>
      <c r="PQF122" s="140"/>
      <c r="PQG122" s="140"/>
      <c r="PQH122" s="140"/>
      <c r="PQI122" s="140"/>
      <c r="PQJ122" s="140"/>
      <c r="PQK122" s="140"/>
      <c r="PQL122" s="140"/>
      <c r="PQM122" s="140"/>
      <c r="PQN122" s="140"/>
      <c r="PQO122" s="140"/>
      <c r="PQP122" s="140"/>
      <c r="PQQ122" s="140"/>
      <c r="PQR122" s="140"/>
      <c r="PQS122" s="140"/>
      <c r="PQT122" s="140"/>
      <c r="PQU122" s="140"/>
      <c r="PQV122" s="140"/>
      <c r="PQW122" s="140"/>
      <c r="PQX122" s="140"/>
      <c r="PQY122" s="140"/>
      <c r="PQZ122" s="140"/>
      <c r="PRA122" s="140"/>
      <c r="PRB122" s="140"/>
      <c r="PRC122" s="140"/>
      <c r="PRD122" s="140"/>
      <c r="PRE122" s="140"/>
      <c r="PRF122" s="140"/>
      <c r="PRG122" s="140"/>
      <c r="PRH122" s="140"/>
      <c r="PRI122" s="140"/>
      <c r="PRJ122" s="140"/>
      <c r="PRK122" s="140"/>
      <c r="PRL122" s="140"/>
      <c r="PRM122" s="140"/>
      <c r="PRN122" s="140"/>
      <c r="PRO122" s="140"/>
      <c r="PRP122" s="140"/>
      <c r="PRQ122" s="140"/>
      <c r="PRR122" s="140"/>
      <c r="PRS122" s="140"/>
      <c r="PRT122" s="140"/>
      <c r="PRU122" s="140"/>
      <c r="PRV122" s="140"/>
      <c r="PRW122" s="140"/>
      <c r="PRX122" s="140"/>
      <c r="PRY122" s="140"/>
      <c r="PRZ122" s="140"/>
      <c r="PSA122" s="140"/>
      <c r="PSB122" s="140"/>
      <c r="PSC122" s="140"/>
      <c r="PSD122" s="140"/>
      <c r="PSE122" s="140"/>
      <c r="PSF122" s="140"/>
      <c r="PSG122" s="140"/>
      <c r="PSH122" s="140"/>
      <c r="PSI122" s="140"/>
      <c r="PSJ122" s="140"/>
      <c r="PSK122" s="140"/>
      <c r="PSL122" s="140"/>
      <c r="PSM122" s="140"/>
      <c r="PSN122" s="140"/>
      <c r="PSO122" s="140"/>
      <c r="PSP122" s="140"/>
      <c r="PSQ122" s="140"/>
      <c r="PSR122" s="140"/>
      <c r="PSS122" s="140"/>
      <c r="PST122" s="140"/>
      <c r="PSU122" s="140"/>
      <c r="PSV122" s="140"/>
      <c r="PSW122" s="140"/>
      <c r="PSX122" s="140"/>
      <c r="PSY122" s="140"/>
      <c r="PSZ122" s="140"/>
      <c r="PTA122" s="140"/>
      <c r="PTB122" s="140"/>
      <c r="PTC122" s="140"/>
      <c r="PTD122" s="140"/>
      <c r="PTE122" s="140"/>
      <c r="PTF122" s="140"/>
      <c r="PTG122" s="140"/>
      <c r="PTH122" s="140"/>
      <c r="PTI122" s="140"/>
      <c r="PTJ122" s="140"/>
      <c r="PTK122" s="140"/>
      <c r="PTL122" s="140"/>
      <c r="PTM122" s="140"/>
      <c r="PTN122" s="140"/>
      <c r="PTO122" s="140"/>
      <c r="PTP122" s="140"/>
      <c r="PTQ122" s="140"/>
      <c r="PTR122" s="140"/>
      <c r="PTS122" s="140"/>
      <c r="PTT122" s="140"/>
      <c r="PTU122" s="140"/>
      <c r="PTV122" s="140"/>
      <c r="PTW122" s="140"/>
      <c r="PTX122" s="140"/>
      <c r="PTY122" s="140"/>
      <c r="PTZ122" s="140"/>
      <c r="PUA122" s="140"/>
      <c r="PUB122" s="140"/>
      <c r="PUC122" s="140"/>
      <c r="PUD122" s="140"/>
      <c r="PUE122" s="140"/>
      <c r="PUF122" s="140"/>
      <c r="PUG122" s="140"/>
      <c r="PUH122" s="140"/>
      <c r="PUI122" s="140"/>
      <c r="PUJ122" s="140"/>
      <c r="PUK122" s="140"/>
      <c r="PUL122" s="140"/>
      <c r="PUM122" s="140"/>
      <c r="PUN122" s="140"/>
      <c r="PUO122" s="140"/>
      <c r="PUP122" s="140"/>
      <c r="PUQ122" s="140"/>
      <c r="PUR122" s="140"/>
      <c r="PUS122" s="140"/>
      <c r="PUT122" s="140"/>
      <c r="PUU122" s="140"/>
      <c r="PUV122" s="140"/>
      <c r="PUW122" s="140"/>
      <c r="PUX122" s="140"/>
      <c r="PUY122" s="140"/>
      <c r="PUZ122" s="140"/>
      <c r="PVA122" s="140"/>
      <c r="PVB122" s="140"/>
      <c r="PVC122" s="140"/>
      <c r="PVD122" s="140"/>
      <c r="PVE122" s="140"/>
      <c r="PVF122" s="140"/>
      <c r="PVG122" s="140"/>
      <c r="PVH122" s="140"/>
      <c r="PVI122" s="140"/>
      <c r="PVJ122" s="140"/>
      <c r="PVK122" s="140"/>
      <c r="PVL122" s="140"/>
      <c r="PVM122" s="140"/>
      <c r="PVN122" s="140"/>
      <c r="PVO122" s="140"/>
      <c r="PVP122" s="140"/>
      <c r="PVQ122" s="140"/>
      <c r="PVR122" s="140"/>
      <c r="PVS122" s="140"/>
      <c r="PVT122" s="140"/>
      <c r="PVU122" s="140"/>
      <c r="PVV122" s="140"/>
      <c r="PVW122" s="140"/>
      <c r="PVX122" s="140"/>
      <c r="PVY122" s="140"/>
      <c r="PVZ122" s="140"/>
      <c r="PWA122" s="140"/>
      <c r="PWB122" s="140"/>
      <c r="PWC122" s="140"/>
      <c r="PWD122" s="140"/>
      <c r="PWE122" s="140"/>
      <c r="PWF122" s="140"/>
      <c r="PWG122" s="140"/>
      <c r="PWH122" s="140"/>
      <c r="PWI122" s="140"/>
      <c r="PWJ122" s="140"/>
      <c r="PWK122" s="140"/>
      <c r="PWL122" s="140"/>
      <c r="PWM122" s="140"/>
      <c r="PWN122" s="140"/>
      <c r="PWO122" s="140"/>
      <c r="PWP122" s="140"/>
      <c r="PWQ122" s="140"/>
      <c r="PWR122" s="140"/>
      <c r="PWS122" s="140"/>
      <c r="PWT122" s="140"/>
      <c r="PWU122" s="140"/>
      <c r="PWV122" s="140"/>
      <c r="PWW122" s="140"/>
      <c r="PWX122" s="140"/>
      <c r="PWY122" s="140"/>
      <c r="PWZ122" s="140"/>
      <c r="PXA122" s="140"/>
      <c r="PXB122" s="140"/>
      <c r="PXC122" s="140"/>
      <c r="PXD122" s="140"/>
      <c r="PXE122" s="140"/>
      <c r="PXF122" s="140"/>
      <c r="PXG122" s="140"/>
      <c r="PXH122" s="140"/>
      <c r="PXI122" s="140"/>
      <c r="PXJ122" s="140"/>
      <c r="PXK122" s="140"/>
      <c r="PXL122" s="140"/>
      <c r="PXM122" s="140"/>
      <c r="PXN122" s="140"/>
      <c r="PXO122" s="140"/>
      <c r="PXP122" s="140"/>
      <c r="PXQ122" s="140"/>
      <c r="PXR122" s="140"/>
      <c r="PXS122" s="140"/>
      <c r="PXT122" s="140"/>
      <c r="PXU122" s="140"/>
      <c r="PXV122" s="140"/>
      <c r="PXW122" s="140"/>
      <c r="PXX122" s="140"/>
      <c r="PXY122" s="140"/>
      <c r="PXZ122" s="140"/>
      <c r="PYA122" s="140"/>
      <c r="PYB122" s="140"/>
      <c r="PYC122" s="140"/>
      <c r="PYD122" s="140"/>
      <c r="PYE122" s="140"/>
      <c r="PYF122" s="140"/>
      <c r="PYG122" s="140"/>
      <c r="PYH122" s="140"/>
      <c r="PYI122" s="140"/>
      <c r="PYJ122" s="140"/>
      <c r="PYK122" s="140"/>
      <c r="PYL122" s="140"/>
      <c r="PYM122" s="140"/>
      <c r="PYN122" s="140"/>
      <c r="PYO122" s="140"/>
      <c r="PYP122" s="140"/>
      <c r="PYQ122" s="140"/>
      <c r="PYR122" s="140"/>
      <c r="PYS122" s="140"/>
      <c r="PYT122" s="140"/>
      <c r="PYU122" s="140"/>
      <c r="PYV122" s="140"/>
      <c r="PYW122" s="140"/>
      <c r="PYX122" s="140"/>
      <c r="PYY122" s="140"/>
      <c r="PYZ122" s="140"/>
      <c r="PZA122" s="140"/>
      <c r="PZB122" s="140"/>
      <c r="PZC122" s="140"/>
      <c r="PZD122" s="140"/>
      <c r="PZE122" s="140"/>
      <c r="PZF122" s="140"/>
      <c r="PZG122" s="140"/>
      <c r="PZH122" s="140"/>
      <c r="PZI122" s="140"/>
      <c r="PZJ122" s="140"/>
      <c r="PZK122" s="140"/>
      <c r="PZL122" s="140"/>
      <c r="PZM122" s="140"/>
      <c r="PZN122" s="140"/>
      <c r="PZO122" s="140"/>
      <c r="PZP122" s="140"/>
      <c r="PZQ122" s="140"/>
      <c r="PZR122" s="140"/>
      <c r="PZS122" s="140"/>
      <c r="PZT122" s="140"/>
      <c r="PZU122" s="140"/>
      <c r="PZV122" s="140"/>
      <c r="PZW122" s="140"/>
      <c r="PZX122" s="140"/>
      <c r="PZY122" s="140"/>
      <c r="PZZ122" s="140"/>
      <c r="QAA122" s="140"/>
      <c r="QAB122" s="140"/>
      <c r="QAC122" s="140"/>
      <c r="QAD122" s="140"/>
      <c r="QAE122" s="140"/>
      <c r="QAF122" s="140"/>
      <c r="QAG122" s="140"/>
      <c r="QAH122" s="140"/>
      <c r="QAI122" s="140"/>
      <c r="QAJ122" s="140"/>
      <c r="QAK122" s="140"/>
      <c r="QAL122" s="140"/>
      <c r="QAM122" s="140"/>
      <c r="QAN122" s="140"/>
      <c r="QAO122" s="140"/>
      <c r="QAP122" s="140"/>
      <c r="QAQ122" s="140"/>
      <c r="QAR122" s="140"/>
      <c r="QAS122" s="140"/>
      <c r="QAT122" s="140"/>
      <c r="QAU122" s="140"/>
      <c r="QAV122" s="140"/>
      <c r="QAW122" s="140"/>
      <c r="QAX122" s="140"/>
      <c r="QAY122" s="140"/>
      <c r="QAZ122" s="140"/>
      <c r="QBA122" s="140"/>
      <c r="QBB122" s="140"/>
      <c r="QBC122" s="140"/>
      <c r="QBD122" s="140"/>
      <c r="QBE122" s="140"/>
      <c r="QBF122" s="140"/>
      <c r="QBG122" s="140"/>
      <c r="QBH122" s="140"/>
      <c r="QBI122" s="140"/>
      <c r="QBJ122" s="140"/>
      <c r="QBK122" s="140"/>
      <c r="QBL122" s="140"/>
      <c r="QBM122" s="140"/>
      <c r="QBN122" s="140"/>
      <c r="QBO122" s="140"/>
      <c r="QBP122" s="140"/>
      <c r="QBQ122" s="140"/>
      <c r="QBR122" s="140"/>
      <c r="QBS122" s="140"/>
      <c r="QBT122" s="140"/>
      <c r="QBU122" s="140"/>
      <c r="QBV122" s="140"/>
      <c r="QBW122" s="140"/>
      <c r="QBX122" s="140"/>
      <c r="QBY122" s="140"/>
      <c r="QBZ122" s="140"/>
      <c r="QCA122" s="140"/>
      <c r="QCB122" s="140"/>
      <c r="QCC122" s="140"/>
      <c r="QCD122" s="140"/>
      <c r="QCE122" s="140"/>
      <c r="QCF122" s="140"/>
      <c r="QCG122" s="140"/>
      <c r="QCH122" s="140"/>
      <c r="QCI122" s="140"/>
      <c r="QCJ122" s="140"/>
      <c r="QCK122" s="140"/>
      <c r="QCL122" s="140"/>
      <c r="QCM122" s="140"/>
      <c r="QCN122" s="140"/>
      <c r="QCO122" s="140"/>
      <c r="QCP122" s="140"/>
      <c r="QCQ122" s="140"/>
      <c r="QCR122" s="140"/>
      <c r="QCS122" s="140"/>
      <c r="QCT122" s="140"/>
      <c r="QCU122" s="140"/>
      <c r="QCV122" s="140"/>
      <c r="QCW122" s="140"/>
      <c r="QCX122" s="140"/>
      <c r="QCY122" s="140"/>
      <c r="QCZ122" s="140"/>
      <c r="QDA122" s="140"/>
      <c r="QDB122" s="140"/>
      <c r="QDC122" s="140"/>
      <c r="QDD122" s="140"/>
      <c r="QDE122" s="140"/>
      <c r="QDF122" s="140"/>
      <c r="QDG122" s="140"/>
      <c r="QDH122" s="140"/>
      <c r="QDI122" s="140"/>
      <c r="QDJ122" s="140"/>
      <c r="QDK122" s="140"/>
      <c r="QDL122" s="140"/>
      <c r="QDM122" s="140"/>
      <c r="QDN122" s="140"/>
      <c r="QDO122" s="140"/>
      <c r="QDP122" s="140"/>
      <c r="QDQ122" s="140"/>
      <c r="QDR122" s="140"/>
      <c r="QDS122" s="140"/>
      <c r="QDT122" s="140"/>
      <c r="QDU122" s="140"/>
      <c r="QDV122" s="140"/>
      <c r="QDW122" s="140"/>
      <c r="QDX122" s="140"/>
      <c r="QDY122" s="140"/>
      <c r="QDZ122" s="140"/>
      <c r="QEA122" s="140"/>
      <c r="QEB122" s="140"/>
      <c r="QEC122" s="140"/>
      <c r="QED122" s="140"/>
      <c r="QEE122" s="140"/>
      <c r="QEF122" s="140"/>
      <c r="QEG122" s="140"/>
      <c r="QEH122" s="140"/>
      <c r="QEI122" s="140"/>
      <c r="QEJ122" s="140"/>
      <c r="QEK122" s="140"/>
      <c r="QEL122" s="140"/>
      <c r="QEM122" s="140"/>
      <c r="QEN122" s="140"/>
      <c r="QEO122" s="140"/>
      <c r="QEP122" s="140"/>
      <c r="QEQ122" s="140"/>
      <c r="QER122" s="140"/>
      <c r="QES122" s="140"/>
      <c r="QET122" s="140"/>
      <c r="QEU122" s="140"/>
      <c r="QEV122" s="140"/>
      <c r="QEW122" s="140"/>
      <c r="QEX122" s="140"/>
      <c r="QEY122" s="140"/>
      <c r="QEZ122" s="140"/>
      <c r="QFA122" s="140"/>
      <c r="QFB122" s="140"/>
      <c r="QFC122" s="140"/>
      <c r="QFD122" s="140"/>
      <c r="QFE122" s="140"/>
      <c r="QFF122" s="140"/>
      <c r="QFG122" s="140"/>
      <c r="QFH122" s="140"/>
      <c r="QFI122" s="140"/>
      <c r="QFJ122" s="140"/>
      <c r="QFK122" s="140"/>
      <c r="QFL122" s="140"/>
      <c r="QFM122" s="140"/>
      <c r="QFN122" s="140"/>
      <c r="QFO122" s="140"/>
      <c r="QFP122" s="140"/>
      <c r="QFQ122" s="140"/>
      <c r="QFR122" s="140"/>
      <c r="QFS122" s="140"/>
      <c r="QFT122" s="140"/>
      <c r="QFU122" s="140"/>
      <c r="QFV122" s="140"/>
      <c r="QFW122" s="140"/>
      <c r="QFX122" s="140"/>
      <c r="QFY122" s="140"/>
      <c r="QFZ122" s="140"/>
      <c r="QGA122" s="140"/>
      <c r="QGB122" s="140"/>
      <c r="QGC122" s="140"/>
      <c r="QGD122" s="140"/>
      <c r="QGE122" s="140"/>
      <c r="QGF122" s="140"/>
      <c r="QGG122" s="140"/>
      <c r="QGH122" s="140"/>
      <c r="QGI122" s="140"/>
      <c r="QGJ122" s="140"/>
      <c r="QGK122" s="140"/>
      <c r="QGL122" s="140"/>
      <c r="QGM122" s="140"/>
      <c r="QGN122" s="140"/>
      <c r="QGO122" s="140"/>
      <c r="QGP122" s="140"/>
      <c r="QGQ122" s="140"/>
      <c r="QGR122" s="140"/>
      <c r="QGS122" s="140"/>
      <c r="QGT122" s="140"/>
      <c r="QGU122" s="140"/>
      <c r="QGV122" s="140"/>
      <c r="QGW122" s="140"/>
      <c r="QGX122" s="140"/>
      <c r="QGY122" s="140"/>
      <c r="QGZ122" s="140"/>
      <c r="QHA122" s="140"/>
      <c r="QHB122" s="140"/>
      <c r="QHC122" s="140"/>
      <c r="QHD122" s="140"/>
      <c r="QHE122" s="140"/>
      <c r="QHF122" s="140"/>
      <c r="QHG122" s="140"/>
      <c r="QHH122" s="140"/>
      <c r="QHI122" s="140"/>
      <c r="QHJ122" s="140"/>
      <c r="QHK122" s="140"/>
      <c r="QHL122" s="140"/>
      <c r="QHM122" s="140"/>
      <c r="QHN122" s="140"/>
      <c r="QHO122" s="140"/>
      <c r="QHP122" s="140"/>
      <c r="QHQ122" s="140"/>
      <c r="QHR122" s="140"/>
      <c r="QHS122" s="140"/>
      <c r="QHT122" s="140"/>
      <c r="QHU122" s="140"/>
      <c r="QHV122" s="140"/>
      <c r="QHW122" s="140"/>
      <c r="QHX122" s="140"/>
      <c r="QHY122" s="140"/>
      <c r="QHZ122" s="140"/>
      <c r="QIA122" s="140"/>
      <c r="QIB122" s="140"/>
      <c r="QIC122" s="140"/>
      <c r="QID122" s="140"/>
      <c r="QIE122" s="140"/>
      <c r="QIF122" s="140"/>
      <c r="QIG122" s="140"/>
      <c r="QIH122" s="140"/>
      <c r="QII122" s="140"/>
      <c r="QIJ122" s="140"/>
      <c r="QIK122" s="140"/>
      <c r="QIL122" s="140"/>
      <c r="QIM122" s="140"/>
      <c r="QIN122" s="140"/>
      <c r="QIO122" s="140"/>
      <c r="QIP122" s="140"/>
      <c r="QIQ122" s="140"/>
      <c r="QIR122" s="140"/>
      <c r="QIS122" s="140"/>
      <c r="QIT122" s="140"/>
      <c r="QIU122" s="140"/>
      <c r="QIV122" s="140"/>
      <c r="QIW122" s="140"/>
      <c r="QIX122" s="140"/>
      <c r="QIY122" s="140"/>
      <c r="QIZ122" s="140"/>
      <c r="QJA122" s="140"/>
      <c r="QJB122" s="140"/>
      <c r="QJC122" s="140"/>
      <c r="QJD122" s="140"/>
      <c r="QJE122" s="140"/>
      <c r="QJF122" s="140"/>
      <c r="QJG122" s="140"/>
      <c r="QJH122" s="140"/>
      <c r="QJI122" s="140"/>
      <c r="QJJ122" s="140"/>
      <c r="QJK122" s="140"/>
      <c r="QJL122" s="140"/>
      <c r="QJM122" s="140"/>
      <c r="QJN122" s="140"/>
      <c r="QJO122" s="140"/>
      <c r="QJP122" s="140"/>
      <c r="QJQ122" s="140"/>
      <c r="QJR122" s="140"/>
      <c r="QJS122" s="140"/>
      <c r="QJT122" s="140"/>
      <c r="QJU122" s="140"/>
      <c r="QJV122" s="140"/>
      <c r="QJW122" s="140"/>
      <c r="QJX122" s="140"/>
      <c r="QJY122" s="140"/>
      <c r="QJZ122" s="140"/>
      <c r="QKA122" s="140"/>
      <c r="QKB122" s="140"/>
      <c r="QKC122" s="140"/>
      <c r="QKD122" s="140"/>
      <c r="QKE122" s="140"/>
      <c r="QKF122" s="140"/>
      <c r="QKG122" s="140"/>
      <c r="QKH122" s="140"/>
      <c r="QKI122" s="140"/>
      <c r="QKJ122" s="140"/>
      <c r="QKK122" s="140"/>
      <c r="QKL122" s="140"/>
      <c r="QKM122" s="140"/>
      <c r="QKN122" s="140"/>
      <c r="QKO122" s="140"/>
      <c r="QKP122" s="140"/>
      <c r="QKQ122" s="140"/>
      <c r="QKR122" s="140"/>
      <c r="QKS122" s="140"/>
      <c r="QKT122" s="140"/>
      <c r="QKU122" s="140"/>
      <c r="QKV122" s="140"/>
      <c r="QKW122" s="140"/>
      <c r="QKX122" s="140"/>
      <c r="QKY122" s="140"/>
      <c r="QKZ122" s="140"/>
      <c r="QLA122" s="140"/>
      <c r="QLB122" s="140"/>
      <c r="QLC122" s="140"/>
      <c r="QLD122" s="140"/>
      <c r="QLE122" s="140"/>
      <c r="QLF122" s="140"/>
      <c r="QLG122" s="140"/>
      <c r="QLH122" s="140"/>
      <c r="QLI122" s="140"/>
      <c r="QLJ122" s="140"/>
      <c r="QLK122" s="140"/>
      <c r="QLL122" s="140"/>
      <c r="QLM122" s="140"/>
      <c r="QLN122" s="140"/>
      <c r="QLO122" s="140"/>
      <c r="QLP122" s="140"/>
      <c r="QLQ122" s="140"/>
      <c r="QLR122" s="140"/>
      <c r="QLS122" s="140"/>
      <c r="QLT122" s="140"/>
      <c r="QLU122" s="140"/>
      <c r="QLV122" s="140"/>
      <c r="QLW122" s="140"/>
      <c r="QLX122" s="140"/>
      <c r="QLY122" s="140"/>
      <c r="QLZ122" s="140"/>
      <c r="QMA122" s="140"/>
      <c r="QMB122" s="140"/>
      <c r="QMC122" s="140"/>
      <c r="QMD122" s="140"/>
      <c r="QME122" s="140"/>
      <c r="QMF122" s="140"/>
      <c r="QMG122" s="140"/>
      <c r="QMH122" s="140"/>
      <c r="QMI122" s="140"/>
      <c r="QMJ122" s="140"/>
      <c r="QMK122" s="140"/>
      <c r="QML122" s="140"/>
      <c r="QMM122" s="140"/>
      <c r="QMN122" s="140"/>
      <c r="QMO122" s="140"/>
      <c r="QMP122" s="140"/>
      <c r="QMQ122" s="140"/>
      <c r="QMR122" s="140"/>
      <c r="QMS122" s="140"/>
      <c r="QMT122" s="140"/>
      <c r="QMU122" s="140"/>
      <c r="QMV122" s="140"/>
      <c r="QMW122" s="140"/>
      <c r="QMX122" s="140"/>
      <c r="QMY122" s="140"/>
      <c r="QMZ122" s="140"/>
      <c r="QNA122" s="140"/>
      <c r="QNB122" s="140"/>
      <c r="QNC122" s="140"/>
      <c r="QND122" s="140"/>
      <c r="QNE122" s="140"/>
      <c r="QNF122" s="140"/>
      <c r="QNG122" s="140"/>
      <c r="QNH122" s="140"/>
      <c r="QNI122" s="140"/>
      <c r="QNJ122" s="140"/>
      <c r="QNK122" s="140"/>
      <c r="QNL122" s="140"/>
      <c r="QNM122" s="140"/>
      <c r="QNN122" s="140"/>
      <c r="QNO122" s="140"/>
      <c r="QNP122" s="140"/>
      <c r="QNQ122" s="140"/>
      <c r="QNR122" s="140"/>
      <c r="QNS122" s="140"/>
      <c r="QNT122" s="140"/>
      <c r="QNU122" s="140"/>
      <c r="QNV122" s="140"/>
      <c r="QNW122" s="140"/>
      <c r="QNX122" s="140"/>
      <c r="QNY122" s="140"/>
      <c r="QNZ122" s="140"/>
      <c r="QOA122" s="140"/>
      <c r="QOB122" s="140"/>
      <c r="QOC122" s="140"/>
      <c r="QOD122" s="140"/>
      <c r="QOE122" s="140"/>
      <c r="QOF122" s="140"/>
      <c r="QOG122" s="140"/>
      <c r="QOH122" s="140"/>
      <c r="QOI122" s="140"/>
      <c r="QOJ122" s="140"/>
      <c r="QOK122" s="140"/>
      <c r="QOL122" s="140"/>
      <c r="QOM122" s="140"/>
      <c r="QON122" s="140"/>
      <c r="QOO122" s="140"/>
      <c r="QOP122" s="140"/>
      <c r="QOQ122" s="140"/>
      <c r="QOR122" s="140"/>
      <c r="QOS122" s="140"/>
      <c r="QOT122" s="140"/>
      <c r="QOU122" s="140"/>
      <c r="QOV122" s="140"/>
      <c r="QOW122" s="140"/>
      <c r="QOX122" s="140"/>
      <c r="QOY122" s="140"/>
      <c r="QOZ122" s="140"/>
      <c r="QPA122" s="140"/>
      <c r="QPB122" s="140"/>
      <c r="QPC122" s="140"/>
      <c r="QPD122" s="140"/>
      <c r="QPE122" s="140"/>
      <c r="QPF122" s="140"/>
      <c r="QPG122" s="140"/>
      <c r="QPH122" s="140"/>
      <c r="QPI122" s="140"/>
      <c r="QPJ122" s="140"/>
      <c r="QPK122" s="140"/>
      <c r="QPL122" s="140"/>
      <c r="QPM122" s="140"/>
      <c r="QPN122" s="140"/>
      <c r="QPO122" s="140"/>
      <c r="QPP122" s="140"/>
      <c r="QPQ122" s="140"/>
      <c r="QPR122" s="140"/>
      <c r="QPS122" s="140"/>
      <c r="QPT122" s="140"/>
      <c r="QPU122" s="140"/>
      <c r="QPV122" s="140"/>
      <c r="QPW122" s="140"/>
      <c r="QPX122" s="140"/>
      <c r="QPY122" s="140"/>
      <c r="QPZ122" s="140"/>
      <c r="QQA122" s="140"/>
      <c r="QQB122" s="140"/>
      <c r="QQC122" s="140"/>
      <c r="QQD122" s="140"/>
      <c r="QQE122" s="140"/>
      <c r="QQF122" s="140"/>
      <c r="QQG122" s="140"/>
      <c r="QQH122" s="140"/>
      <c r="QQI122" s="140"/>
      <c r="QQJ122" s="140"/>
      <c r="QQK122" s="140"/>
      <c r="QQL122" s="140"/>
      <c r="QQM122" s="140"/>
      <c r="QQN122" s="140"/>
      <c r="QQO122" s="140"/>
      <c r="QQP122" s="140"/>
      <c r="QQQ122" s="140"/>
      <c r="QQR122" s="140"/>
      <c r="QQS122" s="140"/>
      <c r="QQT122" s="140"/>
      <c r="QQU122" s="140"/>
      <c r="QQV122" s="140"/>
      <c r="QQW122" s="140"/>
      <c r="QQX122" s="140"/>
      <c r="QQY122" s="140"/>
      <c r="QQZ122" s="140"/>
      <c r="QRA122" s="140"/>
      <c r="QRB122" s="140"/>
      <c r="QRC122" s="140"/>
      <c r="QRD122" s="140"/>
      <c r="QRE122" s="140"/>
      <c r="QRF122" s="140"/>
      <c r="QRG122" s="140"/>
      <c r="QRH122" s="140"/>
      <c r="QRI122" s="140"/>
      <c r="QRJ122" s="140"/>
      <c r="QRK122" s="140"/>
      <c r="QRL122" s="140"/>
      <c r="QRM122" s="140"/>
      <c r="QRN122" s="140"/>
      <c r="QRO122" s="140"/>
      <c r="QRP122" s="140"/>
      <c r="QRQ122" s="140"/>
      <c r="QRR122" s="140"/>
      <c r="QRS122" s="140"/>
      <c r="QRT122" s="140"/>
      <c r="QRU122" s="140"/>
      <c r="QRV122" s="140"/>
      <c r="QRW122" s="140"/>
      <c r="QRX122" s="140"/>
      <c r="QRY122" s="140"/>
      <c r="QRZ122" s="140"/>
      <c r="QSA122" s="140"/>
      <c r="QSB122" s="140"/>
      <c r="QSC122" s="140"/>
      <c r="QSD122" s="140"/>
      <c r="QSE122" s="140"/>
      <c r="QSF122" s="140"/>
      <c r="QSG122" s="140"/>
      <c r="QSH122" s="140"/>
      <c r="QSI122" s="140"/>
      <c r="QSJ122" s="140"/>
      <c r="QSK122" s="140"/>
      <c r="QSL122" s="140"/>
      <c r="QSM122" s="140"/>
      <c r="QSN122" s="140"/>
      <c r="QSO122" s="140"/>
      <c r="QSP122" s="140"/>
      <c r="QSQ122" s="140"/>
      <c r="QSR122" s="140"/>
      <c r="QSS122" s="140"/>
      <c r="QST122" s="140"/>
      <c r="QSU122" s="140"/>
      <c r="QSV122" s="140"/>
      <c r="QSW122" s="140"/>
      <c r="QSX122" s="140"/>
      <c r="QSY122" s="140"/>
      <c r="QSZ122" s="140"/>
      <c r="QTA122" s="140"/>
      <c r="QTB122" s="140"/>
      <c r="QTC122" s="140"/>
      <c r="QTD122" s="140"/>
      <c r="QTE122" s="140"/>
      <c r="QTF122" s="140"/>
      <c r="QTG122" s="140"/>
      <c r="QTH122" s="140"/>
      <c r="QTI122" s="140"/>
      <c r="QTJ122" s="140"/>
      <c r="QTK122" s="140"/>
      <c r="QTL122" s="140"/>
      <c r="QTM122" s="140"/>
      <c r="QTN122" s="140"/>
      <c r="QTO122" s="140"/>
      <c r="QTP122" s="140"/>
      <c r="QTQ122" s="140"/>
      <c r="QTR122" s="140"/>
      <c r="QTS122" s="140"/>
      <c r="QTT122" s="140"/>
      <c r="QTU122" s="140"/>
      <c r="QTV122" s="140"/>
      <c r="QTW122" s="140"/>
      <c r="QTX122" s="140"/>
      <c r="QTY122" s="140"/>
      <c r="QTZ122" s="140"/>
      <c r="QUA122" s="140"/>
      <c r="QUB122" s="140"/>
      <c r="QUC122" s="140"/>
      <c r="QUD122" s="140"/>
      <c r="QUE122" s="140"/>
      <c r="QUF122" s="140"/>
      <c r="QUG122" s="140"/>
      <c r="QUH122" s="140"/>
      <c r="QUI122" s="140"/>
      <c r="QUJ122" s="140"/>
      <c r="QUK122" s="140"/>
      <c r="QUL122" s="140"/>
      <c r="QUM122" s="140"/>
      <c r="QUN122" s="140"/>
      <c r="QUO122" s="140"/>
      <c r="QUP122" s="140"/>
      <c r="QUQ122" s="140"/>
      <c r="QUR122" s="140"/>
      <c r="QUS122" s="140"/>
      <c r="QUT122" s="140"/>
      <c r="QUU122" s="140"/>
      <c r="QUV122" s="140"/>
      <c r="QUW122" s="140"/>
      <c r="QUX122" s="140"/>
      <c r="QUY122" s="140"/>
      <c r="QUZ122" s="140"/>
      <c r="QVA122" s="140"/>
      <c r="QVB122" s="140"/>
      <c r="QVC122" s="140"/>
      <c r="QVD122" s="140"/>
      <c r="QVE122" s="140"/>
      <c r="QVF122" s="140"/>
      <c r="QVG122" s="140"/>
      <c r="QVH122" s="140"/>
      <c r="QVI122" s="140"/>
      <c r="QVJ122" s="140"/>
      <c r="QVK122" s="140"/>
      <c r="QVL122" s="140"/>
      <c r="QVM122" s="140"/>
      <c r="QVN122" s="140"/>
      <c r="QVO122" s="140"/>
      <c r="QVP122" s="140"/>
      <c r="QVQ122" s="140"/>
      <c r="QVR122" s="140"/>
      <c r="QVS122" s="140"/>
      <c r="QVT122" s="140"/>
      <c r="QVU122" s="140"/>
      <c r="QVV122" s="140"/>
      <c r="QVW122" s="140"/>
      <c r="QVX122" s="140"/>
      <c r="QVY122" s="140"/>
      <c r="QVZ122" s="140"/>
      <c r="QWA122" s="140"/>
      <c r="QWB122" s="140"/>
      <c r="QWC122" s="140"/>
      <c r="QWD122" s="140"/>
      <c r="QWE122" s="140"/>
      <c r="QWF122" s="140"/>
      <c r="QWG122" s="140"/>
      <c r="QWH122" s="140"/>
      <c r="QWI122" s="140"/>
      <c r="QWJ122" s="140"/>
      <c r="QWK122" s="140"/>
      <c r="QWL122" s="140"/>
      <c r="QWM122" s="140"/>
      <c r="QWN122" s="140"/>
      <c r="QWO122" s="140"/>
      <c r="QWP122" s="140"/>
      <c r="QWQ122" s="140"/>
      <c r="QWR122" s="140"/>
      <c r="QWS122" s="140"/>
      <c r="QWT122" s="140"/>
      <c r="QWU122" s="140"/>
      <c r="QWV122" s="140"/>
      <c r="QWW122" s="140"/>
      <c r="QWX122" s="140"/>
      <c r="QWY122" s="140"/>
      <c r="QWZ122" s="140"/>
      <c r="QXA122" s="140"/>
      <c r="QXB122" s="140"/>
      <c r="QXC122" s="140"/>
      <c r="QXD122" s="140"/>
      <c r="QXE122" s="140"/>
      <c r="QXF122" s="140"/>
      <c r="QXG122" s="140"/>
      <c r="QXH122" s="140"/>
      <c r="QXI122" s="140"/>
      <c r="QXJ122" s="140"/>
      <c r="QXK122" s="140"/>
      <c r="QXL122" s="140"/>
      <c r="QXM122" s="140"/>
      <c r="QXN122" s="140"/>
      <c r="QXO122" s="140"/>
      <c r="QXP122" s="140"/>
      <c r="QXQ122" s="140"/>
      <c r="QXR122" s="140"/>
      <c r="QXS122" s="140"/>
      <c r="QXT122" s="140"/>
      <c r="QXU122" s="140"/>
      <c r="QXV122" s="140"/>
      <c r="QXW122" s="140"/>
      <c r="QXX122" s="140"/>
      <c r="QXY122" s="140"/>
      <c r="QXZ122" s="140"/>
      <c r="QYA122" s="140"/>
      <c r="QYB122" s="140"/>
      <c r="QYC122" s="140"/>
      <c r="QYD122" s="140"/>
      <c r="QYE122" s="140"/>
      <c r="QYF122" s="140"/>
      <c r="QYG122" s="140"/>
      <c r="QYH122" s="140"/>
      <c r="QYI122" s="140"/>
      <c r="QYJ122" s="140"/>
      <c r="QYK122" s="140"/>
      <c r="QYL122" s="140"/>
      <c r="QYM122" s="140"/>
      <c r="QYN122" s="140"/>
      <c r="QYO122" s="140"/>
      <c r="QYP122" s="140"/>
      <c r="QYQ122" s="140"/>
      <c r="QYR122" s="140"/>
      <c r="QYS122" s="140"/>
      <c r="QYT122" s="140"/>
      <c r="QYU122" s="140"/>
      <c r="QYV122" s="140"/>
      <c r="QYW122" s="140"/>
      <c r="QYX122" s="140"/>
      <c r="QYY122" s="140"/>
      <c r="QYZ122" s="140"/>
      <c r="QZA122" s="140"/>
      <c r="QZB122" s="140"/>
      <c r="QZC122" s="140"/>
      <c r="QZD122" s="140"/>
      <c r="QZE122" s="140"/>
      <c r="QZF122" s="140"/>
      <c r="QZG122" s="140"/>
      <c r="QZH122" s="140"/>
      <c r="QZI122" s="140"/>
      <c r="QZJ122" s="140"/>
      <c r="QZK122" s="140"/>
      <c r="QZL122" s="140"/>
      <c r="QZM122" s="140"/>
      <c r="QZN122" s="140"/>
      <c r="QZO122" s="140"/>
      <c r="QZP122" s="140"/>
      <c r="QZQ122" s="140"/>
      <c r="QZR122" s="140"/>
      <c r="QZS122" s="140"/>
      <c r="QZT122" s="140"/>
      <c r="QZU122" s="140"/>
      <c r="QZV122" s="140"/>
      <c r="QZW122" s="140"/>
      <c r="QZX122" s="140"/>
      <c r="QZY122" s="140"/>
      <c r="QZZ122" s="140"/>
      <c r="RAA122" s="140"/>
      <c r="RAB122" s="140"/>
      <c r="RAC122" s="140"/>
      <c r="RAD122" s="140"/>
      <c r="RAE122" s="140"/>
      <c r="RAF122" s="140"/>
      <c r="RAG122" s="140"/>
      <c r="RAH122" s="140"/>
      <c r="RAI122" s="140"/>
      <c r="RAJ122" s="140"/>
      <c r="RAK122" s="140"/>
      <c r="RAL122" s="140"/>
      <c r="RAM122" s="140"/>
      <c r="RAN122" s="140"/>
      <c r="RAO122" s="140"/>
      <c r="RAP122" s="140"/>
      <c r="RAQ122" s="140"/>
      <c r="RAR122" s="140"/>
      <c r="RAS122" s="140"/>
      <c r="RAT122" s="140"/>
      <c r="RAU122" s="140"/>
      <c r="RAV122" s="140"/>
      <c r="RAW122" s="140"/>
      <c r="RAX122" s="140"/>
      <c r="RAY122" s="140"/>
      <c r="RAZ122" s="140"/>
      <c r="RBA122" s="140"/>
      <c r="RBB122" s="140"/>
      <c r="RBC122" s="140"/>
      <c r="RBD122" s="140"/>
      <c r="RBE122" s="140"/>
      <c r="RBF122" s="140"/>
      <c r="RBG122" s="140"/>
      <c r="RBH122" s="140"/>
      <c r="RBI122" s="140"/>
      <c r="RBJ122" s="140"/>
      <c r="RBK122" s="140"/>
      <c r="RBL122" s="140"/>
      <c r="RBM122" s="140"/>
      <c r="RBN122" s="140"/>
      <c r="RBO122" s="140"/>
      <c r="RBP122" s="140"/>
      <c r="RBQ122" s="140"/>
      <c r="RBR122" s="140"/>
      <c r="RBS122" s="140"/>
      <c r="RBT122" s="140"/>
      <c r="RBU122" s="140"/>
      <c r="RBV122" s="140"/>
      <c r="RBW122" s="140"/>
      <c r="RBX122" s="140"/>
      <c r="RBY122" s="140"/>
      <c r="RBZ122" s="140"/>
      <c r="RCA122" s="140"/>
      <c r="RCB122" s="140"/>
      <c r="RCC122" s="140"/>
      <c r="RCD122" s="140"/>
      <c r="RCE122" s="140"/>
      <c r="RCF122" s="140"/>
      <c r="RCG122" s="140"/>
      <c r="RCH122" s="140"/>
      <c r="RCI122" s="140"/>
      <c r="RCJ122" s="140"/>
      <c r="RCK122" s="140"/>
      <c r="RCL122" s="140"/>
      <c r="RCM122" s="140"/>
      <c r="RCN122" s="140"/>
      <c r="RCO122" s="140"/>
      <c r="RCP122" s="140"/>
      <c r="RCQ122" s="140"/>
      <c r="RCR122" s="140"/>
      <c r="RCS122" s="140"/>
      <c r="RCT122" s="140"/>
      <c r="RCU122" s="140"/>
      <c r="RCV122" s="140"/>
      <c r="RCW122" s="140"/>
      <c r="RCX122" s="140"/>
      <c r="RCY122" s="140"/>
      <c r="RCZ122" s="140"/>
      <c r="RDA122" s="140"/>
      <c r="RDB122" s="140"/>
      <c r="RDC122" s="140"/>
      <c r="RDD122" s="140"/>
      <c r="RDE122" s="140"/>
      <c r="RDF122" s="140"/>
      <c r="RDG122" s="140"/>
      <c r="RDH122" s="140"/>
      <c r="RDI122" s="140"/>
      <c r="RDJ122" s="140"/>
      <c r="RDK122" s="140"/>
      <c r="RDL122" s="140"/>
      <c r="RDM122" s="140"/>
      <c r="RDN122" s="140"/>
      <c r="RDO122" s="140"/>
      <c r="RDP122" s="140"/>
      <c r="RDQ122" s="140"/>
      <c r="RDR122" s="140"/>
      <c r="RDS122" s="140"/>
      <c r="RDT122" s="140"/>
      <c r="RDU122" s="140"/>
      <c r="RDV122" s="140"/>
      <c r="RDW122" s="140"/>
      <c r="RDX122" s="140"/>
      <c r="RDY122" s="140"/>
      <c r="RDZ122" s="140"/>
      <c r="REA122" s="140"/>
      <c r="REB122" s="140"/>
      <c r="REC122" s="140"/>
      <c r="RED122" s="140"/>
      <c r="REE122" s="140"/>
      <c r="REF122" s="140"/>
      <c r="REG122" s="140"/>
      <c r="REH122" s="140"/>
      <c r="REI122" s="140"/>
      <c r="REJ122" s="140"/>
      <c r="REK122" s="140"/>
      <c r="REL122" s="140"/>
      <c r="REM122" s="140"/>
      <c r="REN122" s="140"/>
      <c r="REO122" s="140"/>
      <c r="REP122" s="140"/>
      <c r="REQ122" s="140"/>
      <c r="RER122" s="140"/>
      <c r="RES122" s="140"/>
      <c r="RET122" s="140"/>
      <c r="REU122" s="140"/>
      <c r="REV122" s="140"/>
      <c r="REW122" s="140"/>
      <c r="REX122" s="140"/>
      <c r="REY122" s="140"/>
      <c r="REZ122" s="140"/>
      <c r="RFA122" s="140"/>
      <c r="RFB122" s="140"/>
      <c r="RFC122" s="140"/>
      <c r="RFD122" s="140"/>
      <c r="RFE122" s="140"/>
      <c r="RFF122" s="140"/>
      <c r="RFG122" s="140"/>
      <c r="RFH122" s="140"/>
      <c r="RFI122" s="140"/>
      <c r="RFJ122" s="140"/>
      <c r="RFK122" s="140"/>
      <c r="RFL122" s="140"/>
      <c r="RFM122" s="140"/>
      <c r="RFN122" s="140"/>
      <c r="RFO122" s="140"/>
      <c r="RFP122" s="140"/>
      <c r="RFQ122" s="140"/>
      <c r="RFR122" s="140"/>
      <c r="RFS122" s="140"/>
      <c r="RFT122" s="140"/>
      <c r="RFU122" s="140"/>
      <c r="RFV122" s="140"/>
      <c r="RFW122" s="140"/>
      <c r="RFX122" s="140"/>
      <c r="RFY122" s="140"/>
      <c r="RFZ122" s="140"/>
      <c r="RGA122" s="140"/>
      <c r="RGB122" s="140"/>
      <c r="RGC122" s="140"/>
      <c r="RGD122" s="140"/>
      <c r="RGE122" s="140"/>
      <c r="RGF122" s="140"/>
      <c r="RGG122" s="140"/>
      <c r="RGH122" s="140"/>
      <c r="RGI122" s="140"/>
      <c r="RGJ122" s="140"/>
      <c r="RGK122" s="140"/>
      <c r="RGL122" s="140"/>
      <c r="RGM122" s="140"/>
      <c r="RGN122" s="140"/>
      <c r="RGO122" s="140"/>
      <c r="RGP122" s="140"/>
      <c r="RGQ122" s="140"/>
      <c r="RGR122" s="140"/>
      <c r="RGS122" s="140"/>
      <c r="RGT122" s="140"/>
      <c r="RGU122" s="140"/>
      <c r="RGV122" s="140"/>
      <c r="RGW122" s="140"/>
      <c r="RGX122" s="140"/>
      <c r="RGY122" s="140"/>
      <c r="RGZ122" s="140"/>
      <c r="RHA122" s="140"/>
      <c r="RHB122" s="140"/>
      <c r="RHC122" s="140"/>
      <c r="RHD122" s="140"/>
      <c r="RHE122" s="140"/>
      <c r="RHF122" s="140"/>
      <c r="RHG122" s="140"/>
      <c r="RHH122" s="140"/>
      <c r="RHI122" s="140"/>
      <c r="RHJ122" s="140"/>
      <c r="RHK122" s="140"/>
      <c r="RHL122" s="140"/>
      <c r="RHM122" s="140"/>
      <c r="RHN122" s="140"/>
      <c r="RHO122" s="140"/>
      <c r="RHP122" s="140"/>
      <c r="RHQ122" s="140"/>
      <c r="RHR122" s="140"/>
      <c r="RHS122" s="140"/>
      <c r="RHT122" s="140"/>
      <c r="RHU122" s="140"/>
      <c r="RHV122" s="140"/>
      <c r="RHW122" s="140"/>
      <c r="RHX122" s="140"/>
      <c r="RHY122" s="140"/>
      <c r="RHZ122" s="140"/>
      <c r="RIA122" s="140"/>
      <c r="RIB122" s="140"/>
      <c r="RIC122" s="140"/>
      <c r="RID122" s="140"/>
      <c r="RIE122" s="140"/>
      <c r="RIF122" s="140"/>
      <c r="RIG122" s="140"/>
      <c r="RIH122" s="140"/>
      <c r="RII122" s="140"/>
      <c r="RIJ122" s="140"/>
      <c r="RIK122" s="140"/>
      <c r="RIL122" s="140"/>
      <c r="RIM122" s="140"/>
      <c r="RIN122" s="140"/>
      <c r="RIO122" s="140"/>
      <c r="RIP122" s="140"/>
      <c r="RIQ122" s="140"/>
      <c r="RIR122" s="140"/>
      <c r="RIS122" s="140"/>
      <c r="RIT122" s="140"/>
      <c r="RIU122" s="140"/>
      <c r="RIV122" s="140"/>
      <c r="RIW122" s="140"/>
      <c r="RIX122" s="140"/>
      <c r="RIY122" s="140"/>
      <c r="RIZ122" s="140"/>
      <c r="RJA122" s="140"/>
      <c r="RJB122" s="140"/>
      <c r="RJC122" s="140"/>
      <c r="RJD122" s="140"/>
      <c r="RJE122" s="140"/>
      <c r="RJF122" s="140"/>
      <c r="RJG122" s="140"/>
      <c r="RJH122" s="140"/>
      <c r="RJI122" s="140"/>
      <c r="RJJ122" s="140"/>
      <c r="RJK122" s="140"/>
      <c r="RJL122" s="140"/>
      <c r="RJM122" s="140"/>
      <c r="RJN122" s="140"/>
      <c r="RJO122" s="140"/>
      <c r="RJP122" s="140"/>
      <c r="RJQ122" s="140"/>
      <c r="RJR122" s="140"/>
      <c r="RJS122" s="140"/>
      <c r="RJT122" s="140"/>
      <c r="RJU122" s="140"/>
      <c r="RJV122" s="140"/>
      <c r="RJW122" s="140"/>
      <c r="RJX122" s="140"/>
      <c r="RJY122" s="140"/>
      <c r="RJZ122" s="140"/>
      <c r="RKA122" s="140"/>
      <c r="RKB122" s="140"/>
      <c r="RKC122" s="140"/>
      <c r="RKD122" s="140"/>
      <c r="RKE122" s="140"/>
      <c r="RKF122" s="140"/>
      <c r="RKG122" s="140"/>
      <c r="RKH122" s="140"/>
      <c r="RKI122" s="140"/>
      <c r="RKJ122" s="140"/>
      <c r="RKK122" s="140"/>
      <c r="RKL122" s="140"/>
      <c r="RKM122" s="140"/>
      <c r="RKN122" s="140"/>
      <c r="RKO122" s="140"/>
      <c r="RKP122" s="140"/>
      <c r="RKQ122" s="140"/>
      <c r="RKR122" s="140"/>
      <c r="RKS122" s="140"/>
      <c r="RKT122" s="140"/>
      <c r="RKU122" s="140"/>
      <c r="RKV122" s="140"/>
      <c r="RKW122" s="140"/>
      <c r="RKX122" s="140"/>
      <c r="RKY122" s="140"/>
      <c r="RKZ122" s="140"/>
      <c r="RLA122" s="140"/>
      <c r="RLB122" s="140"/>
      <c r="RLC122" s="140"/>
      <c r="RLD122" s="140"/>
      <c r="RLE122" s="140"/>
      <c r="RLF122" s="140"/>
      <c r="RLG122" s="140"/>
      <c r="RLH122" s="140"/>
      <c r="RLI122" s="140"/>
      <c r="RLJ122" s="140"/>
      <c r="RLK122" s="140"/>
      <c r="RLL122" s="140"/>
      <c r="RLM122" s="140"/>
      <c r="RLN122" s="140"/>
      <c r="RLO122" s="140"/>
      <c r="RLP122" s="140"/>
      <c r="RLQ122" s="140"/>
      <c r="RLR122" s="140"/>
      <c r="RLS122" s="140"/>
      <c r="RLT122" s="140"/>
      <c r="RLU122" s="140"/>
      <c r="RLV122" s="140"/>
      <c r="RLW122" s="140"/>
      <c r="RLX122" s="140"/>
      <c r="RLY122" s="140"/>
      <c r="RLZ122" s="140"/>
      <c r="RMA122" s="140"/>
      <c r="RMB122" s="140"/>
      <c r="RMC122" s="140"/>
      <c r="RMD122" s="140"/>
      <c r="RME122" s="140"/>
      <c r="RMF122" s="140"/>
      <c r="RMG122" s="140"/>
      <c r="RMH122" s="140"/>
      <c r="RMI122" s="140"/>
      <c r="RMJ122" s="140"/>
      <c r="RMK122" s="140"/>
      <c r="RML122" s="140"/>
      <c r="RMM122" s="140"/>
      <c r="RMN122" s="140"/>
      <c r="RMO122" s="140"/>
      <c r="RMP122" s="140"/>
      <c r="RMQ122" s="140"/>
      <c r="RMR122" s="140"/>
      <c r="RMS122" s="140"/>
      <c r="RMT122" s="140"/>
      <c r="RMU122" s="140"/>
      <c r="RMV122" s="140"/>
      <c r="RMW122" s="140"/>
      <c r="RMX122" s="140"/>
      <c r="RMY122" s="140"/>
      <c r="RMZ122" s="140"/>
      <c r="RNA122" s="140"/>
      <c r="RNB122" s="140"/>
      <c r="RNC122" s="140"/>
      <c r="RND122" s="140"/>
      <c r="RNE122" s="140"/>
      <c r="RNF122" s="140"/>
      <c r="RNG122" s="140"/>
      <c r="RNH122" s="140"/>
      <c r="RNI122" s="140"/>
      <c r="RNJ122" s="140"/>
      <c r="RNK122" s="140"/>
      <c r="RNL122" s="140"/>
      <c r="RNM122" s="140"/>
      <c r="RNN122" s="140"/>
      <c r="RNO122" s="140"/>
      <c r="RNP122" s="140"/>
      <c r="RNQ122" s="140"/>
      <c r="RNR122" s="140"/>
      <c r="RNS122" s="140"/>
      <c r="RNT122" s="140"/>
      <c r="RNU122" s="140"/>
      <c r="RNV122" s="140"/>
      <c r="RNW122" s="140"/>
      <c r="RNX122" s="140"/>
      <c r="RNY122" s="140"/>
      <c r="RNZ122" s="140"/>
      <c r="ROA122" s="140"/>
      <c r="ROB122" s="140"/>
      <c r="ROC122" s="140"/>
      <c r="ROD122" s="140"/>
      <c r="ROE122" s="140"/>
      <c r="ROF122" s="140"/>
      <c r="ROG122" s="140"/>
      <c r="ROH122" s="140"/>
      <c r="ROI122" s="140"/>
      <c r="ROJ122" s="140"/>
      <c r="ROK122" s="140"/>
      <c r="ROL122" s="140"/>
      <c r="ROM122" s="140"/>
      <c r="RON122" s="140"/>
      <c r="ROO122" s="140"/>
      <c r="ROP122" s="140"/>
      <c r="ROQ122" s="140"/>
      <c r="ROR122" s="140"/>
      <c r="ROS122" s="140"/>
      <c r="ROT122" s="140"/>
      <c r="ROU122" s="140"/>
      <c r="ROV122" s="140"/>
      <c r="ROW122" s="140"/>
      <c r="ROX122" s="140"/>
      <c r="ROY122" s="140"/>
      <c r="ROZ122" s="140"/>
      <c r="RPA122" s="140"/>
      <c r="RPB122" s="140"/>
      <c r="RPC122" s="140"/>
      <c r="RPD122" s="140"/>
      <c r="RPE122" s="140"/>
      <c r="RPF122" s="140"/>
      <c r="RPG122" s="140"/>
      <c r="RPH122" s="140"/>
      <c r="RPI122" s="140"/>
      <c r="RPJ122" s="140"/>
      <c r="RPK122" s="140"/>
      <c r="RPL122" s="140"/>
      <c r="RPM122" s="140"/>
      <c r="RPN122" s="140"/>
      <c r="RPO122" s="140"/>
      <c r="RPP122" s="140"/>
      <c r="RPQ122" s="140"/>
      <c r="RPR122" s="140"/>
      <c r="RPS122" s="140"/>
      <c r="RPT122" s="140"/>
      <c r="RPU122" s="140"/>
      <c r="RPV122" s="140"/>
      <c r="RPW122" s="140"/>
      <c r="RPX122" s="140"/>
      <c r="RPY122" s="140"/>
      <c r="RPZ122" s="140"/>
      <c r="RQA122" s="140"/>
      <c r="RQB122" s="140"/>
      <c r="RQC122" s="140"/>
      <c r="RQD122" s="140"/>
      <c r="RQE122" s="140"/>
      <c r="RQF122" s="140"/>
      <c r="RQG122" s="140"/>
      <c r="RQH122" s="140"/>
      <c r="RQI122" s="140"/>
      <c r="RQJ122" s="140"/>
      <c r="RQK122" s="140"/>
      <c r="RQL122" s="140"/>
      <c r="RQM122" s="140"/>
      <c r="RQN122" s="140"/>
      <c r="RQO122" s="140"/>
      <c r="RQP122" s="140"/>
      <c r="RQQ122" s="140"/>
      <c r="RQR122" s="140"/>
      <c r="RQS122" s="140"/>
      <c r="RQT122" s="140"/>
      <c r="RQU122" s="140"/>
      <c r="RQV122" s="140"/>
      <c r="RQW122" s="140"/>
      <c r="RQX122" s="140"/>
      <c r="RQY122" s="140"/>
      <c r="RQZ122" s="140"/>
      <c r="RRA122" s="140"/>
      <c r="RRB122" s="140"/>
      <c r="RRC122" s="140"/>
      <c r="RRD122" s="140"/>
      <c r="RRE122" s="140"/>
      <c r="RRF122" s="140"/>
      <c r="RRG122" s="140"/>
      <c r="RRH122" s="140"/>
      <c r="RRI122" s="140"/>
      <c r="RRJ122" s="140"/>
      <c r="RRK122" s="140"/>
      <c r="RRL122" s="140"/>
      <c r="RRM122" s="140"/>
      <c r="RRN122" s="140"/>
      <c r="RRO122" s="140"/>
      <c r="RRP122" s="140"/>
      <c r="RRQ122" s="140"/>
      <c r="RRR122" s="140"/>
      <c r="RRS122" s="140"/>
      <c r="RRT122" s="140"/>
      <c r="RRU122" s="140"/>
      <c r="RRV122" s="140"/>
      <c r="RRW122" s="140"/>
      <c r="RRX122" s="140"/>
      <c r="RRY122" s="140"/>
      <c r="RRZ122" s="140"/>
      <c r="RSA122" s="140"/>
      <c r="RSB122" s="140"/>
      <c r="RSC122" s="140"/>
      <c r="RSD122" s="140"/>
      <c r="RSE122" s="140"/>
      <c r="RSF122" s="140"/>
      <c r="RSG122" s="140"/>
      <c r="RSH122" s="140"/>
      <c r="RSI122" s="140"/>
      <c r="RSJ122" s="140"/>
      <c r="RSK122" s="140"/>
      <c r="RSL122" s="140"/>
      <c r="RSM122" s="140"/>
      <c r="RSN122" s="140"/>
      <c r="RSO122" s="140"/>
      <c r="RSP122" s="140"/>
      <c r="RSQ122" s="140"/>
      <c r="RSR122" s="140"/>
      <c r="RSS122" s="140"/>
      <c r="RST122" s="140"/>
      <c r="RSU122" s="140"/>
      <c r="RSV122" s="140"/>
      <c r="RSW122" s="140"/>
      <c r="RSX122" s="140"/>
      <c r="RSY122" s="140"/>
      <c r="RSZ122" s="140"/>
      <c r="RTA122" s="140"/>
      <c r="RTB122" s="140"/>
      <c r="RTC122" s="140"/>
      <c r="RTD122" s="140"/>
      <c r="RTE122" s="140"/>
      <c r="RTF122" s="140"/>
      <c r="RTG122" s="140"/>
      <c r="RTH122" s="140"/>
      <c r="RTI122" s="140"/>
      <c r="RTJ122" s="140"/>
      <c r="RTK122" s="140"/>
      <c r="RTL122" s="140"/>
      <c r="RTM122" s="140"/>
      <c r="RTN122" s="140"/>
      <c r="RTO122" s="140"/>
      <c r="RTP122" s="140"/>
      <c r="RTQ122" s="140"/>
      <c r="RTR122" s="140"/>
      <c r="RTS122" s="140"/>
      <c r="RTT122" s="140"/>
      <c r="RTU122" s="140"/>
      <c r="RTV122" s="140"/>
      <c r="RTW122" s="140"/>
      <c r="RTX122" s="140"/>
      <c r="RTY122" s="140"/>
      <c r="RTZ122" s="140"/>
      <c r="RUA122" s="140"/>
      <c r="RUB122" s="140"/>
      <c r="RUC122" s="140"/>
      <c r="RUD122" s="140"/>
      <c r="RUE122" s="140"/>
      <c r="RUF122" s="140"/>
      <c r="RUG122" s="140"/>
      <c r="RUH122" s="140"/>
      <c r="RUI122" s="140"/>
      <c r="RUJ122" s="140"/>
      <c r="RUK122" s="140"/>
      <c r="RUL122" s="140"/>
      <c r="RUM122" s="140"/>
      <c r="RUN122" s="140"/>
      <c r="RUO122" s="140"/>
      <c r="RUP122" s="140"/>
      <c r="RUQ122" s="140"/>
      <c r="RUR122" s="140"/>
      <c r="RUS122" s="140"/>
      <c r="RUT122" s="140"/>
      <c r="RUU122" s="140"/>
      <c r="RUV122" s="140"/>
      <c r="RUW122" s="140"/>
      <c r="RUX122" s="140"/>
      <c r="RUY122" s="140"/>
      <c r="RUZ122" s="140"/>
      <c r="RVA122" s="140"/>
      <c r="RVB122" s="140"/>
      <c r="RVC122" s="140"/>
      <c r="RVD122" s="140"/>
      <c r="RVE122" s="140"/>
      <c r="RVF122" s="140"/>
      <c r="RVG122" s="140"/>
      <c r="RVH122" s="140"/>
      <c r="RVI122" s="140"/>
      <c r="RVJ122" s="140"/>
      <c r="RVK122" s="140"/>
      <c r="RVL122" s="140"/>
      <c r="RVM122" s="140"/>
      <c r="RVN122" s="140"/>
      <c r="RVO122" s="140"/>
      <c r="RVP122" s="140"/>
      <c r="RVQ122" s="140"/>
      <c r="RVR122" s="140"/>
      <c r="RVS122" s="140"/>
      <c r="RVT122" s="140"/>
      <c r="RVU122" s="140"/>
      <c r="RVV122" s="140"/>
      <c r="RVW122" s="140"/>
      <c r="RVX122" s="140"/>
      <c r="RVY122" s="140"/>
      <c r="RVZ122" s="140"/>
      <c r="RWA122" s="140"/>
      <c r="RWB122" s="140"/>
      <c r="RWC122" s="140"/>
      <c r="RWD122" s="140"/>
      <c r="RWE122" s="140"/>
      <c r="RWF122" s="140"/>
      <c r="RWG122" s="140"/>
      <c r="RWH122" s="140"/>
      <c r="RWI122" s="140"/>
      <c r="RWJ122" s="140"/>
      <c r="RWK122" s="140"/>
      <c r="RWL122" s="140"/>
      <c r="RWM122" s="140"/>
      <c r="RWN122" s="140"/>
      <c r="RWO122" s="140"/>
      <c r="RWP122" s="140"/>
      <c r="RWQ122" s="140"/>
      <c r="RWR122" s="140"/>
      <c r="RWS122" s="140"/>
      <c r="RWT122" s="140"/>
      <c r="RWU122" s="140"/>
      <c r="RWV122" s="140"/>
      <c r="RWW122" s="140"/>
      <c r="RWX122" s="140"/>
      <c r="RWY122" s="140"/>
      <c r="RWZ122" s="140"/>
      <c r="RXA122" s="140"/>
      <c r="RXB122" s="140"/>
      <c r="RXC122" s="140"/>
      <c r="RXD122" s="140"/>
      <c r="RXE122" s="140"/>
      <c r="RXF122" s="140"/>
      <c r="RXG122" s="140"/>
      <c r="RXH122" s="140"/>
      <c r="RXI122" s="140"/>
      <c r="RXJ122" s="140"/>
      <c r="RXK122" s="140"/>
      <c r="RXL122" s="140"/>
      <c r="RXM122" s="140"/>
      <c r="RXN122" s="140"/>
      <c r="RXO122" s="140"/>
      <c r="RXP122" s="140"/>
      <c r="RXQ122" s="140"/>
      <c r="RXR122" s="140"/>
      <c r="RXS122" s="140"/>
      <c r="RXT122" s="140"/>
      <c r="RXU122" s="140"/>
      <c r="RXV122" s="140"/>
      <c r="RXW122" s="140"/>
      <c r="RXX122" s="140"/>
      <c r="RXY122" s="140"/>
      <c r="RXZ122" s="140"/>
      <c r="RYA122" s="140"/>
      <c r="RYB122" s="140"/>
      <c r="RYC122" s="140"/>
      <c r="RYD122" s="140"/>
      <c r="RYE122" s="140"/>
      <c r="RYF122" s="140"/>
      <c r="RYG122" s="140"/>
      <c r="RYH122" s="140"/>
      <c r="RYI122" s="140"/>
      <c r="RYJ122" s="140"/>
      <c r="RYK122" s="140"/>
      <c r="RYL122" s="140"/>
      <c r="RYM122" s="140"/>
      <c r="RYN122" s="140"/>
      <c r="RYO122" s="140"/>
      <c r="RYP122" s="140"/>
      <c r="RYQ122" s="140"/>
      <c r="RYR122" s="140"/>
      <c r="RYS122" s="140"/>
      <c r="RYT122" s="140"/>
      <c r="RYU122" s="140"/>
      <c r="RYV122" s="140"/>
      <c r="RYW122" s="140"/>
      <c r="RYX122" s="140"/>
      <c r="RYY122" s="140"/>
      <c r="RYZ122" s="140"/>
      <c r="RZA122" s="140"/>
      <c r="RZB122" s="140"/>
      <c r="RZC122" s="140"/>
      <c r="RZD122" s="140"/>
      <c r="RZE122" s="140"/>
      <c r="RZF122" s="140"/>
      <c r="RZG122" s="140"/>
      <c r="RZH122" s="140"/>
      <c r="RZI122" s="140"/>
      <c r="RZJ122" s="140"/>
      <c r="RZK122" s="140"/>
      <c r="RZL122" s="140"/>
      <c r="RZM122" s="140"/>
      <c r="RZN122" s="140"/>
      <c r="RZO122" s="140"/>
      <c r="RZP122" s="140"/>
      <c r="RZQ122" s="140"/>
      <c r="RZR122" s="140"/>
      <c r="RZS122" s="140"/>
      <c r="RZT122" s="140"/>
      <c r="RZU122" s="140"/>
      <c r="RZV122" s="140"/>
      <c r="RZW122" s="140"/>
      <c r="RZX122" s="140"/>
      <c r="RZY122" s="140"/>
      <c r="RZZ122" s="140"/>
      <c r="SAA122" s="140"/>
      <c r="SAB122" s="140"/>
      <c r="SAC122" s="140"/>
      <c r="SAD122" s="140"/>
      <c r="SAE122" s="140"/>
      <c r="SAF122" s="140"/>
      <c r="SAG122" s="140"/>
      <c r="SAH122" s="140"/>
      <c r="SAI122" s="140"/>
      <c r="SAJ122" s="140"/>
      <c r="SAK122" s="140"/>
      <c r="SAL122" s="140"/>
      <c r="SAM122" s="140"/>
      <c r="SAN122" s="140"/>
      <c r="SAO122" s="140"/>
      <c r="SAP122" s="140"/>
      <c r="SAQ122" s="140"/>
      <c r="SAR122" s="140"/>
      <c r="SAS122" s="140"/>
      <c r="SAT122" s="140"/>
      <c r="SAU122" s="140"/>
      <c r="SAV122" s="140"/>
      <c r="SAW122" s="140"/>
      <c r="SAX122" s="140"/>
      <c r="SAY122" s="140"/>
      <c r="SAZ122" s="140"/>
      <c r="SBA122" s="140"/>
      <c r="SBB122" s="140"/>
      <c r="SBC122" s="140"/>
      <c r="SBD122" s="140"/>
      <c r="SBE122" s="140"/>
      <c r="SBF122" s="140"/>
      <c r="SBG122" s="140"/>
      <c r="SBH122" s="140"/>
      <c r="SBI122" s="140"/>
      <c r="SBJ122" s="140"/>
      <c r="SBK122" s="140"/>
      <c r="SBL122" s="140"/>
      <c r="SBM122" s="140"/>
      <c r="SBN122" s="140"/>
      <c r="SBO122" s="140"/>
      <c r="SBP122" s="140"/>
      <c r="SBQ122" s="140"/>
      <c r="SBR122" s="140"/>
      <c r="SBS122" s="140"/>
      <c r="SBT122" s="140"/>
      <c r="SBU122" s="140"/>
      <c r="SBV122" s="140"/>
      <c r="SBW122" s="140"/>
      <c r="SBX122" s="140"/>
      <c r="SBY122" s="140"/>
      <c r="SBZ122" s="140"/>
      <c r="SCA122" s="140"/>
      <c r="SCB122" s="140"/>
      <c r="SCC122" s="140"/>
      <c r="SCD122" s="140"/>
      <c r="SCE122" s="140"/>
      <c r="SCF122" s="140"/>
      <c r="SCG122" s="140"/>
      <c r="SCH122" s="140"/>
      <c r="SCI122" s="140"/>
      <c r="SCJ122" s="140"/>
      <c r="SCK122" s="140"/>
      <c r="SCL122" s="140"/>
      <c r="SCM122" s="140"/>
      <c r="SCN122" s="140"/>
      <c r="SCO122" s="140"/>
      <c r="SCP122" s="140"/>
      <c r="SCQ122" s="140"/>
      <c r="SCR122" s="140"/>
      <c r="SCS122" s="140"/>
      <c r="SCT122" s="140"/>
      <c r="SCU122" s="140"/>
      <c r="SCV122" s="140"/>
      <c r="SCW122" s="140"/>
      <c r="SCX122" s="140"/>
      <c r="SCY122" s="140"/>
      <c r="SCZ122" s="140"/>
      <c r="SDA122" s="140"/>
      <c r="SDB122" s="140"/>
      <c r="SDC122" s="140"/>
      <c r="SDD122" s="140"/>
      <c r="SDE122" s="140"/>
      <c r="SDF122" s="140"/>
      <c r="SDG122" s="140"/>
      <c r="SDH122" s="140"/>
      <c r="SDI122" s="140"/>
      <c r="SDJ122" s="140"/>
      <c r="SDK122" s="140"/>
      <c r="SDL122" s="140"/>
      <c r="SDM122" s="140"/>
      <c r="SDN122" s="140"/>
      <c r="SDO122" s="140"/>
      <c r="SDP122" s="140"/>
      <c r="SDQ122" s="140"/>
      <c r="SDR122" s="140"/>
      <c r="SDS122" s="140"/>
      <c r="SDT122" s="140"/>
      <c r="SDU122" s="140"/>
      <c r="SDV122" s="140"/>
      <c r="SDW122" s="140"/>
      <c r="SDX122" s="140"/>
      <c r="SDY122" s="140"/>
      <c r="SDZ122" s="140"/>
      <c r="SEA122" s="140"/>
      <c r="SEB122" s="140"/>
      <c r="SEC122" s="140"/>
      <c r="SED122" s="140"/>
      <c r="SEE122" s="140"/>
      <c r="SEF122" s="140"/>
      <c r="SEG122" s="140"/>
      <c r="SEH122" s="140"/>
      <c r="SEI122" s="140"/>
      <c r="SEJ122" s="140"/>
      <c r="SEK122" s="140"/>
      <c r="SEL122" s="140"/>
      <c r="SEM122" s="140"/>
      <c r="SEN122" s="140"/>
      <c r="SEO122" s="140"/>
      <c r="SEP122" s="140"/>
      <c r="SEQ122" s="140"/>
      <c r="SER122" s="140"/>
      <c r="SES122" s="140"/>
      <c r="SET122" s="140"/>
      <c r="SEU122" s="140"/>
      <c r="SEV122" s="140"/>
      <c r="SEW122" s="140"/>
      <c r="SEX122" s="140"/>
      <c r="SEY122" s="140"/>
      <c r="SEZ122" s="140"/>
      <c r="SFA122" s="140"/>
      <c r="SFB122" s="140"/>
      <c r="SFC122" s="140"/>
      <c r="SFD122" s="140"/>
      <c r="SFE122" s="140"/>
      <c r="SFF122" s="140"/>
      <c r="SFG122" s="140"/>
      <c r="SFH122" s="140"/>
      <c r="SFI122" s="140"/>
      <c r="SFJ122" s="140"/>
      <c r="SFK122" s="140"/>
      <c r="SFL122" s="140"/>
      <c r="SFM122" s="140"/>
      <c r="SFN122" s="140"/>
      <c r="SFO122" s="140"/>
      <c r="SFP122" s="140"/>
      <c r="SFQ122" s="140"/>
      <c r="SFR122" s="140"/>
      <c r="SFS122" s="140"/>
      <c r="SFT122" s="140"/>
      <c r="SFU122" s="140"/>
      <c r="SFV122" s="140"/>
      <c r="SFW122" s="140"/>
      <c r="SFX122" s="140"/>
      <c r="SFY122" s="140"/>
      <c r="SFZ122" s="140"/>
      <c r="SGA122" s="140"/>
      <c r="SGB122" s="140"/>
      <c r="SGC122" s="140"/>
      <c r="SGD122" s="140"/>
      <c r="SGE122" s="140"/>
      <c r="SGF122" s="140"/>
      <c r="SGG122" s="140"/>
      <c r="SGH122" s="140"/>
      <c r="SGI122" s="140"/>
      <c r="SGJ122" s="140"/>
      <c r="SGK122" s="140"/>
      <c r="SGL122" s="140"/>
      <c r="SGM122" s="140"/>
      <c r="SGN122" s="140"/>
      <c r="SGO122" s="140"/>
      <c r="SGP122" s="140"/>
      <c r="SGQ122" s="140"/>
      <c r="SGR122" s="140"/>
      <c r="SGS122" s="140"/>
      <c r="SGT122" s="140"/>
      <c r="SGU122" s="140"/>
      <c r="SGV122" s="140"/>
      <c r="SGW122" s="140"/>
      <c r="SGX122" s="140"/>
      <c r="SGY122" s="140"/>
      <c r="SGZ122" s="140"/>
      <c r="SHA122" s="140"/>
      <c r="SHB122" s="140"/>
      <c r="SHC122" s="140"/>
      <c r="SHD122" s="140"/>
      <c r="SHE122" s="140"/>
      <c r="SHF122" s="140"/>
      <c r="SHG122" s="140"/>
      <c r="SHH122" s="140"/>
      <c r="SHI122" s="140"/>
      <c r="SHJ122" s="140"/>
      <c r="SHK122" s="140"/>
      <c r="SHL122" s="140"/>
      <c r="SHM122" s="140"/>
      <c r="SHN122" s="140"/>
      <c r="SHO122" s="140"/>
      <c r="SHP122" s="140"/>
      <c r="SHQ122" s="140"/>
      <c r="SHR122" s="140"/>
      <c r="SHS122" s="140"/>
      <c r="SHT122" s="140"/>
      <c r="SHU122" s="140"/>
      <c r="SHV122" s="140"/>
      <c r="SHW122" s="140"/>
      <c r="SHX122" s="140"/>
      <c r="SHY122" s="140"/>
      <c r="SHZ122" s="140"/>
      <c r="SIA122" s="140"/>
      <c r="SIB122" s="140"/>
      <c r="SIC122" s="140"/>
      <c r="SID122" s="140"/>
      <c r="SIE122" s="140"/>
      <c r="SIF122" s="140"/>
      <c r="SIG122" s="140"/>
      <c r="SIH122" s="140"/>
      <c r="SII122" s="140"/>
      <c r="SIJ122" s="140"/>
      <c r="SIK122" s="140"/>
      <c r="SIL122" s="140"/>
      <c r="SIM122" s="140"/>
      <c r="SIN122" s="140"/>
      <c r="SIO122" s="140"/>
      <c r="SIP122" s="140"/>
      <c r="SIQ122" s="140"/>
      <c r="SIR122" s="140"/>
      <c r="SIS122" s="140"/>
      <c r="SIT122" s="140"/>
      <c r="SIU122" s="140"/>
      <c r="SIV122" s="140"/>
      <c r="SIW122" s="140"/>
      <c r="SIX122" s="140"/>
      <c r="SIY122" s="140"/>
      <c r="SIZ122" s="140"/>
      <c r="SJA122" s="140"/>
      <c r="SJB122" s="140"/>
      <c r="SJC122" s="140"/>
      <c r="SJD122" s="140"/>
      <c r="SJE122" s="140"/>
      <c r="SJF122" s="140"/>
      <c r="SJG122" s="140"/>
      <c r="SJH122" s="140"/>
      <c r="SJI122" s="140"/>
      <c r="SJJ122" s="140"/>
      <c r="SJK122" s="140"/>
      <c r="SJL122" s="140"/>
      <c r="SJM122" s="140"/>
      <c r="SJN122" s="140"/>
      <c r="SJO122" s="140"/>
      <c r="SJP122" s="140"/>
      <c r="SJQ122" s="140"/>
      <c r="SJR122" s="140"/>
      <c r="SJS122" s="140"/>
      <c r="SJT122" s="140"/>
      <c r="SJU122" s="140"/>
      <c r="SJV122" s="140"/>
      <c r="SJW122" s="140"/>
      <c r="SJX122" s="140"/>
      <c r="SJY122" s="140"/>
      <c r="SJZ122" s="140"/>
      <c r="SKA122" s="140"/>
      <c r="SKB122" s="140"/>
      <c r="SKC122" s="140"/>
      <c r="SKD122" s="140"/>
      <c r="SKE122" s="140"/>
      <c r="SKF122" s="140"/>
      <c r="SKG122" s="140"/>
      <c r="SKH122" s="140"/>
      <c r="SKI122" s="140"/>
      <c r="SKJ122" s="140"/>
      <c r="SKK122" s="140"/>
      <c r="SKL122" s="140"/>
      <c r="SKM122" s="140"/>
      <c r="SKN122" s="140"/>
      <c r="SKO122" s="140"/>
      <c r="SKP122" s="140"/>
      <c r="SKQ122" s="140"/>
      <c r="SKR122" s="140"/>
      <c r="SKS122" s="140"/>
      <c r="SKT122" s="140"/>
      <c r="SKU122" s="140"/>
      <c r="SKV122" s="140"/>
      <c r="SKW122" s="140"/>
      <c r="SKX122" s="140"/>
      <c r="SKY122" s="140"/>
      <c r="SKZ122" s="140"/>
      <c r="SLA122" s="140"/>
      <c r="SLB122" s="140"/>
      <c r="SLC122" s="140"/>
      <c r="SLD122" s="140"/>
      <c r="SLE122" s="140"/>
      <c r="SLF122" s="140"/>
      <c r="SLG122" s="140"/>
      <c r="SLH122" s="140"/>
      <c r="SLI122" s="140"/>
      <c r="SLJ122" s="140"/>
      <c r="SLK122" s="140"/>
      <c r="SLL122" s="140"/>
      <c r="SLM122" s="140"/>
      <c r="SLN122" s="140"/>
      <c r="SLO122" s="140"/>
      <c r="SLP122" s="140"/>
      <c r="SLQ122" s="140"/>
      <c r="SLR122" s="140"/>
      <c r="SLS122" s="140"/>
      <c r="SLT122" s="140"/>
      <c r="SLU122" s="140"/>
      <c r="SLV122" s="140"/>
      <c r="SLW122" s="140"/>
      <c r="SLX122" s="140"/>
      <c r="SLY122" s="140"/>
      <c r="SLZ122" s="140"/>
      <c r="SMA122" s="140"/>
      <c r="SMB122" s="140"/>
      <c r="SMC122" s="140"/>
      <c r="SMD122" s="140"/>
      <c r="SME122" s="140"/>
      <c r="SMF122" s="140"/>
      <c r="SMG122" s="140"/>
      <c r="SMH122" s="140"/>
      <c r="SMI122" s="140"/>
      <c r="SMJ122" s="140"/>
      <c r="SMK122" s="140"/>
      <c r="SML122" s="140"/>
      <c r="SMM122" s="140"/>
      <c r="SMN122" s="140"/>
      <c r="SMO122" s="140"/>
      <c r="SMP122" s="140"/>
      <c r="SMQ122" s="140"/>
      <c r="SMR122" s="140"/>
      <c r="SMS122" s="140"/>
      <c r="SMT122" s="140"/>
      <c r="SMU122" s="140"/>
      <c r="SMV122" s="140"/>
      <c r="SMW122" s="140"/>
      <c r="SMX122" s="140"/>
      <c r="SMY122" s="140"/>
      <c r="SMZ122" s="140"/>
      <c r="SNA122" s="140"/>
      <c r="SNB122" s="140"/>
      <c r="SNC122" s="140"/>
      <c r="SND122" s="140"/>
      <c r="SNE122" s="140"/>
      <c r="SNF122" s="140"/>
      <c r="SNG122" s="140"/>
      <c r="SNH122" s="140"/>
      <c r="SNI122" s="140"/>
      <c r="SNJ122" s="140"/>
      <c r="SNK122" s="140"/>
      <c r="SNL122" s="140"/>
      <c r="SNM122" s="140"/>
      <c r="SNN122" s="140"/>
      <c r="SNO122" s="140"/>
      <c r="SNP122" s="140"/>
      <c r="SNQ122" s="140"/>
      <c r="SNR122" s="140"/>
      <c r="SNS122" s="140"/>
      <c r="SNT122" s="140"/>
      <c r="SNU122" s="140"/>
      <c r="SNV122" s="140"/>
      <c r="SNW122" s="140"/>
      <c r="SNX122" s="140"/>
      <c r="SNY122" s="140"/>
      <c r="SNZ122" s="140"/>
      <c r="SOA122" s="140"/>
      <c r="SOB122" s="140"/>
      <c r="SOC122" s="140"/>
      <c r="SOD122" s="140"/>
      <c r="SOE122" s="140"/>
      <c r="SOF122" s="140"/>
      <c r="SOG122" s="140"/>
      <c r="SOH122" s="140"/>
      <c r="SOI122" s="140"/>
      <c r="SOJ122" s="140"/>
      <c r="SOK122" s="140"/>
      <c r="SOL122" s="140"/>
      <c r="SOM122" s="140"/>
      <c r="SON122" s="140"/>
      <c r="SOO122" s="140"/>
      <c r="SOP122" s="140"/>
      <c r="SOQ122" s="140"/>
      <c r="SOR122" s="140"/>
      <c r="SOS122" s="140"/>
      <c r="SOT122" s="140"/>
      <c r="SOU122" s="140"/>
      <c r="SOV122" s="140"/>
      <c r="SOW122" s="140"/>
      <c r="SOX122" s="140"/>
      <c r="SOY122" s="140"/>
      <c r="SOZ122" s="140"/>
      <c r="SPA122" s="140"/>
      <c r="SPB122" s="140"/>
      <c r="SPC122" s="140"/>
      <c r="SPD122" s="140"/>
      <c r="SPE122" s="140"/>
      <c r="SPF122" s="140"/>
      <c r="SPG122" s="140"/>
      <c r="SPH122" s="140"/>
      <c r="SPI122" s="140"/>
      <c r="SPJ122" s="140"/>
      <c r="SPK122" s="140"/>
      <c r="SPL122" s="140"/>
      <c r="SPM122" s="140"/>
      <c r="SPN122" s="140"/>
      <c r="SPO122" s="140"/>
      <c r="SPP122" s="140"/>
      <c r="SPQ122" s="140"/>
      <c r="SPR122" s="140"/>
      <c r="SPS122" s="140"/>
      <c r="SPT122" s="140"/>
      <c r="SPU122" s="140"/>
      <c r="SPV122" s="140"/>
      <c r="SPW122" s="140"/>
      <c r="SPX122" s="140"/>
      <c r="SPY122" s="140"/>
      <c r="SPZ122" s="140"/>
      <c r="SQA122" s="140"/>
      <c r="SQB122" s="140"/>
      <c r="SQC122" s="140"/>
      <c r="SQD122" s="140"/>
      <c r="SQE122" s="140"/>
      <c r="SQF122" s="140"/>
      <c r="SQG122" s="140"/>
      <c r="SQH122" s="140"/>
      <c r="SQI122" s="140"/>
      <c r="SQJ122" s="140"/>
      <c r="SQK122" s="140"/>
      <c r="SQL122" s="140"/>
      <c r="SQM122" s="140"/>
      <c r="SQN122" s="140"/>
      <c r="SQO122" s="140"/>
      <c r="SQP122" s="140"/>
      <c r="SQQ122" s="140"/>
      <c r="SQR122" s="140"/>
      <c r="SQS122" s="140"/>
      <c r="SQT122" s="140"/>
      <c r="SQU122" s="140"/>
      <c r="SQV122" s="140"/>
      <c r="SQW122" s="140"/>
      <c r="SQX122" s="140"/>
      <c r="SQY122" s="140"/>
      <c r="SQZ122" s="140"/>
      <c r="SRA122" s="140"/>
      <c r="SRB122" s="140"/>
      <c r="SRC122" s="140"/>
      <c r="SRD122" s="140"/>
      <c r="SRE122" s="140"/>
      <c r="SRF122" s="140"/>
      <c r="SRG122" s="140"/>
      <c r="SRH122" s="140"/>
      <c r="SRI122" s="140"/>
      <c r="SRJ122" s="140"/>
      <c r="SRK122" s="140"/>
      <c r="SRL122" s="140"/>
      <c r="SRM122" s="140"/>
      <c r="SRN122" s="140"/>
      <c r="SRO122" s="140"/>
      <c r="SRP122" s="140"/>
      <c r="SRQ122" s="140"/>
      <c r="SRR122" s="140"/>
      <c r="SRS122" s="140"/>
      <c r="SRT122" s="140"/>
      <c r="SRU122" s="140"/>
      <c r="SRV122" s="140"/>
      <c r="SRW122" s="140"/>
      <c r="SRX122" s="140"/>
      <c r="SRY122" s="140"/>
      <c r="SRZ122" s="140"/>
      <c r="SSA122" s="140"/>
      <c r="SSB122" s="140"/>
      <c r="SSC122" s="140"/>
      <c r="SSD122" s="140"/>
      <c r="SSE122" s="140"/>
      <c r="SSF122" s="140"/>
      <c r="SSG122" s="140"/>
      <c r="SSH122" s="140"/>
      <c r="SSI122" s="140"/>
      <c r="SSJ122" s="140"/>
      <c r="SSK122" s="140"/>
      <c r="SSL122" s="140"/>
      <c r="SSM122" s="140"/>
      <c r="SSN122" s="140"/>
      <c r="SSO122" s="140"/>
      <c r="SSP122" s="140"/>
      <c r="SSQ122" s="140"/>
      <c r="SSR122" s="140"/>
      <c r="SSS122" s="140"/>
      <c r="SST122" s="140"/>
      <c r="SSU122" s="140"/>
      <c r="SSV122" s="140"/>
      <c r="SSW122" s="140"/>
      <c r="SSX122" s="140"/>
      <c r="SSY122" s="140"/>
      <c r="SSZ122" s="140"/>
      <c r="STA122" s="140"/>
      <c r="STB122" s="140"/>
      <c r="STC122" s="140"/>
      <c r="STD122" s="140"/>
      <c r="STE122" s="140"/>
      <c r="STF122" s="140"/>
      <c r="STG122" s="140"/>
      <c r="STH122" s="140"/>
      <c r="STI122" s="140"/>
      <c r="STJ122" s="140"/>
      <c r="STK122" s="140"/>
      <c r="STL122" s="140"/>
      <c r="STM122" s="140"/>
      <c r="STN122" s="140"/>
      <c r="STO122" s="140"/>
      <c r="STP122" s="140"/>
      <c r="STQ122" s="140"/>
      <c r="STR122" s="140"/>
      <c r="STS122" s="140"/>
      <c r="STT122" s="140"/>
      <c r="STU122" s="140"/>
      <c r="STV122" s="140"/>
      <c r="STW122" s="140"/>
      <c r="STX122" s="140"/>
      <c r="STY122" s="140"/>
      <c r="STZ122" s="140"/>
      <c r="SUA122" s="140"/>
      <c r="SUB122" s="140"/>
      <c r="SUC122" s="140"/>
      <c r="SUD122" s="140"/>
      <c r="SUE122" s="140"/>
      <c r="SUF122" s="140"/>
      <c r="SUG122" s="140"/>
      <c r="SUH122" s="140"/>
      <c r="SUI122" s="140"/>
      <c r="SUJ122" s="140"/>
      <c r="SUK122" s="140"/>
      <c r="SUL122" s="140"/>
      <c r="SUM122" s="140"/>
      <c r="SUN122" s="140"/>
      <c r="SUO122" s="140"/>
      <c r="SUP122" s="140"/>
      <c r="SUQ122" s="140"/>
      <c r="SUR122" s="140"/>
      <c r="SUS122" s="140"/>
      <c r="SUT122" s="140"/>
      <c r="SUU122" s="140"/>
      <c r="SUV122" s="140"/>
      <c r="SUW122" s="140"/>
      <c r="SUX122" s="140"/>
      <c r="SUY122" s="140"/>
      <c r="SUZ122" s="140"/>
      <c r="SVA122" s="140"/>
      <c r="SVB122" s="140"/>
      <c r="SVC122" s="140"/>
      <c r="SVD122" s="140"/>
      <c r="SVE122" s="140"/>
      <c r="SVF122" s="140"/>
      <c r="SVG122" s="140"/>
      <c r="SVH122" s="140"/>
      <c r="SVI122" s="140"/>
      <c r="SVJ122" s="140"/>
      <c r="SVK122" s="140"/>
      <c r="SVL122" s="140"/>
      <c r="SVM122" s="140"/>
      <c r="SVN122" s="140"/>
      <c r="SVO122" s="140"/>
      <c r="SVP122" s="140"/>
      <c r="SVQ122" s="140"/>
      <c r="SVR122" s="140"/>
      <c r="SVS122" s="140"/>
      <c r="SVT122" s="140"/>
      <c r="SVU122" s="140"/>
      <c r="SVV122" s="140"/>
      <c r="SVW122" s="140"/>
      <c r="SVX122" s="140"/>
      <c r="SVY122" s="140"/>
      <c r="SVZ122" s="140"/>
      <c r="SWA122" s="140"/>
      <c r="SWB122" s="140"/>
      <c r="SWC122" s="140"/>
      <c r="SWD122" s="140"/>
      <c r="SWE122" s="140"/>
      <c r="SWF122" s="140"/>
      <c r="SWG122" s="140"/>
      <c r="SWH122" s="140"/>
      <c r="SWI122" s="140"/>
      <c r="SWJ122" s="140"/>
      <c r="SWK122" s="140"/>
      <c r="SWL122" s="140"/>
      <c r="SWM122" s="140"/>
      <c r="SWN122" s="140"/>
      <c r="SWO122" s="140"/>
      <c r="SWP122" s="140"/>
      <c r="SWQ122" s="140"/>
      <c r="SWR122" s="140"/>
      <c r="SWS122" s="140"/>
      <c r="SWT122" s="140"/>
      <c r="SWU122" s="140"/>
      <c r="SWV122" s="140"/>
      <c r="SWW122" s="140"/>
      <c r="SWX122" s="140"/>
      <c r="SWY122" s="140"/>
      <c r="SWZ122" s="140"/>
      <c r="SXA122" s="140"/>
      <c r="SXB122" s="140"/>
      <c r="SXC122" s="140"/>
      <c r="SXD122" s="140"/>
      <c r="SXE122" s="140"/>
      <c r="SXF122" s="140"/>
      <c r="SXG122" s="140"/>
      <c r="SXH122" s="140"/>
      <c r="SXI122" s="140"/>
      <c r="SXJ122" s="140"/>
      <c r="SXK122" s="140"/>
      <c r="SXL122" s="140"/>
      <c r="SXM122" s="140"/>
      <c r="SXN122" s="140"/>
      <c r="SXO122" s="140"/>
      <c r="SXP122" s="140"/>
      <c r="SXQ122" s="140"/>
      <c r="SXR122" s="140"/>
      <c r="SXS122" s="140"/>
      <c r="SXT122" s="140"/>
      <c r="SXU122" s="140"/>
      <c r="SXV122" s="140"/>
      <c r="SXW122" s="140"/>
      <c r="SXX122" s="140"/>
      <c r="SXY122" s="140"/>
      <c r="SXZ122" s="140"/>
      <c r="SYA122" s="140"/>
      <c r="SYB122" s="140"/>
      <c r="SYC122" s="140"/>
      <c r="SYD122" s="140"/>
      <c r="SYE122" s="140"/>
      <c r="SYF122" s="140"/>
      <c r="SYG122" s="140"/>
      <c r="SYH122" s="140"/>
      <c r="SYI122" s="140"/>
      <c r="SYJ122" s="140"/>
      <c r="SYK122" s="140"/>
      <c r="SYL122" s="140"/>
      <c r="SYM122" s="140"/>
      <c r="SYN122" s="140"/>
      <c r="SYO122" s="140"/>
      <c r="SYP122" s="140"/>
      <c r="SYQ122" s="140"/>
      <c r="SYR122" s="140"/>
      <c r="SYS122" s="140"/>
      <c r="SYT122" s="140"/>
      <c r="SYU122" s="140"/>
      <c r="SYV122" s="140"/>
      <c r="SYW122" s="140"/>
      <c r="SYX122" s="140"/>
      <c r="SYY122" s="140"/>
      <c r="SYZ122" s="140"/>
      <c r="SZA122" s="140"/>
      <c r="SZB122" s="140"/>
      <c r="SZC122" s="140"/>
      <c r="SZD122" s="140"/>
      <c r="SZE122" s="140"/>
      <c r="SZF122" s="140"/>
      <c r="SZG122" s="140"/>
      <c r="SZH122" s="140"/>
      <c r="SZI122" s="140"/>
      <c r="SZJ122" s="140"/>
      <c r="SZK122" s="140"/>
      <c r="SZL122" s="140"/>
      <c r="SZM122" s="140"/>
      <c r="SZN122" s="140"/>
      <c r="SZO122" s="140"/>
      <c r="SZP122" s="140"/>
      <c r="SZQ122" s="140"/>
      <c r="SZR122" s="140"/>
      <c r="SZS122" s="140"/>
      <c r="SZT122" s="140"/>
      <c r="SZU122" s="140"/>
      <c r="SZV122" s="140"/>
      <c r="SZW122" s="140"/>
      <c r="SZX122" s="140"/>
      <c r="SZY122" s="140"/>
      <c r="SZZ122" s="140"/>
      <c r="TAA122" s="140"/>
      <c r="TAB122" s="140"/>
      <c r="TAC122" s="140"/>
      <c r="TAD122" s="140"/>
      <c r="TAE122" s="140"/>
      <c r="TAF122" s="140"/>
      <c r="TAG122" s="140"/>
      <c r="TAH122" s="140"/>
      <c r="TAI122" s="140"/>
      <c r="TAJ122" s="140"/>
      <c r="TAK122" s="140"/>
      <c r="TAL122" s="140"/>
      <c r="TAM122" s="140"/>
      <c r="TAN122" s="140"/>
      <c r="TAO122" s="140"/>
      <c r="TAP122" s="140"/>
      <c r="TAQ122" s="140"/>
      <c r="TAR122" s="140"/>
      <c r="TAS122" s="140"/>
      <c r="TAT122" s="140"/>
      <c r="TAU122" s="140"/>
      <c r="TAV122" s="140"/>
      <c r="TAW122" s="140"/>
      <c r="TAX122" s="140"/>
      <c r="TAY122" s="140"/>
      <c r="TAZ122" s="140"/>
      <c r="TBA122" s="140"/>
      <c r="TBB122" s="140"/>
      <c r="TBC122" s="140"/>
      <c r="TBD122" s="140"/>
      <c r="TBE122" s="140"/>
      <c r="TBF122" s="140"/>
      <c r="TBG122" s="140"/>
      <c r="TBH122" s="140"/>
      <c r="TBI122" s="140"/>
      <c r="TBJ122" s="140"/>
      <c r="TBK122" s="140"/>
      <c r="TBL122" s="140"/>
      <c r="TBM122" s="140"/>
      <c r="TBN122" s="140"/>
      <c r="TBO122" s="140"/>
      <c r="TBP122" s="140"/>
      <c r="TBQ122" s="140"/>
      <c r="TBR122" s="140"/>
      <c r="TBS122" s="140"/>
      <c r="TBT122" s="140"/>
      <c r="TBU122" s="140"/>
      <c r="TBV122" s="140"/>
      <c r="TBW122" s="140"/>
      <c r="TBX122" s="140"/>
      <c r="TBY122" s="140"/>
      <c r="TBZ122" s="140"/>
      <c r="TCA122" s="140"/>
      <c r="TCB122" s="140"/>
      <c r="TCC122" s="140"/>
      <c r="TCD122" s="140"/>
      <c r="TCE122" s="140"/>
      <c r="TCF122" s="140"/>
      <c r="TCG122" s="140"/>
      <c r="TCH122" s="140"/>
      <c r="TCI122" s="140"/>
      <c r="TCJ122" s="140"/>
      <c r="TCK122" s="140"/>
      <c r="TCL122" s="140"/>
      <c r="TCM122" s="140"/>
      <c r="TCN122" s="140"/>
      <c r="TCO122" s="140"/>
      <c r="TCP122" s="140"/>
      <c r="TCQ122" s="140"/>
      <c r="TCR122" s="140"/>
      <c r="TCS122" s="140"/>
      <c r="TCT122" s="140"/>
      <c r="TCU122" s="140"/>
      <c r="TCV122" s="140"/>
      <c r="TCW122" s="140"/>
      <c r="TCX122" s="140"/>
      <c r="TCY122" s="140"/>
      <c r="TCZ122" s="140"/>
      <c r="TDA122" s="140"/>
      <c r="TDB122" s="140"/>
      <c r="TDC122" s="140"/>
      <c r="TDD122" s="140"/>
      <c r="TDE122" s="140"/>
      <c r="TDF122" s="140"/>
      <c r="TDG122" s="140"/>
      <c r="TDH122" s="140"/>
      <c r="TDI122" s="140"/>
      <c r="TDJ122" s="140"/>
      <c r="TDK122" s="140"/>
      <c r="TDL122" s="140"/>
      <c r="TDM122" s="140"/>
      <c r="TDN122" s="140"/>
      <c r="TDO122" s="140"/>
      <c r="TDP122" s="140"/>
      <c r="TDQ122" s="140"/>
      <c r="TDR122" s="140"/>
      <c r="TDS122" s="140"/>
      <c r="TDT122" s="140"/>
      <c r="TDU122" s="140"/>
      <c r="TDV122" s="140"/>
      <c r="TDW122" s="140"/>
      <c r="TDX122" s="140"/>
      <c r="TDY122" s="140"/>
      <c r="TDZ122" s="140"/>
      <c r="TEA122" s="140"/>
      <c r="TEB122" s="140"/>
      <c r="TEC122" s="140"/>
      <c r="TED122" s="140"/>
      <c r="TEE122" s="140"/>
      <c r="TEF122" s="140"/>
      <c r="TEG122" s="140"/>
      <c r="TEH122" s="140"/>
      <c r="TEI122" s="140"/>
      <c r="TEJ122" s="140"/>
      <c r="TEK122" s="140"/>
      <c r="TEL122" s="140"/>
      <c r="TEM122" s="140"/>
      <c r="TEN122" s="140"/>
      <c r="TEO122" s="140"/>
      <c r="TEP122" s="140"/>
      <c r="TEQ122" s="140"/>
      <c r="TER122" s="140"/>
      <c r="TES122" s="140"/>
      <c r="TET122" s="140"/>
      <c r="TEU122" s="140"/>
      <c r="TEV122" s="140"/>
      <c r="TEW122" s="140"/>
      <c r="TEX122" s="140"/>
      <c r="TEY122" s="140"/>
      <c r="TEZ122" s="140"/>
      <c r="TFA122" s="140"/>
      <c r="TFB122" s="140"/>
      <c r="TFC122" s="140"/>
      <c r="TFD122" s="140"/>
      <c r="TFE122" s="140"/>
      <c r="TFF122" s="140"/>
      <c r="TFG122" s="140"/>
      <c r="TFH122" s="140"/>
      <c r="TFI122" s="140"/>
      <c r="TFJ122" s="140"/>
      <c r="TFK122" s="140"/>
      <c r="TFL122" s="140"/>
      <c r="TFM122" s="140"/>
      <c r="TFN122" s="140"/>
      <c r="TFO122" s="140"/>
      <c r="TFP122" s="140"/>
      <c r="TFQ122" s="140"/>
      <c r="TFR122" s="140"/>
      <c r="TFS122" s="140"/>
      <c r="TFT122" s="140"/>
      <c r="TFU122" s="140"/>
      <c r="TFV122" s="140"/>
      <c r="TFW122" s="140"/>
      <c r="TFX122" s="140"/>
      <c r="TFY122" s="140"/>
      <c r="TFZ122" s="140"/>
      <c r="TGA122" s="140"/>
      <c r="TGB122" s="140"/>
      <c r="TGC122" s="140"/>
      <c r="TGD122" s="140"/>
      <c r="TGE122" s="140"/>
      <c r="TGF122" s="140"/>
      <c r="TGG122" s="140"/>
      <c r="TGH122" s="140"/>
      <c r="TGI122" s="140"/>
      <c r="TGJ122" s="140"/>
      <c r="TGK122" s="140"/>
      <c r="TGL122" s="140"/>
      <c r="TGM122" s="140"/>
      <c r="TGN122" s="140"/>
      <c r="TGO122" s="140"/>
      <c r="TGP122" s="140"/>
      <c r="TGQ122" s="140"/>
      <c r="TGR122" s="140"/>
      <c r="TGS122" s="140"/>
      <c r="TGT122" s="140"/>
      <c r="TGU122" s="140"/>
      <c r="TGV122" s="140"/>
      <c r="TGW122" s="140"/>
      <c r="TGX122" s="140"/>
      <c r="TGY122" s="140"/>
      <c r="TGZ122" s="140"/>
      <c r="THA122" s="140"/>
      <c r="THB122" s="140"/>
      <c r="THC122" s="140"/>
      <c r="THD122" s="140"/>
      <c r="THE122" s="140"/>
      <c r="THF122" s="140"/>
      <c r="THG122" s="140"/>
      <c r="THH122" s="140"/>
      <c r="THI122" s="140"/>
      <c r="THJ122" s="140"/>
      <c r="THK122" s="140"/>
      <c r="THL122" s="140"/>
      <c r="THM122" s="140"/>
      <c r="THN122" s="140"/>
      <c r="THO122" s="140"/>
      <c r="THP122" s="140"/>
      <c r="THQ122" s="140"/>
      <c r="THR122" s="140"/>
      <c r="THS122" s="140"/>
      <c r="THT122" s="140"/>
      <c r="THU122" s="140"/>
      <c r="THV122" s="140"/>
      <c r="THW122" s="140"/>
      <c r="THX122" s="140"/>
      <c r="THY122" s="140"/>
      <c r="THZ122" s="140"/>
      <c r="TIA122" s="140"/>
      <c r="TIB122" s="140"/>
      <c r="TIC122" s="140"/>
      <c r="TID122" s="140"/>
      <c r="TIE122" s="140"/>
      <c r="TIF122" s="140"/>
      <c r="TIG122" s="140"/>
      <c r="TIH122" s="140"/>
      <c r="TII122" s="140"/>
      <c r="TIJ122" s="140"/>
      <c r="TIK122" s="140"/>
      <c r="TIL122" s="140"/>
      <c r="TIM122" s="140"/>
      <c r="TIN122" s="140"/>
      <c r="TIO122" s="140"/>
      <c r="TIP122" s="140"/>
      <c r="TIQ122" s="140"/>
      <c r="TIR122" s="140"/>
      <c r="TIS122" s="140"/>
      <c r="TIT122" s="140"/>
      <c r="TIU122" s="140"/>
      <c r="TIV122" s="140"/>
      <c r="TIW122" s="140"/>
      <c r="TIX122" s="140"/>
      <c r="TIY122" s="140"/>
      <c r="TIZ122" s="140"/>
      <c r="TJA122" s="140"/>
      <c r="TJB122" s="140"/>
      <c r="TJC122" s="140"/>
      <c r="TJD122" s="140"/>
      <c r="TJE122" s="140"/>
      <c r="TJF122" s="140"/>
      <c r="TJG122" s="140"/>
      <c r="TJH122" s="140"/>
      <c r="TJI122" s="140"/>
      <c r="TJJ122" s="140"/>
      <c r="TJK122" s="140"/>
      <c r="TJL122" s="140"/>
      <c r="TJM122" s="140"/>
      <c r="TJN122" s="140"/>
      <c r="TJO122" s="140"/>
      <c r="TJP122" s="140"/>
      <c r="TJQ122" s="140"/>
      <c r="TJR122" s="140"/>
      <c r="TJS122" s="140"/>
      <c r="TJT122" s="140"/>
      <c r="TJU122" s="140"/>
      <c r="TJV122" s="140"/>
      <c r="TJW122" s="140"/>
      <c r="TJX122" s="140"/>
      <c r="TJY122" s="140"/>
      <c r="TJZ122" s="140"/>
      <c r="TKA122" s="140"/>
      <c r="TKB122" s="140"/>
      <c r="TKC122" s="140"/>
      <c r="TKD122" s="140"/>
      <c r="TKE122" s="140"/>
      <c r="TKF122" s="140"/>
      <c r="TKG122" s="140"/>
      <c r="TKH122" s="140"/>
      <c r="TKI122" s="140"/>
      <c r="TKJ122" s="140"/>
      <c r="TKK122" s="140"/>
      <c r="TKL122" s="140"/>
      <c r="TKM122" s="140"/>
      <c r="TKN122" s="140"/>
      <c r="TKO122" s="140"/>
      <c r="TKP122" s="140"/>
      <c r="TKQ122" s="140"/>
      <c r="TKR122" s="140"/>
      <c r="TKS122" s="140"/>
      <c r="TKT122" s="140"/>
      <c r="TKU122" s="140"/>
      <c r="TKV122" s="140"/>
      <c r="TKW122" s="140"/>
      <c r="TKX122" s="140"/>
      <c r="TKY122" s="140"/>
      <c r="TKZ122" s="140"/>
      <c r="TLA122" s="140"/>
      <c r="TLB122" s="140"/>
      <c r="TLC122" s="140"/>
      <c r="TLD122" s="140"/>
      <c r="TLE122" s="140"/>
      <c r="TLF122" s="140"/>
      <c r="TLG122" s="140"/>
      <c r="TLH122" s="140"/>
      <c r="TLI122" s="140"/>
      <c r="TLJ122" s="140"/>
      <c r="TLK122" s="140"/>
      <c r="TLL122" s="140"/>
      <c r="TLM122" s="140"/>
      <c r="TLN122" s="140"/>
      <c r="TLO122" s="140"/>
      <c r="TLP122" s="140"/>
      <c r="TLQ122" s="140"/>
      <c r="TLR122" s="140"/>
      <c r="TLS122" s="140"/>
      <c r="TLT122" s="140"/>
      <c r="TLU122" s="140"/>
      <c r="TLV122" s="140"/>
      <c r="TLW122" s="140"/>
      <c r="TLX122" s="140"/>
      <c r="TLY122" s="140"/>
      <c r="TLZ122" s="140"/>
      <c r="TMA122" s="140"/>
      <c r="TMB122" s="140"/>
      <c r="TMC122" s="140"/>
      <c r="TMD122" s="140"/>
      <c r="TME122" s="140"/>
      <c r="TMF122" s="140"/>
      <c r="TMG122" s="140"/>
      <c r="TMH122" s="140"/>
      <c r="TMI122" s="140"/>
      <c r="TMJ122" s="140"/>
      <c r="TMK122" s="140"/>
      <c r="TML122" s="140"/>
      <c r="TMM122" s="140"/>
      <c r="TMN122" s="140"/>
      <c r="TMO122" s="140"/>
      <c r="TMP122" s="140"/>
      <c r="TMQ122" s="140"/>
      <c r="TMR122" s="140"/>
      <c r="TMS122" s="140"/>
      <c r="TMT122" s="140"/>
      <c r="TMU122" s="140"/>
      <c r="TMV122" s="140"/>
      <c r="TMW122" s="140"/>
      <c r="TMX122" s="140"/>
      <c r="TMY122" s="140"/>
      <c r="TMZ122" s="140"/>
      <c r="TNA122" s="140"/>
      <c r="TNB122" s="140"/>
      <c r="TNC122" s="140"/>
      <c r="TND122" s="140"/>
      <c r="TNE122" s="140"/>
      <c r="TNF122" s="140"/>
      <c r="TNG122" s="140"/>
      <c r="TNH122" s="140"/>
      <c r="TNI122" s="140"/>
      <c r="TNJ122" s="140"/>
      <c r="TNK122" s="140"/>
      <c r="TNL122" s="140"/>
      <c r="TNM122" s="140"/>
      <c r="TNN122" s="140"/>
      <c r="TNO122" s="140"/>
      <c r="TNP122" s="140"/>
      <c r="TNQ122" s="140"/>
      <c r="TNR122" s="140"/>
      <c r="TNS122" s="140"/>
      <c r="TNT122" s="140"/>
      <c r="TNU122" s="140"/>
      <c r="TNV122" s="140"/>
      <c r="TNW122" s="140"/>
      <c r="TNX122" s="140"/>
      <c r="TNY122" s="140"/>
      <c r="TNZ122" s="140"/>
      <c r="TOA122" s="140"/>
      <c r="TOB122" s="140"/>
      <c r="TOC122" s="140"/>
      <c r="TOD122" s="140"/>
      <c r="TOE122" s="140"/>
      <c r="TOF122" s="140"/>
      <c r="TOG122" s="140"/>
      <c r="TOH122" s="140"/>
      <c r="TOI122" s="140"/>
      <c r="TOJ122" s="140"/>
      <c r="TOK122" s="140"/>
      <c r="TOL122" s="140"/>
      <c r="TOM122" s="140"/>
      <c r="TON122" s="140"/>
      <c r="TOO122" s="140"/>
      <c r="TOP122" s="140"/>
      <c r="TOQ122" s="140"/>
      <c r="TOR122" s="140"/>
      <c r="TOS122" s="140"/>
      <c r="TOT122" s="140"/>
      <c r="TOU122" s="140"/>
      <c r="TOV122" s="140"/>
      <c r="TOW122" s="140"/>
      <c r="TOX122" s="140"/>
      <c r="TOY122" s="140"/>
      <c r="TOZ122" s="140"/>
      <c r="TPA122" s="140"/>
      <c r="TPB122" s="140"/>
      <c r="TPC122" s="140"/>
      <c r="TPD122" s="140"/>
      <c r="TPE122" s="140"/>
      <c r="TPF122" s="140"/>
      <c r="TPG122" s="140"/>
      <c r="TPH122" s="140"/>
      <c r="TPI122" s="140"/>
      <c r="TPJ122" s="140"/>
      <c r="TPK122" s="140"/>
      <c r="TPL122" s="140"/>
      <c r="TPM122" s="140"/>
      <c r="TPN122" s="140"/>
      <c r="TPO122" s="140"/>
      <c r="TPP122" s="140"/>
      <c r="TPQ122" s="140"/>
      <c r="TPR122" s="140"/>
      <c r="TPS122" s="140"/>
      <c r="TPT122" s="140"/>
      <c r="TPU122" s="140"/>
      <c r="TPV122" s="140"/>
      <c r="TPW122" s="140"/>
      <c r="TPX122" s="140"/>
      <c r="TPY122" s="140"/>
      <c r="TPZ122" s="140"/>
      <c r="TQA122" s="140"/>
      <c r="TQB122" s="140"/>
      <c r="TQC122" s="140"/>
      <c r="TQD122" s="140"/>
      <c r="TQE122" s="140"/>
      <c r="TQF122" s="140"/>
      <c r="TQG122" s="140"/>
      <c r="TQH122" s="140"/>
      <c r="TQI122" s="140"/>
      <c r="TQJ122" s="140"/>
      <c r="TQK122" s="140"/>
      <c r="TQL122" s="140"/>
      <c r="TQM122" s="140"/>
      <c r="TQN122" s="140"/>
      <c r="TQO122" s="140"/>
      <c r="TQP122" s="140"/>
      <c r="TQQ122" s="140"/>
      <c r="TQR122" s="140"/>
      <c r="TQS122" s="140"/>
      <c r="TQT122" s="140"/>
      <c r="TQU122" s="140"/>
      <c r="TQV122" s="140"/>
      <c r="TQW122" s="140"/>
      <c r="TQX122" s="140"/>
      <c r="TQY122" s="140"/>
      <c r="TQZ122" s="140"/>
      <c r="TRA122" s="140"/>
      <c r="TRB122" s="140"/>
      <c r="TRC122" s="140"/>
      <c r="TRD122" s="140"/>
      <c r="TRE122" s="140"/>
      <c r="TRF122" s="140"/>
      <c r="TRG122" s="140"/>
      <c r="TRH122" s="140"/>
      <c r="TRI122" s="140"/>
      <c r="TRJ122" s="140"/>
      <c r="TRK122" s="140"/>
      <c r="TRL122" s="140"/>
      <c r="TRM122" s="140"/>
      <c r="TRN122" s="140"/>
      <c r="TRO122" s="140"/>
      <c r="TRP122" s="140"/>
      <c r="TRQ122" s="140"/>
      <c r="TRR122" s="140"/>
      <c r="TRS122" s="140"/>
      <c r="TRT122" s="140"/>
      <c r="TRU122" s="140"/>
      <c r="TRV122" s="140"/>
      <c r="TRW122" s="140"/>
      <c r="TRX122" s="140"/>
      <c r="TRY122" s="140"/>
      <c r="TRZ122" s="140"/>
      <c r="TSA122" s="140"/>
      <c r="TSB122" s="140"/>
      <c r="TSC122" s="140"/>
      <c r="TSD122" s="140"/>
      <c r="TSE122" s="140"/>
      <c r="TSF122" s="140"/>
      <c r="TSG122" s="140"/>
      <c r="TSH122" s="140"/>
      <c r="TSI122" s="140"/>
      <c r="TSJ122" s="140"/>
      <c r="TSK122" s="140"/>
      <c r="TSL122" s="140"/>
      <c r="TSM122" s="140"/>
      <c r="TSN122" s="140"/>
      <c r="TSO122" s="140"/>
      <c r="TSP122" s="140"/>
      <c r="TSQ122" s="140"/>
      <c r="TSR122" s="140"/>
      <c r="TSS122" s="140"/>
      <c r="TST122" s="140"/>
      <c r="TSU122" s="140"/>
      <c r="TSV122" s="140"/>
      <c r="TSW122" s="140"/>
      <c r="TSX122" s="140"/>
      <c r="TSY122" s="140"/>
      <c r="TSZ122" s="140"/>
      <c r="TTA122" s="140"/>
      <c r="TTB122" s="140"/>
      <c r="TTC122" s="140"/>
      <c r="TTD122" s="140"/>
      <c r="TTE122" s="140"/>
      <c r="TTF122" s="140"/>
      <c r="TTG122" s="140"/>
      <c r="TTH122" s="140"/>
      <c r="TTI122" s="140"/>
      <c r="TTJ122" s="140"/>
      <c r="TTK122" s="140"/>
      <c r="TTL122" s="140"/>
      <c r="TTM122" s="140"/>
      <c r="TTN122" s="140"/>
      <c r="TTO122" s="140"/>
      <c r="TTP122" s="140"/>
      <c r="TTQ122" s="140"/>
      <c r="TTR122" s="140"/>
      <c r="TTS122" s="140"/>
      <c r="TTT122" s="140"/>
      <c r="TTU122" s="140"/>
      <c r="TTV122" s="140"/>
      <c r="TTW122" s="140"/>
      <c r="TTX122" s="140"/>
      <c r="TTY122" s="140"/>
      <c r="TTZ122" s="140"/>
      <c r="TUA122" s="140"/>
      <c r="TUB122" s="140"/>
      <c r="TUC122" s="140"/>
      <c r="TUD122" s="140"/>
      <c r="TUE122" s="140"/>
      <c r="TUF122" s="140"/>
      <c r="TUG122" s="140"/>
      <c r="TUH122" s="140"/>
      <c r="TUI122" s="140"/>
      <c r="TUJ122" s="140"/>
      <c r="TUK122" s="140"/>
      <c r="TUL122" s="140"/>
      <c r="TUM122" s="140"/>
      <c r="TUN122" s="140"/>
      <c r="TUO122" s="140"/>
      <c r="TUP122" s="140"/>
      <c r="TUQ122" s="140"/>
      <c r="TUR122" s="140"/>
      <c r="TUS122" s="140"/>
      <c r="TUT122" s="140"/>
      <c r="TUU122" s="140"/>
      <c r="TUV122" s="140"/>
      <c r="TUW122" s="140"/>
      <c r="TUX122" s="140"/>
      <c r="TUY122" s="140"/>
      <c r="TUZ122" s="140"/>
      <c r="TVA122" s="140"/>
      <c r="TVB122" s="140"/>
      <c r="TVC122" s="140"/>
      <c r="TVD122" s="140"/>
      <c r="TVE122" s="140"/>
      <c r="TVF122" s="140"/>
      <c r="TVG122" s="140"/>
      <c r="TVH122" s="140"/>
      <c r="TVI122" s="140"/>
      <c r="TVJ122" s="140"/>
      <c r="TVK122" s="140"/>
      <c r="TVL122" s="140"/>
      <c r="TVM122" s="140"/>
      <c r="TVN122" s="140"/>
      <c r="TVO122" s="140"/>
      <c r="TVP122" s="140"/>
      <c r="TVQ122" s="140"/>
      <c r="TVR122" s="140"/>
      <c r="TVS122" s="140"/>
      <c r="TVT122" s="140"/>
      <c r="TVU122" s="140"/>
      <c r="TVV122" s="140"/>
      <c r="TVW122" s="140"/>
      <c r="TVX122" s="140"/>
      <c r="TVY122" s="140"/>
      <c r="TVZ122" s="140"/>
      <c r="TWA122" s="140"/>
      <c r="TWB122" s="140"/>
      <c r="TWC122" s="140"/>
      <c r="TWD122" s="140"/>
      <c r="TWE122" s="140"/>
      <c r="TWF122" s="140"/>
      <c r="TWG122" s="140"/>
      <c r="TWH122" s="140"/>
      <c r="TWI122" s="140"/>
      <c r="TWJ122" s="140"/>
      <c r="TWK122" s="140"/>
      <c r="TWL122" s="140"/>
      <c r="TWM122" s="140"/>
      <c r="TWN122" s="140"/>
      <c r="TWO122" s="140"/>
      <c r="TWP122" s="140"/>
      <c r="TWQ122" s="140"/>
      <c r="TWR122" s="140"/>
      <c r="TWS122" s="140"/>
      <c r="TWT122" s="140"/>
      <c r="TWU122" s="140"/>
      <c r="TWV122" s="140"/>
      <c r="TWW122" s="140"/>
      <c r="TWX122" s="140"/>
      <c r="TWY122" s="140"/>
      <c r="TWZ122" s="140"/>
      <c r="TXA122" s="140"/>
      <c r="TXB122" s="140"/>
      <c r="TXC122" s="140"/>
      <c r="TXD122" s="140"/>
      <c r="TXE122" s="140"/>
      <c r="TXF122" s="140"/>
      <c r="TXG122" s="140"/>
      <c r="TXH122" s="140"/>
      <c r="TXI122" s="140"/>
      <c r="TXJ122" s="140"/>
      <c r="TXK122" s="140"/>
      <c r="TXL122" s="140"/>
      <c r="TXM122" s="140"/>
      <c r="TXN122" s="140"/>
      <c r="TXO122" s="140"/>
      <c r="TXP122" s="140"/>
      <c r="TXQ122" s="140"/>
      <c r="TXR122" s="140"/>
      <c r="TXS122" s="140"/>
      <c r="TXT122" s="140"/>
      <c r="TXU122" s="140"/>
      <c r="TXV122" s="140"/>
      <c r="TXW122" s="140"/>
      <c r="TXX122" s="140"/>
      <c r="TXY122" s="140"/>
      <c r="TXZ122" s="140"/>
      <c r="TYA122" s="140"/>
      <c r="TYB122" s="140"/>
      <c r="TYC122" s="140"/>
      <c r="TYD122" s="140"/>
      <c r="TYE122" s="140"/>
      <c r="TYF122" s="140"/>
      <c r="TYG122" s="140"/>
      <c r="TYH122" s="140"/>
      <c r="TYI122" s="140"/>
      <c r="TYJ122" s="140"/>
      <c r="TYK122" s="140"/>
      <c r="TYL122" s="140"/>
      <c r="TYM122" s="140"/>
      <c r="TYN122" s="140"/>
      <c r="TYO122" s="140"/>
      <c r="TYP122" s="140"/>
      <c r="TYQ122" s="140"/>
      <c r="TYR122" s="140"/>
      <c r="TYS122" s="140"/>
      <c r="TYT122" s="140"/>
      <c r="TYU122" s="140"/>
      <c r="TYV122" s="140"/>
      <c r="TYW122" s="140"/>
      <c r="TYX122" s="140"/>
      <c r="TYY122" s="140"/>
      <c r="TYZ122" s="140"/>
      <c r="TZA122" s="140"/>
      <c r="TZB122" s="140"/>
      <c r="TZC122" s="140"/>
      <c r="TZD122" s="140"/>
      <c r="TZE122" s="140"/>
      <c r="TZF122" s="140"/>
      <c r="TZG122" s="140"/>
      <c r="TZH122" s="140"/>
      <c r="TZI122" s="140"/>
      <c r="TZJ122" s="140"/>
      <c r="TZK122" s="140"/>
      <c r="TZL122" s="140"/>
      <c r="TZM122" s="140"/>
      <c r="TZN122" s="140"/>
      <c r="TZO122" s="140"/>
      <c r="TZP122" s="140"/>
      <c r="TZQ122" s="140"/>
      <c r="TZR122" s="140"/>
      <c r="TZS122" s="140"/>
      <c r="TZT122" s="140"/>
      <c r="TZU122" s="140"/>
      <c r="TZV122" s="140"/>
      <c r="TZW122" s="140"/>
      <c r="TZX122" s="140"/>
      <c r="TZY122" s="140"/>
      <c r="TZZ122" s="140"/>
      <c r="UAA122" s="140"/>
      <c r="UAB122" s="140"/>
      <c r="UAC122" s="140"/>
      <c r="UAD122" s="140"/>
      <c r="UAE122" s="140"/>
      <c r="UAF122" s="140"/>
      <c r="UAG122" s="140"/>
      <c r="UAH122" s="140"/>
      <c r="UAI122" s="140"/>
      <c r="UAJ122" s="140"/>
      <c r="UAK122" s="140"/>
      <c r="UAL122" s="140"/>
      <c r="UAM122" s="140"/>
      <c r="UAN122" s="140"/>
      <c r="UAO122" s="140"/>
      <c r="UAP122" s="140"/>
      <c r="UAQ122" s="140"/>
      <c r="UAR122" s="140"/>
      <c r="UAS122" s="140"/>
      <c r="UAT122" s="140"/>
      <c r="UAU122" s="140"/>
      <c r="UAV122" s="140"/>
      <c r="UAW122" s="140"/>
      <c r="UAX122" s="140"/>
      <c r="UAY122" s="140"/>
      <c r="UAZ122" s="140"/>
      <c r="UBA122" s="140"/>
      <c r="UBB122" s="140"/>
      <c r="UBC122" s="140"/>
      <c r="UBD122" s="140"/>
      <c r="UBE122" s="140"/>
      <c r="UBF122" s="140"/>
      <c r="UBG122" s="140"/>
      <c r="UBH122" s="140"/>
      <c r="UBI122" s="140"/>
      <c r="UBJ122" s="140"/>
      <c r="UBK122" s="140"/>
      <c r="UBL122" s="140"/>
      <c r="UBM122" s="140"/>
      <c r="UBN122" s="140"/>
      <c r="UBO122" s="140"/>
      <c r="UBP122" s="140"/>
      <c r="UBQ122" s="140"/>
      <c r="UBR122" s="140"/>
      <c r="UBS122" s="140"/>
      <c r="UBT122" s="140"/>
      <c r="UBU122" s="140"/>
      <c r="UBV122" s="140"/>
      <c r="UBW122" s="140"/>
      <c r="UBX122" s="140"/>
      <c r="UBY122" s="140"/>
      <c r="UBZ122" s="140"/>
      <c r="UCA122" s="140"/>
      <c r="UCB122" s="140"/>
      <c r="UCC122" s="140"/>
      <c r="UCD122" s="140"/>
      <c r="UCE122" s="140"/>
      <c r="UCF122" s="140"/>
      <c r="UCG122" s="140"/>
      <c r="UCH122" s="140"/>
      <c r="UCI122" s="140"/>
      <c r="UCJ122" s="140"/>
      <c r="UCK122" s="140"/>
      <c r="UCL122" s="140"/>
      <c r="UCM122" s="140"/>
      <c r="UCN122" s="140"/>
      <c r="UCO122" s="140"/>
      <c r="UCP122" s="140"/>
      <c r="UCQ122" s="140"/>
      <c r="UCR122" s="140"/>
      <c r="UCS122" s="140"/>
      <c r="UCT122" s="140"/>
      <c r="UCU122" s="140"/>
      <c r="UCV122" s="140"/>
      <c r="UCW122" s="140"/>
      <c r="UCX122" s="140"/>
      <c r="UCY122" s="140"/>
      <c r="UCZ122" s="140"/>
      <c r="UDA122" s="140"/>
      <c r="UDB122" s="140"/>
      <c r="UDC122" s="140"/>
      <c r="UDD122" s="140"/>
      <c r="UDE122" s="140"/>
      <c r="UDF122" s="140"/>
      <c r="UDG122" s="140"/>
      <c r="UDH122" s="140"/>
      <c r="UDI122" s="140"/>
      <c r="UDJ122" s="140"/>
      <c r="UDK122" s="140"/>
      <c r="UDL122" s="140"/>
      <c r="UDM122" s="140"/>
      <c r="UDN122" s="140"/>
      <c r="UDO122" s="140"/>
      <c r="UDP122" s="140"/>
      <c r="UDQ122" s="140"/>
      <c r="UDR122" s="140"/>
      <c r="UDS122" s="140"/>
      <c r="UDT122" s="140"/>
      <c r="UDU122" s="140"/>
      <c r="UDV122" s="140"/>
      <c r="UDW122" s="140"/>
      <c r="UDX122" s="140"/>
      <c r="UDY122" s="140"/>
      <c r="UDZ122" s="140"/>
      <c r="UEA122" s="140"/>
      <c r="UEB122" s="140"/>
      <c r="UEC122" s="140"/>
      <c r="UED122" s="140"/>
      <c r="UEE122" s="140"/>
      <c r="UEF122" s="140"/>
      <c r="UEG122" s="140"/>
      <c r="UEH122" s="140"/>
      <c r="UEI122" s="140"/>
      <c r="UEJ122" s="140"/>
      <c r="UEK122" s="140"/>
      <c r="UEL122" s="140"/>
      <c r="UEM122" s="140"/>
      <c r="UEN122" s="140"/>
      <c r="UEO122" s="140"/>
      <c r="UEP122" s="140"/>
      <c r="UEQ122" s="140"/>
      <c r="UER122" s="140"/>
      <c r="UES122" s="140"/>
      <c r="UET122" s="140"/>
      <c r="UEU122" s="140"/>
      <c r="UEV122" s="140"/>
      <c r="UEW122" s="140"/>
      <c r="UEX122" s="140"/>
      <c r="UEY122" s="140"/>
      <c r="UEZ122" s="140"/>
      <c r="UFA122" s="140"/>
      <c r="UFB122" s="140"/>
      <c r="UFC122" s="140"/>
      <c r="UFD122" s="140"/>
      <c r="UFE122" s="140"/>
      <c r="UFF122" s="140"/>
      <c r="UFG122" s="140"/>
      <c r="UFH122" s="140"/>
      <c r="UFI122" s="140"/>
      <c r="UFJ122" s="140"/>
      <c r="UFK122" s="140"/>
      <c r="UFL122" s="140"/>
      <c r="UFM122" s="140"/>
      <c r="UFN122" s="140"/>
      <c r="UFO122" s="140"/>
      <c r="UFP122" s="140"/>
      <c r="UFQ122" s="140"/>
      <c r="UFR122" s="140"/>
      <c r="UFS122" s="140"/>
      <c r="UFT122" s="140"/>
      <c r="UFU122" s="140"/>
      <c r="UFV122" s="140"/>
      <c r="UFW122" s="140"/>
      <c r="UFX122" s="140"/>
      <c r="UFY122" s="140"/>
      <c r="UFZ122" s="140"/>
      <c r="UGA122" s="140"/>
      <c r="UGB122" s="140"/>
      <c r="UGC122" s="140"/>
      <c r="UGD122" s="140"/>
      <c r="UGE122" s="140"/>
      <c r="UGF122" s="140"/>
      <c r="UGG122" s="140"/>
      <c r="UGH122" s="140"/>
      <c r="UGI122" s="140"/>
      <c r="UGJ122" s="140"/>
      <c r="UGK122" s="140"/>
      <c r="UGL122" s="140"/>
      <c r="UGM122" s="140"/>
      <c r="UGN122" s="140"/>
      <c r="UGO122" s="140"/>
      <c r="UGP122" s="140"/>
      <c r="UGQ122" s="140"/>
      <c r="UGR122" s="140"/>
      <c r="UGS122" s="140"/>
      <c r="UGT122" s="140"/>
      <c r="UGU122" s="140"/>
      <c r="UGV122" s="140"/>
      <c r="UGW122" s="140"/>
      <c r="UGX122" s="140"/>
      <c r="UGY122" s="140"/>
      <c r="UGZ122" s="140"/>
      <c r="UHA122" s="140"/>
      <c r="UHB122" s="140"/>
      <c r="UHC122" s="140"/>
      <c r="UHD122" s="140"/>
      <c r="UHE122" s="140"/>
      <c r="UHF122" s="140"/>
      <c r="UHG122" s="140"/>
      <c r="UHH122" s="140"/>
      <c r="UHI122" s="140"/>
      <c r="UHJ122" s="140"/>
      <c r="UHK122" s="140"/>
      <c r="UHL122" s="140"/>
      <c r="UHM122" s="140"/>
      <c r="UHN122" s="140"/>
      <c r="UHO122" s="140"/>
      <c r="UHP122" s="140"/>
      <c r="UHQ122" s="140"/>
      <c r="UHR122" s="140"/>
      <c r="UHS122" s="140"/>
      <c r="UHT122" s="140"/>
      <c r="UHU122" s="140"/>
      <c r="UHV122" s="140"/>
      <c r="UHW122" s="140"/>
      <c r="UHX122" s="140"/>
      <c r="UHY122" s="140"/>
      <c r="UHZ122" s="140"/>
      <c r="UIA122" s="140"/>
      <c r="UIB122" s="140"/>
      <c r="UIC122" s="140"/>
      <c r="UID122" s="140"/>
      <c r="UIE122" s="140"/>
      <c r="UIF122" s="140"/>
      <c r="UIG122" s="140"/>
      <c r="UIH122" s="140"/>
      <c r="UII122" s="140"/>
      <c r="UIJ122" s="140"/>
      <c r="UIK122" s="140"/>
      <c r="UIL122" s="140"/>
      <c r="UIM122" s="140"/>
      <c r="UIN122" s="140"/>
      <c r="UIO122" s="140"/>
      <c r="UIP122" s="140"/>
      <c r="UIQ122" s="140"/>
      <c r="UIR122" s="140"/>
      <c r="UIS122" s="140"/>
      <c r="UIT122" s="140"/>
      <c r="UIU122" s="140"/>
      <c r="UIV122" s="140"/>
      <c r="UIW122" s="140"/>
      <c r="UIX122" s="140"/>
      <c r="UIY122" s="140"/>
      <c r="UIZ122" s="140"/>
      <c r="UJA122" s="140"/>
      <c r="UJB122" s="140"/>
      <c r="UJC122" s="140"/>
      <c r="UJD122" s="140"/>
      <c r="UJE122" s="140"/>
      <c r="UJF122" s="140"/>
      <c r="UJG122" s="140"/>
      <c r="UJH122" s="140"/>
      <c r="UJI122" s="140"/>
      <c r="UJJ122" s="140"/>
      <c r="UJK122" s="140"/>
      <c r="UJL122" s="140"/>
      <c r="UJM122" s="140"/>
      <c r="UJN122" s="140"/>
      <c r="UJO122" s="140"/>
      <c r="UJP122" s="140"/>
      <c r="UJQ122" s="140"/>
      <c r="UJR122" s="140"/>
      <c r="UJS122" s="140"/>
      <c r="UJT122" s="140"/>
      <c r="UJU122" s="140"/>
      <c r="UJV122" s="140"/>
      <c r="UJW122" s="140"/>
      <c r="UJX122" s="140"/>
      <c r="UJY122" s="140"/>
      <c r="UJZ122" s="140"/>
      <c r="UKA122" s="140"/>
      <c r="UKB122" s="140"/>
      <c r="UKC122" s="140"/>
      <c r="UKD122" s="140"/>
      <c r="UKE122" s="140"/>
      <c r="UKF122" s="140"/>
      <c r="UKG122" s="140"/>
      <c r="UKH122" s="140"/>
      <c r="UKI122" s="140"/>
      <c r="UKJ122" s="140"/>
      <c r="UKK122" s="140"/>
      <c r="UKL122" s="140"/>
      <c r="UKM122" s="140"/>
      <c r="UKN122" s="140"/>
      <c r="UKO122" s="140"/>
      <c r="UKP122" s="140"/>
      <c r="UKQ122" s="140"/>
      <c r="UKR122" s="140"/>
      <c r="UKS122" s="140"/>
      <c r="UKT122" s="140"/>
      <c r="UKU122" s="140"/>
      <c r="UKV122" s="140"/>
      <c r="UKW122" s="140"/>
      <c r="UKX122" s="140"/>
      <c r="UKY122" s="140"/>
      <c r="UKZ122" s="140"/>
      <c r="ULA122" s="140"/>
      <c r="ULB122" s="140"/>
      <c r="ULC122" s="140"/>
      <c r="ULD122" s="140"/>
      <c r="ULE122" s="140"/>
      <c r="ULF122" s="140"/>
      <c r="ULG122" s="140"/>
      <c r="ULH122" s="140"/>
      <c r="ULI122" s="140"/>
      <c r="ULJ122" s="140"/>
      <c r="ULK122" s="140"/>
      <c r="ULL122" s="140"/>
      <c r="ULM122" s="140"/>
      <c r="ULN122" s="140"/>
      <c r="ULO122" s="140"/>
      <c r="ULP122" s="140"/>
      <c r="ULQ122" s="140"/>
      <c r="ULR122" s="140"/>
      <c r="ULS122" s="140"/>
      <c r="ULT122" s="140"/>
      <c r="ULU122" s="140"/>
      <c r="ULV122" s="140"/>
      <c r="ULW122" s="140"/>
      <c r="ULX122" s="140"/>
      <c r="ULY122" s="140"/>
      <c r="ULZ122" s="140"/>
      <c r="UMA122" s="140"/>
      <c r="UMB122" s="140"/>
      <c r="UMC122" s="140"/>
      <c r="UMD122" s="140"/>
      <c r="UME122" s="140"/>
      <c r="UMF122" s="140"/>
      <c r="UMG122" s="140"/>
      <c r="UMH122" s="140"/>
      <c r="UMI122" s="140"/>
      <c r="UMJ122" s="140"/>
      <c r="UMK122" s="140"/>
      <c r="UML122" s="140"/>
      <c r="UMM122" s="140"/>
      <c r="UMN122" s="140"/>
      <c r="UMO122" s="140"/>
      <c r="UMP122" s="140"/>
      <c r="UMQ122" s="140"/>
      <c r="UMR122" s="140"/>
      <c r="UMS122" s="140"/>
      <c r="UMT122" s="140"/>
      <c r="UMU122" s="140"/>
      <c r="UMV122" s="140"/>
      <c r="UMW122" s="140"/>
      <c r="UMX122" s="140"/>
      <c r="UMY122" s="140"/>
      <c r="UMZ122" s="140"/>
      <c r="UNA122" s="140"/>
      <c r="UNB122" s="140"/>
      <c r="UNC122" s="140"/>
      <c r="UND122" s="140"/>
      <c r="UNE122" s="140"/>
      <c r="UNF122" s="140"/>
      <c r="UNG122" s="140"/>
      <c r="UNH122" s="140"/>
      <c r="UNI122" s="140"/>
      <c r="UNJ122" s="140"/>
      <c r="UNK122" s="140"/>
      <c r="UNL122" s="140"/>
      <c r="UNM122" s="140"/>
      <c r="UNN122" s="140"/>
      <c r="UNO122" s="140"/>
      <c r="UNP122" s="140"/>
      <c r="UNQ122" s="140"/>
      <c r="UNR122" s="140"/>
      <c r="UNS122" s="140"/>
      <c r="UNT122" s="140"/>
      <c r="UNU122" s="140"/>
      <c r="UNV122" s="140"/>
      <c r="UNW122" s="140"/>
      <c r="UNX122" s="140"/>
      <c r="UNY122" s="140"/>
      <c r="UNZ122" s="140"/>
      <c r="UOA122" s="140"/>
      <c r="UOB122" s="140"/>
      <c r="UOC122" s="140"/>
      <c r="UOD122" s="140"/>
      <c r="UOE122" s="140"/>
      <c r="UOF122" s="140"/>
      <c r="UOG122" s="140"/>
      <c r="UOH122" s="140"/>
      <c r="UOI122" s="140"/>
      <c r="UOJ122" s="140"/>
      <c r="UOK122" s="140"/>
      <c r="UOL122" s="140"/>
      <c r="UOM122" s="140"/>
      <c r="UON122" s="140"/>
      <c r="UOO122" s="140"/>
      <c r="UOP122" s="140"/>
      <c r="UOQ122" s="140"/>
      <c r="UOR122" s="140"/>
      <c r="UOS122" s="140"/>
      <c r="UOT122" s="140"/>
      <c r="UOU122" s="140"/>
      <c r="UOV122" s="140"/>
      <c r="UOW122" s="140"/>
      <c r="UOX122" s="140"/>
      <c r="UOY122" s="140"/>
      <c r="UOZ122" s="140"/>
      <c r="UPA122" s="140"/>
      <c r="UPB122" s="140"/>
      <c r="UPC122" s="140"/>
      <c r="UPD122" s="140"/>
      <c r="UPE122" s="140"/>
      <c r="UPF122" s="140"/>
      <c r="UPG122" s="140"/>
      <c r="UPH122" s="140"/>
      <c r="UPI122" s="140"/>
      <c r="UPJ122" s="140"/>
      <c r="UPK122" s="140"/>
      <c r="UPL122" s="140"/>
      <c r="UPM122" s="140"/>
      <c r="UPN122" s="140"/>
      <c r="UPO122" s="140"/>
      <c r="UPP122" s="140"/>
      <c r="UPQ122" s="140"/>
      <c r="UPR122" s="140"/>
      <c r="UPS122" s="140"/>
      <c r="UPT122" s="140"/>
      <c r="UPU122" s="140"/>
      <c r="UPV122" s="140"/>
      <c r="UPW122" s="140"/>
      <c r="UPX122" s="140"/>
      <c r="UPY122" s="140"/>
      <c r="UPZ122" s="140"/>
      <c r="UQA122" s="140"/>
      <c r="UQB122" s="140"/>
      <c r="UQC122" s="140"/>
      <c r="UQD122" s="140"/>
      <c r="UQE122" s="140"/>
      <c r="UQF122" s="140"/>
      <c r="UQG122" s="140"/>
      <c r="UQH122" s="140"/>
      <c r="UQI122" s="140"/>
      <c r="UQJ122" s="140"/>
      <c r="UQK122" s="140"/>
      <c r="UQL122" s="140"/>
      <c r="UQM122" s="140"/>
      <c r="UQN122" s="140"/>
      <c r="UQO122" s="140"/>
      <c r="UQP122" s="140"/>
      <c r="UQQ122" s="140"/>
      <c r="UQR122" s="140"/>
      <c r="UQS122" s="140"/>
      <c r="UQT122" s="140"/>
      <c r="UQU122" s="140"/>
      <c r="UQV122" s="140"/>
      <c r="UQW122" s="140"/>
      <c r="UQX122" s="140"/>
      <c r="UQY122" s="140"/>
      <c r="UQZ122" s="140"/>
      <c r="URA122" s="140"/>
      <c r="URB122" s="140"/>
      <c r="URC122" s="140"/>
      <c r="URD122" s="140"/>
      <c r="URE122" s="140"/>
      <c r="URF122" s="140"/>
      <c r="URG122" s="140"/>
      <c r="URH122" s="140"/>
      <c r="URI122" s="140"/>
      <c r="URJ122" s="140"/>
      <c r="URK122" s="140"/>
      <c r="URL122" s="140"/>
      <c r="URM122" s="140"/>
      <c r="URN122" s="140"/>
      <c r="URO122" s="140"/>
      <c r="URP122" s="140"/>
      <c r="URQ122" s="140"/>
      <c r="URR122" s="140"/>
      <c r="URS122" s="140"/>
      <c r="URT122" s="140"/>
      <c r="URU122" s="140"/>
      <c r="URV122" s="140"/>
      <c r="URW122" s="140"/>
      <c r="URX122" s="140"/>
      <c r="URY122" s="140"/>
      <c r="URZ122" s="140"/>
      <c r="USA122" s="140"/>
      <c r="USB122" s="140"/>
      <c r="USC122" s="140"/>
      <c r="USD122" s="140"/>
      <c r="USE122" s="140"/>
      <c r="USF122" s="140"/>
      <c r="USG122" s="140"/>
      <c r="USH122" s="140"/>
      <c r="USI122" s="140"/>
      <c r="USJ122" s="140"/>
      <c r="USK122" s="140"/>
      <c r="USL122" s="140"/>
      <c r="USM122" s="140"/>
      <c r="USN122" s="140"/>
      <c r="USO122" s="140"/>
      <c r="USP122" s="140"/>
      <c r="USQ122" s="140"/>
      <c r="USR122" s="140"/>
      <c r="USS122" s="140"/>
      <c r="UST122" s="140"/>
      <c r="USU122" s="140"/>
      <c r="USV122" s="140"/>
      <c r="USW122" s="140"/>
      <c r="USX122" s="140"/>
      <c r="USY122" s="140"/>
      <c r="USZ122" s="140"/>
      <c r="UTA122" s="140"/>
      <c r="UTB122" s="140"/>
      <c r="UTC122" s="140"/>
      <c r="UTD122" s="140"/>
      <c r="UTE122" s="140"/>
      <c r="UTF122" s="140"/>
      <c r="UTG122" s="140"/>
      <c r="UTH122" s="140"/>
      <c r="UTI122" s="140"/>
      <c r="UTJ122" s="140"/>
      <c r="UTK122" s="140"/>
      <c r="UTL122" s="140"/>
      <c r="UTM122" s="140"/>
      <c r="UTN122" s="140"/>
      <c r="UTO122" s="140"/>
      <c r="UTP122" s="140"/>
      <c r="UTQ122" s="140"/>
      <c r="UTR122" s="140"/>
      <c r="UTS122" s="140"/>
      <c r="UTT122" s="140"/>
      <c r="UTU122" s="140"/>
      <c r="UTV122" s="140"/>
      <c r="UTW122" s="140"/>
      <c r="UTX122" s="140"/>
      <c r="UTY122" s="140"/>
      <c r="UTZ122" s="140"/>
      <c r="UUA122" s="140"/>
      <c r="UUB122" s="140"/>
      <c r="UUC122" s="140"/>
      <c r="UUD122" s="140"/>
      <c r="UUE122" s="140"/>
      <c r="UUF122" s="140"/>
      <c r="UUG122" s="140"/>
      <c r="UUH122" s="140"/>
      <c r="UUI122" s="140"/>
      <c r="UUJ122" s="140"/>
      <c r="UUK122" s="140"/>
      <c r="UUL122" s="140"/>
      <c r="UUM122" s="140"/>
      <c r="UUN122" s="140"/>
      <c r="UUO122" s="140"/>
      <c r="UUP122" s="140"/>
      <c r="UUQ122" s="140"/>
      <c r="UUR122" s="140"/>
      <c r="UUS122" s="140"/>
      <c r="UUT122" s="140"/>
      <c r="UUU122" s="140"/>
      <c r="UUV122" s="140"/>
      <c r="UUW122" s="140"/>
      <c r="UUX122" s="140"/>
      <c r="UUY122" s="140"/>
      <c r="UUZ122" s="140"/>
      <c r="UVA122" s="140"/>
      <c r="UVB122" s="140"/>
      <c r="UVC122" s="140"/>
      <c r="UVD122" s="140"/>
      <c r="UVE122" s="140"/>
      <c r="UVF122" s="140"/>
      <c r="UVG122" s="140"/>
      <c r="UVH122" s="140"/>
      <c r="UVI122" s="140"/>
      <c r="UVJ122" s="140"/>
      <c r="UVK122" s="140"/>
      <c r="UVL122" s="140"/>
      <c r="UVM122" s="140"/>
      <c r="UVN122" s="140"/>
      <c r="UVO122" s="140"/>
      <c r="UVP122" s="140"/>
      <c r="UVQ122" s="140"/>
      <c r="UVR122" s="140"/>
      <c r="UVS122" s="140"/>
      <c r="UVT122" s="140"/>
      <c r="UVU122" s="140"/>
      <c r="UVV122" s="140"/>
      <c r="UVW122" s="140"/>
      <c r="UVX122" s="140"/>
      <c r="UVY122" s="140"/>
      <c r="UVZ122" s="140"/>
      <c r="UWA122" s="140"/>
      <c r="UWB122" s="140"/>
      <c r="UWC122" s="140"/>
      <c r="UWD122" s="140"/>
      <c r="UWE122" s="140"/>
      <c r="UWF122" s="140"/>
      <c r="UWG122" s="140"/>
      <c r="UWH122" s="140"/>
      <c r="UWI122" s="140"/>
      <c r="UWJ122" s="140"/>
      <c r="UWK122" s="140"/>
      <c r="UWL122" s="140"/>
      <c r="UWM122" s="140"/>
      <c r="UWN122" s="140"/>
      <c r="UWO122" s="140"/>
      <c r="UWP122" s="140"/>
      <c r="UWQ122" s="140"/>
      <c r="UWR122" s="140"/>
      <c r="UWS122" s="140"/>
      <c r="UWT122" s="140"/>
      <c r="UWU122" s="140"/>
      <c r="UWV122" s="140"/>
      <c r="UWW122" s="140"/>
      <c r="UWX122" s="140"/>
      <c r="UWY122" s="140"/>
      <c r="UWZ122" s="140"/>
      <c r="UXA122" s="140"/>
      <c r="UXB122" s="140"/>
      <c r="UXC122" s="140"/>
      <c r="UXD122" s="140"/>
      <c r="UXE122" s="140"/>
      <c r="UXF122" s="140"/>
      <c r="UXG122" s="140"/>
      <c r="UXH122" s="140"/>
      <c r="UXI122" s="140"/>
      <c r="UXJ122" s="140"/>
      <c r="UXK122" s="140"/>
      <c r="UXL122" s="140"/>
      <c r="UXM122" s="140"/>
      <c r="UXN122" s="140"/>
      <c r="UXO122" s="140"/>
      <c r="UXP122" s="140"/>
      <c r="UXQ122" s="140"/>
      <c r="UXR122" s="140"/>
      <c r="UXS122" s="140"/>
      <c r="UXT122" s="140"/>
      <c r="UXU122" s="140"/>
      <c r="UXV122" s="140"/>
      <c r="UXW122" s="140"/>
      <c r="UXX122" s="140"/>
      <c r="UXY122" s="140"/>
      <c r="UXZ122" s="140"/>
      <c r="UYA122" s="140"/>
      <c r="UYB122" s="140"/>
      <c r="UYC122" s="140"/>
      <c r="UYD122" s="140"/>
      <c r="UYE122" s="140"/>
      <c r="UYF122" s="140"/>
      <c r="UYG122" s="140"/>
      <c r="UYH122" s="140"/>
      <c r="UYI122" s="140"/>
      <c r="UYJ122" s="140"/>
      <c r="UYK122" s="140"/>
      <c r="UYL122" s="140"/>
      <c r="UYM122" s="140"/>
      <c r="UYN122" s="140"/>
      <c r="UYO122" s="140"/>
      <c r="UYP122" s="140"/>
      <c r="UYQ122" s="140"/>
      <c r="UYR122" s="140"/>
      <c r="UYS122" s="140"/>
      <c r="UYT122" s="140"/>
      <c r="UYU122" s="140"/>
      <c r="UYV122" s="140"/>
      <c r="UYW122" s="140"/>
      <c r="UYX122" s="140"/>
      <c r="UYY122" s="140"/>
      <c r="UYZ122" s="140"/>
      <c r="UZA122" s="140"/>
      <c r="UZB122" s="140"/>
      <c r="UZC122" s="140"/>
      <c r="UZD122" s="140"/>
      <c r="UZE122" s="140"/>
      <c r="UZF122" s="140"/>
      <c r="UZG122" s="140"/>
      <c r="UZH122" s="140"/>
      <c r="UZI122" s="140"/>
      <c r="UZJ122" s="140"/>
      <c r="UZK122" s="140"/>
      <c r="UZL122" s="140"/>
      <c r="UZM122" s="140"/>
      <c r="UZN122" s="140"/>
      <c r="UZO122" s="140"/>
      <c r="UZP122" s="140"/>
      <c r="UZQ122" s="140"/>
      <c r="UZR122" s="140"/>
      <c r="UZS122" s="140"/>
      <c r="UZT122" s="140"/>
      <c r="UZU122" s="140"/>
      <c r="UZV122" s="140"/>
      <c r="UZW122" s="140"/>
      <c r="UZX122" s="140"/>
      <c r="UZY122" s="140"/>
      <c r="UZZ122" s="140"/>
      <c r="VAA122" s="140"/>
      <c r="VAB122" s="140"/>
      <c r="VAC122" s="140"/>
      <c r="VAD122" s="140"/>
      <c r="VAE122" s="140"/>
      <c r="VAF122" s="140"/>
      <c r="VAG122" s="140"/>
      <c r="VAH122" s="140"/>
      <c r="VAI122" s="140"/>
      <c r="VAJ122" s="140"/>
      <c r="VAK122" s="140"/>
      <c r="VAL122" s="140"/>
      <c r="VAM122" s="140"/>
      <c r="VAN122" s="140"/>
      <c r="VAO122" s="140"/>
      <c r="VAP122" s="140"/>
      <c r="VAQ122" s="140"/>
      <c r="VAR122" s="140"/>
      <c r="VAS122" s="140"/>
      <c r="VAT122" s="140"/>
      <c r="VAU122" s="140"/>
      <c r="VAV122" s="140"/>
      <c r="VAW122" s="140"/>
      <c r="VAX122" s="140"/>
      <c r="VAY122" s="140"/>
      <c r="VAZ122" s="140"/>
      <c r="VBA122" s="140"/>
      <c r="VBB122" s="140"/>
      <c r="VBC122" s="140"/>
      <c r="VBD122" s="140"/>
      <c r="VBE122" s="140"/>
      <c r="VBF122" s="140"/>
      <c r="VBG122" s="140"/>
      <c r="VBH122" s="140"/>
      <c r="VBI122" s="140"/>
      <c r="VBJ122" s="140"/>
      <c r="VBK122" s="140"/>
      <c r="VBL122" s="140"/>
      <c r="VBM122" s="140"/>
      <c r="VBN122" s="140"/>
      <c r="VBO122" s="140"/>
      <c r="VBP122" s="140"/>
      <c r="VBQ122" s="140"/>
      <c r="VBR122" s="140"/>
      <c r="VBS122" s="140"/>
      <c r="VBT122" s="140"/>
      <c r="VBU122" s="140"/>
      <c r="VBV122" s="140"/>
      <c r="VBW122" s="140"/>
      <c r="VBX122" s="140"/>
      <c r="VBY122" s="140"/>
      <c r="VBZ122" s="140"/>
      <c r="VCA122" s="140"/>
      <c r="VCB122" s="140"/>
      <c r="VCC122" s="140"/>
      <c r="VCD122" s="140"/>
      <c r="VCE122" s="140"/>
      <c r="VCF122" s="140"/>
      <c r="VCG122" s="140"/>
      <c r="VCH122" s="140"/>
      <c r="VCI122" s="140"/>
      <c r="VCJ122" s="140"/>
      <c r="VCK122" s="140"/>
      <c r="VCL122" s="140"/>
      <c r="VCM122" s="140"/>
      <c r="VCN122" s="140"/>
      <c r="VCO122" s="140"/>
      <c r="VCP122" s="140"/>
      <c r="VCQ122" s="140"/>
      <c r="VCR122" s="140"/>
      <c r="VCS122" s="140"/>
      <c r="VCT122" s="140"/>
      <c r="VCU122" s="140"/>
      <c r="VCV122" s="140"/>
      <c r="VCW122" s="140"/>
      <c r="VCX122" s="140"/>
      <c r="VCY122" s="140"/>
      <c r="VCZ122" s="140"/>
      <c r="VDA122" s="140"/>
      <c r="VDB122" s="140"/>
      <c r="VDC122" s="140"/>
      <c r="VDD122" s="140"/>
      <c r="VDE122" s="140"/>
      <c r="VDF122" s="140"/>
      <c r="VDG122" s="140"/>
      <c r="VDH122" s="140"/>
      <c r="VDI122" s="140"/>
      <c r="VDJ122" s="140"/>
      <c r="VDK122" s="140"/>
      <c r="VDL122" s="140"/>
      <c r="VDM122" s="140"/>
      <c r="VDN122" s="140"/>
      <c r="VDO122" s="140"/>
      <c r="VDP122" s="140"/>
      <c r="VDQ122" s="140"/>
      <c r="VDR122" s="140"/>
      <c r="VDS122" s="140"/>
      <c r="VDT122" s="140"/>
      <c r="VDU122" s="140"/>
      <c r="VDV122" s="140"/>
      <c r="VDW122" s="140"/>
      <c r="VDX122" s="140"/>
      <c r="VDY122" s="140"/>
      <c r="VDZ122" s="140"/>
      <c r="VEA122" s="140"/>
      <c r="VEB122" s="140"/>
      <c r="VEC122" s="140"/>
      <c r="VED122" s="140"/>
      <c r="VEE122" s="140"/>
      <c r="VEF122" s="140"/>
      <c r="VEG122" s="140"/>
      <c r="VEH122" s="140"/>
      <c r="VEI122" s="140"/>
      <c r="VEJ122" s="140"/>
      <c r="VEK122" s="140"/>
      <c r="VEL122" s="140"/>
      <c r="VEM122" s="140"/>
      <c r="VEN122" s="140"/>
      <c r="VEO122" s="140"/>
      <c r="VEP122" s="140"/>
      <c r="VEQ122" s="140"/>
      <c r="VER122" s="140"/>
      <c r="VES122" s="140"/>
      <c r="VET122" s="140"/>
      <c r="VEU122" s="140"/>
      <c r="VEV122" s="140"/>
      <c r="VEW122" s="140"/>
      <c r="VEX122" s="140"/>
      <c r="VEY122" s="140"/>
      <c r="VEZ122" s="140"/>
      <c r="VFA122" s="140"/>
      <c r="VFB122" s="140"/>
      <c r="VFC122" s="140"/>
      <c r="VFD122" s="140"/>
      <c r="VFE122" s="140"/>
      <c r="VFF122" s="140"/>
      <c r="VFG122" s="140"/>
      <c r="VFH122" s="140"/>
      <c r="VFI122" s="140"/>
      <c r="VFJ122" s="140"/>
      <c r="VFK122" s="140"/>
      <c r="VFL122" s="140"/>
      <c r="VFM122" s="140"/>
      <c r="VFN122" s="140"/>
      <c r="VFO122" s="140"/>
      <c r="VFP122" s="140"/>
      <c r="VFQ122" s="140"/>
      <c r="VFR122" s="140"/>
      <c r="VFS122" s="140"/>
      <c r="VFT122" s="140"/>
      <c r="VFU122" s="140"/>
      <c r="VFV122" s="140"/>
      <c r="VFW122" s="140"/>
      <c r="VFX122" s="140"/>
      <c r="VFY122" s="140"/>
      <c r="VFZ122" s="140"/>
      <c r="VGA122" s="140"/>
      <c r="VGB122" s="140"/>
      <c r="VGC122" s="140"/>
      <c r="VGD122" s="140"/>
      <c r="VGE122" s="140"/>
      <c r="VGF122" s="140"/>
      <c r="VGG122" s="140"/>
      <c r="VGH122" s="140"/>
      <c r="VGI122" s="140"/>
      <c r="VGJ122" s="140"/>
      <c r="VGK122" s="140"/>
      <c r="VGL122" s="140"/>
      <c r="VGM122" s="140"/>
      <c r="VGN122" s="140"/>
      <c r="VGO122" s="140"/>
      <c r="VGP122" s="140"/>
      <c r="VGQ122" s="140"/>
      <c r="VGR122" s="140"/>
      <c r="VGS122" s="140"/>
      <c r="VGT122" s="140"/>
      <c r="VGU122" s="140"/>
      <c r="VGV122" s="140"/>
      <c r="VGW122" s="140"/>
      <c r="VGX122" s="140"/>
      <c r="VGY122" s="140"/>
      <c r="VGZ122" s="140"/>
      <c r="VHA122" s="140"/>
      <c r="VHB122" s="140"/>
      <c r="VHC122" s="140"/>
      <c r="VHD122" s="140"/>
      <c r="VHE122" s="140"/>
      <c r="VHF122" s="140"/>
      <c r="VHG122" s="140"/>
      <c r="VHH122" s="140"/>
      <c r="VHI122" s="140"/>
      <c r="VHJ122" s="140"/>
      <c r="VHK122" s="140"/>
      <c r="VHL122" s="140"/>
      <c r="VHM122" s="140"/>
      <c r="VHN122" s="140"/>
      <c r="VHO122" s="140"/>
      <c r="VHP122" s="140"/>
      <c r="VHQ122" s="140"/>
      <c r="VHR122" s="140"/>
      <c r="VHS122" s="140"/>
      <c r="VHT122" s="140"/>
      <c r="VHU122" s="140"/>
      <c r="VHV122" s="140"/>
      <c r="VHW122" s="140"/>
      <c r="VHX122" s="140"/>
      <c r="VHY122" s="140"/>
      <c r="VHZ122" s="140"/>
      <c r="VIA122" s="140"/>
      <c r="VIB122" s="140"/>
      <c r="VIC122" s="140"/>
      <c r="VID122" s="140"/>
      <c r="VIE122" s="140"/>
      <c r="VIF122" s="140"/>
      <c r="VIG122" s="140"/>
      <c r="VIH122" s="140"/>
      <c r="VII122" s="140"/>
      <c r="VIJ122" s="140"/>
      <c r="VIK122" s="140"/>
      <c r="VIL122" s="140"/>
      <c r="VIM122" s="140"/>
      <c r="VIN122" s="140"/>
      <c r="VIO122" s="140"/>
      <c r="VIP122" s="140"/>
      <c r="VIQ122" s="140"/>
      <c r="VIR122" s="140"/>
      <c r="VIS122" s="140"/>
      <c r="VIT122" s="140"/>
      <c r="VIU122" s="140"/>
      <c r="VIV122" s="140"/>
      <c r="VIW122" s="140"/>
      <c r="VIX122" s="140"/>
      <c r="VIY122" s="140"/>
      <c r="VIZ122" s="140"/>
      <c r="VJA122" s="140"/>
      <c r="VJB122" s="140"/>
      <c r="VJC122" s="140"/>
      <c r="VJD122" s="140"/>
      <c r="VJE122" s="140"/>
      <c r="VJF122" s="140"/>
      <c r="VJG122" s="140"/>
      <c r="VJH122" s="140"/>
      <c r="VJI122" s="140"/>
      <c r="VJJ122" s="140"/>
      <c r="VJK122" s="140"/>
      <c r="VJL122" s="140"/>
      <c r="VJM122" s="140"/>
      <c r="VJN122" s="140"/>
      <c r="VJO122" s="140"/>
      <c r="VJP122" s="140"/>
      <c r="VJQ122" s="140"/>
      <c r="VJR122" s="140"/>
      <c r="VJS122" s="140"/>
      <c r="VJT122" s="140"/>
      <c r="VJU122" s="140"/>
      <c r="VJV122" s="140"/>
      <c r="VJW122" s="140"/>
      <c r="VJX122" s="140"/>
      <c r="VJY122" s="140"/>
      <c r="VJZ122" s="140"/>
      <c r="VKA122" s="140"/>
      <c r="VKB122" s="140"/>
      <c r="VKC122" s="140"/>
      <c r="VKD122" s="140"/>
      <c r="VKE122" s="140"/>
      <c r="VKF122" s="140"/>
      <c r="VKG122" s="140"/>
      <c r="VKH122" s="140"/>
      <c r="VKI122" s="140"/>
      <c r="VKJ122" s="140"/>
      <c r="VKK122" s="140"/>
      <c r="VKL122" s="140"/>
      <c r="VKM122" s="140"/>
      <c r="VKN122" s="140"/>
      <c r="VKO122" s="140"/>
      <c r="VKP122" s="140"/>
      <c r="VKQ122" s="140"/>
      <c r="VKR122" s="140"/>
      <c r="VKS122" s="140"/>
      <c r="VKT122" s="140"/>
      <c r="VKU122" s="140"/>
      <c r="VKV122" s="140"/>
      <c r="VKW122" s="140"/>
      <c r="VKX122" s="140"/>
      <c r="VKY122" s="140"/>
      <c r="VKZ122" s="140"/>
      <c r="VLA122" s="140"/>
      <c r="VLB122" s="140"/>
      <c r="VLC122" s="140"/>
      <c r="VLD122" s="140"/>
      <c r="VLE122" s="140"/>
      <c r="VLF122" s="140"/>
      <c r="VLG122" s="140"/>
      <c r="VLH122" s="140"/>
      <c r="VLI122" s="140"/>
      <c r="VLJ122" s="140"/>
      <c r="VLK122" s="140"/>
      <c r="VLL122" s="140"/>
      <c r="VLM122" s="140"/>
      <c r="VLN122" s="140"/>
      <c r="VLO122" s="140"/>
      <c r="VLP122" s="140"/>
      <c r="VLQ122" s="140"/>
      <c r="VLR122" s="140"/>
      <c r="VLS122" s="140"/>
      <c r="VLT122" s="140"/>
      <c r="VLU122" s="140"/>
      <c r="VLV122" s="140"/>
      <c r="VLW122" s="140"/>
      <c r="VLX122" s="140"/>
      <c r="VLY122" s="140"/>
      <c r="VLZ122" s="140"/>
      <c r="VMA122" s="140"/>
      <c r="VMB122" s="140"/>
      <c r="VMC122" s="140"/>
      <c r="VMD122" s="140"/>
      <c r="VME122" s="140"/>
      <c r="VMF122" s="140"/>
      <c r="VMG122" s="140"/>
      <c r="VMH122" s="140"/>
      <c r="VMI122" s="140"/>
      <c r="VMJ122" s="140"/>
      <c r="VMK122" s="140"/>
      <c r="VML122" s="140"/>
      <c r="VMM122" s="140"/>
      <c r="VMN122" s="140"/>
      <c r="VMO122" s="140"/>
      <c r="VMP122" s="140"/>
      <c r="VMQ122" s="140"/>
      <c r="VMR122" s="140"/>
      <c r="VMS122" s="140"/>
      <c r="VMT122" s="140"/>
      <c r="VMU122" s="140"/>
      <c r="VMV122" s="140"/>
      <c r="VMW122" s="140"/>
      <c r="VMX122" s="140"/>
      <c r="VMY122" s="140"/>
      <c r="VMZ122" s="140"/>
      <c r="VNA122" s="140"/>
      <c r="VNB122" s="140"/>
      <c r="VNC122" s="140"/>
      <c r="VND122" s="140"/>
      <c r="VNE122" s="140"/>
      <c r="VNF122" s="140"/>
      <c r="VNG122" s="140"/>
      <c r="VNH122" s="140"/>
      <c r="VNI122" s="140"/>
      <c r="VNJ122" s="140"/>
      <c r="VNK122" s="140"/>
      <c r="VNL122" s="140"/>
      <c r="VNM122" s="140"/>
      <c r="VNN122" s="140"/>
      <c r="VNO122" s="140"/>
      <c r="VNP122" s="140"/>
      <c r="VNQ122" s="140"/>
      <c r="VNR122" s="140"/>
      <c r="VNS122" s="140"/>
      <c r="VNT122" s="140"/>
      <c r="VNU122" s="140"/>
      <c r="VNV122" s="140"/>
      <c r="VNW122" s="140"/>
      <c r="VNX122" s="140"/>
      <c r="VNY122" s="140"/>
      <c r="VNZ122" s="140"/>
      <c r="VOA122" s="140"/>
      <c r="VOB122" s="140"/>
      <c r="VOC122" s="140"/>
      <c r="VOD122" s="140"/>
      <c r="VOE122" s="140"/>
      <c r="VOF122" s="140"/>
      <c r="VOG122" s="140"/>
      <c r="VOH122" s="140"/>
      <c r="VOI122" s="140"/>
      <c r="VOJ122" s="140"/>
      <c r="VOK122" s="140"/>
      <c r="VOL122" s="140"/>
      <c r="VOM122" s="140"/>
      <c r="VON122" s="140"/>
      <c r="VOO122" s="140"/>
      <c r="VOP122" s="140"/>
      <c r="VOQ122" s="140"/>
      <c r="VOR122" s="140"/>
      <c r="VOS122" s="140"/>
      <c r="VOT122" s="140"/>
      <c r="VOU122" s="140"/>
      <c r="VOV122" s="140"/>
      <c r="VOW122" s="140"/>
      <c r="VOX122" s="140"/>
      <c r="VOY122" s="140"/>
      <c r="VOZ122" s="140"/>
      <c r="VPA122" s="140"/>
      <c r="VPB122" s="140"/>
      <c r="VPC122" s="140"/>
      <c r="VPD122" s="140"/>
      <c r="VPE122" s="140"/>
      <c r="VPF122" s="140"/>
      <c r="VPG122" s="140"/>
      <c r="VPH122" s="140"/>
      <c r="VPI122" s="140"/>
      <c r="VPJ122" s="140"/>
      <c r="VPK122" s="140"/>
      <c r="VPL122" s="140"/>
      <c r="VPM122" s="140"/>
      <c r="VPN122" s="140"/>
      <c r="VPO122" s="140"/>
      <c r="VPP122" s="140"/>
      <c r="VPQ122" s="140"/>
      <c r="VPR122" s="140"/>
      <c r="VPS122" s="140"/>
      <c r="VPT122" s="140"/>
      <c r="VPU122" s="140"/>
      <c r="VPV122" s="140"/>
      <c r="VPW122" s="140"/>
      <c r="VPX122" s="140"/>
      <c r="VPY122" s="140"/>
      <c r="VPZ122" s="140"/>
      <c r="VQA122" s="140"/>
      <c r="VQB122" s="140"/>
      <c r="VQC122" s="140"/>
      <c r="VQD122" s="140"/>
      <c r="VQE122" s="140"/>
      <c r="VQF122" s="140"/>
      <c r="VQG122" s="140"/>
      <c r="VQH122" s="140"/>
      <c r="VQI122" s="140"/>
      <c r="VQJ122" s="140"/>
      <c r="VQK122" s="140"/>
      <c r="VQL122" s="140"/>
      <c r="VQM122" s="140"/>
      <c r="VQN122" s="140"/>
      <c r="VQO122" s="140"/>
      <c r="VQP122" s="140"/>
      <c r="VQQ122" s="140"/>
      <c r="VQR122" s="140"/>
      <c r="VQS122" s="140"/>
      <c r="VQT122" s="140"/>
      <c r="VQU122" s="140"/>
      <c r="VQV122" s="140"/>
      <c r="VQW122" s="140"/>
      <c r="VQX122" s="140"/>
      <c r="VQY122" s="140"/>
      <c r="VQZ122" s="140"/>
      <c r="VRA122" s="140"/>
      <c r="VRB122" s="140"/>
      <c r="VRC122" s="140"/>
      <c r="VRD122" s="140"/>
      <c r="VRE122" s="140"/>
      <c r="VRF122" s="140"/>
      <c r="VRG122" s="140"/>
      <c r="VRH122" s="140"/>
      <c r="VRI122" s="140"/>
      <c r="VRJ122" s="140"/>
      <c r="VRK122" s="140"/>
      <c r="VRL122" s="140"/>
      <c r="VRM122" s="140"/>
      <c r="VRN122" s="140"/>
      <c r="VRO122" s="140"/>
      <c r="VRP122" s="140"/>
      <c r="VRQ122" s="140"/>
      <c r="VRR122" s="140"/>
      <c r="VRS122" s="140"/>
      <c r="VRT122" s="140"/>
      <c r="VRU122" s="140"/>
      <c r="VRV122" s="140"/>
      <c r="VRW122" s="140"/>
      <c r="VRX122" s="140"/>
      <c r="VRY122" s="140"/>
      <c r="VRZ122" s="140"/>
      <c r="VSA122" s="140"/>
      <c r="VSB122" s="140"/>
      <c r="VSC122" s="140"/>
      <c r="VSD122" s="140"/>
      <c r="VSE122" s="140"/>
      <c r="VSF122" s="140"/>
      <c r="VSG122" s="140"/>
      <c r="VSH122" s="140"/>
      <c r="VSI122" s="140"/>
      <c r="VSJ122" s="140"/>
      <c r="VSK122" s="140"/>
      <c r="VSL122" s="140"/>
      <c r="VSM122" s="140"/>
      <c r="VSN122" s="140"/>
      <c r="VSO122" s="140"/>
      <c r="VSP122" s="140"/>
      <c r="VSQ122" s="140"/>
      <c r="VSR122" s="140"/>
      <c r="VSS122" s="140"/>
      <c r="VST122" s="140"/>
      <c r="VSU122" s="140"/>
      <c r="VSV122" s="140"/>
      <c r="VSW122" s="140"/>
      <c r="VSX122" s="140"/>
      <c r="VSY122" s="140"/>
      <c r="VSZ122" s="140"/>
      <c r="VTA122" s="140"/>
      <c r="VTB122" s="140"/>
      <c r="VTC122" s="140"/>
      <c r="VTD122" s="140"/>
      <c r="VTE122" s="140"/>
      <c r="VTF122" s="140"/>
      <c r="VTG122" s="140"/>
      <c r="VTH122" s="140"/>
      <c r="VTI122" s="140"/>
      <c r="VTJ122" s="140"/>
      <c r="VTK122" s="140"/>
      <c r="VTL122" s="140"/>
      <c r="VTM122" s="140"/>
      <c r="VTN122" s="140"/>
      <c r="VTO122" s="140"/>
      <c r="VTP122" s="140"/>
      <c r="VTQ122" s="140"/>
      <c r="VTR122" s="140"/>
      <c r="VTS122" s="140"/>
      <c r="VTT122" s="140"/>
      <c r="VTU122" s="140"/>
      <c r="VTV122" s="140"/>
      <c r="VTW122" s="140"/>
      <c r="VTX122" s="140"/>
      <c r="VTY122" s="140"/>
      <c r="VTZ122" s="140"/>
      <c r="VUA122" s="140"/>
      <c r="VUB122" s="140"/>
      <c r="VUC122" s="140"/>
      <c r="VUD122" s="140"/>
      <c r="VUE122" s="140"/>
      <c r="VUF122" s="140"/>
      <c r="VUG122" s="140"/>
      <c r="VUH122" s="140"/>
      <c r="VUI122" s="140"/>
      <c r="VUJ122" s="140"/>
      <c r="VUK122" s="140"/>
      <c r="VUL122" s="140"/>
      <c r="VUM122" s="140"/>
      <c r="VUN122" s="140"/>
      <c r="VUO122" s="140"/>
      <c r="VUP122" s="140"/>
      <c r="VUQ122" s="140"/>
      <c r="VUR122" s="140"/>
      <c r="VUS122" s="140"/>
      <c r="VUT122" s="140"/>
      <c r="VUU122" s="140"/>
      <c r="VUV122" s="140"/>
      <c r="VUW122" s="140"/>
      <c r="VUX122" s="140"/>
      <c r="VUY122" s="140"/>
      <c r="VUZ122" s="140"/>
      <c r="VVA122" s="140"/>
      <c r="VVB122" s="140"/>
      <c r="VVC122" s="140"/>
      <c r="VVD122" s="140"/>
      <c r="VVE122" s="140"/>
      <c r="VVF122" s="140"/>
      <c r="VVG122" s="140"/>
      <c r="VVH122" s="140"/>
      <c r="VVI122" s="140"/>
      <c r="VVJ122" s="140"/>
      <c r="VVK122" s="140"/>
      <c r="VVL122" s="140"/>
      <c r="VVM122" s="140"/>
      <c r="VVN122" s="140"/>
      <c r="VVO122" s="140"/>
      <c r="VVP122" s="140"/>
      <c r="VVQ122" s="140"/>
      <c r="VVR122" s="140"/>
      <c r="VVS122" s="140"/>
      <c r="VVT122" s="140"/>
      <c r="VVU122" s="140"/>
      <c r="VVV122" s="140"/>
      <c r="VVW122" s="140"/>
      <c r="VVX122" s="140"/>
      <c r="VVY122" s="140"/>
      <c r="VVZ122" s="140"/>
      <c r="VWA122" s="140"/>
      <c r="VWB122" s="140"/>
      <c r="VWC122" s="140"/>
      <c r="VWD122" s="140"/>
      <c r="VWE122" s="140"/>
      <c r="VWF122" s="140"/>
      <c r="VWG122" s="140"/>
      <c r="VWH122" s="140"/>
      <c r="VWI122" s="140"/>
      <c r="VWJ122" s="140"/>
      <c r="VWK122" s="140"/>
      <c r="VWL122" s="140"/>
      <c r="VWM122" s="140"/>
      <c r="VWN122" s="140"/>
      <c r="VWO122" s="140"/>
      <c r="VWP122" s="140"/>
      <c r="VWQ122" s="140"/>
      <c r="VWR122" s="140"/>
      <c r="VWS122" s="140"/>
      <c r="VWT122" s="140"/>
      <c r="VWU122" s="140"/>
      <c r="VWV122" s="140"/>
      <c r="VWW122" s="140"/>
      <c r="VWX122" s="140"/>
      <c r="VWY122" s="140"/>
      <c r="VWZ122" s="140"/>
      <c r="VXA122" s="140"/>
      <c r="VXB122" s="140"/>
      <c r="VXC122" s="140"/>
      <c r="VXD122" s="140"/>
      <c r="VXE122" s="140"/>
      <c r="VXF122" s="140"/>
      <c r="VXG122" s="140"/>
      <c r="VXH122" s="140"/>
      <c r="VXI122" s="140"/>
      <c r="VXJ122" s="140"/>
      <c r="VXK122" s="140"/>
      <c r="VXL122" s="140"/>
      <c r="VXM122" s="140"/>
      <c r="VXN122" s="140"/>
      <c r="VXO122" s="140"/>
      <c r="VXP122" s="140"/>
      <c r="VXQ122" s="140"/>
      <c r="VXR122" s="140"/>
      <c r="VXS122" s="140"/>
      <c r="VXT122" s="140"/>
      <c r="VXU122" s="140"/>
      <c r="VXV122" s="140"/>
      <c r="VXW122" s="140"/>
      <c r="VXX122" s="140"/>
      <c r="VXY122" s="140"/>
      <c r="VXZ122" s="140"/>
      <c r="VYA122" s="140"/>
      <c r="VYB122" s="140"/>
      <c r="VYC122" s="140"/>
      <c r="VYD122" s="140"/>
      <c r="VYE122" s="140"/>
      <c r="VYF122" s="140"/>
      <c r="VYG122" s="140"/>
      <c r="VYH122" s="140"/>
      <c r="VYI122" s="140"/>
      <c r="VYJ122" s="140"/>
      <c r="VYK122" s="140"/>
      <c r="VYL122" s="140"/>
      <c r="VYM122" s="140"/>
      <c r="VYN122" s="140"/>
      <c r="VYO122" s="140"/>
      <c r="VYP122" s="140"/>
      <c r="VYQ122" s="140"/>
      <c r="VYR122" s="140"/>
      <c r="VYS122" s="140"/>
      <c r="VYT122" s="140"/>
      <c r="VYU122" s="140"/>
      <c r="VYV122" s="140"/>
      <c r="VYW122" s="140"/>
      <c r="VYX122" s="140"/>
      <c r="VYY122" s="140"/>
      <c r="VYZ122" s="140"/>
      <c r="VZA122" s="140"/>
      <c r="VZB122" s="140"/>
      <c r="VZC122" s="140"/>
      <c r="VZD122" s="140"/>
      <c r="VZE122" s="140"/>
      <c r="VZF122" s="140"/>
      <c r="VZG122" s="140"/>
      <c r="VZH122" s="140"/>
      <c r="VZI122" s="140"/>
      <c r="VZJ122" s="140"/>
      <c r="VZK122" s="140"/>
      <c r="VZL122" s="140"/>
      <c r="VZM122" s="140"/>
      <c r="VZN122" s="140"/>
      <c r="VZO122" s="140"/>
      <c r="VZP122" s="140"/>
      <c r="VZQ122" s="140"/>
      <c r="VZR122" s="140"/>
      <c r="VZS122" s="140"/>
      <c r="VZT122" s="140"/>
      <c r="VZU122" s="140"/>
      <c r="VZV122" s="140"/>
      <c r="VZW122" s="140"/>
      <c r="VZX122" s="140"/>
      <c r="VZY122" s="140"/>
      <c r="VZZ122" s="140"/>
      <c r="WAA122" s="140"/>
      <c r="WAB122" s="140"/>
      <c r="WAC122" s="140"/>
      <c r="WAD122" s="140"/>
      <c r="WAE122" s="140"/>
      <c r="WAF122" s="140"/>
      <c r="WAG122" s="140"/>
      <c r="WAH122" s="140"/>
      <c r="WAI122" s="140"/>
      <c r="WAJ122" s="140"/>
      <c r="WAK122" s="140"/>
      <c r="WAL122" s="140"/>
      <c r="WAM122" s="140"/>
      <c r="WAN122" s="140"/>
      <c r="WAO122" s="140"/>
      <c r="WAP122" s="140"/>
      <c r="WAQ122" s="140"/>
      <c r="WAR122" s="140"/>
      <c r="WAS122" s="140"/>
      <c r="WAT122" s="140"/>
      <c r="WAU122" s="140"/>
      <c r="WAV122" s="140"/>
      <c r="WAW122" s="140"/>
      <c r="WAX122" s="140"/>
      <c r="WAY122" s="140"/>
      <c r="WAZ122" s="140"/>
      <c r="WBA122" s="140"/>
      <c r="WBB122" s="140"/>
      <c r="WBC122" s="140"/>
      <c r="WBD122" s="140"/>
      <c r="WBE122" s="140"/>
      <c r="WBF122" s="140"/>
      <c r="WBG122" s="140"/>
      <c r="WBH122" s="140"/>
      <c r="WBI122" s="140"/>
      <c r="WBJ122" s="140"/>
      <c r="WBK122" s="140"/>
      <c r="WBL122" s="140"/>
      <c r="WBM122" s="140"/>
      <c r="WBN122" s="140"/>
      <c r="WBO122" s="140"/>
      <c r="WBP122" s="140"/>
      <c r="WBQ122" s="140"/>
      <c r="WBR122" s="140"/>
      <c r="WBS122" s="140"/>
      <c r="WBT122" s="140"/>
      <c r="WBU122" s="140"/>
      <c r="WBV122" s="140"/>
      <c r="WBW122" s="140"/>
      <c r="WBX122" s="140"/>
      <c r="WBY122" s="140"/>
      <c r="WBZ122" s="140"/>
      <c r="WCA122" s="140"/>
      <c r="WCB122" s="140"/>
      <c r="WCC122" s="140"/>
      <c r="WCD122" s="140"/>
      <c r="WCE122" s="140"/>
      <c r="WCF122" s="140"/>
      <c r="WCG122" s="140"/>
      <c r="WCH122" s="140"/>
      <c r="WCI122" s="140"/>
      <c r="WCJ122" s="140"/>
      <c r="WCK122" s="140"/>
      <c r="WCL122" s="140"/>
      <c r="WCM122" s="140"/>
      <c r="WCN122" s="140"/>
      <c r="WCO122" s="140"/>
      <c r="WCP122" s="140"/>
      <c r="WCQ122" s="140"/>
      <c r="WCR122" s="140"/>
      <c r="WCS122" s="140"/>
      <c r="WCT122" s="140"/>
      <c r="WCU122" s="140"/>
      <c r="WCV122" s="140"/>
      <c r="WCW122" s="140"/>
      <c r="WCX122" s="140"/>
      <c r="WCY122" s="140"/>
      <c r="WCZ122" s="140"/>
      <c r="WDA122" s="140"/>
      <c r="WDB122" s="140"/>
      <c r="WDC122" s="140"/>
      <c r="WDD122" s="140"/>
      <c r="WDE122" s="140"/>
      <c r="WDF122" s="140"/>
      <c r="WDG122" s="140"/>
      <c r="WDH122" s="140"/>
      <c r="WDI122" s="140"/>
      <c r="WDJ122" s="140"/>
      <c r="WDK122" s="140"/>
      <c r="WDL122" s="140"/>
      <c r="WDM122" s="140"/>
      <c r="WDN122" s="140"/>
      <c r="WDO122" s="140"/>
      <c r="WDP122" s="140"/>
      <c r="WDQ122" s="140"/>
      <c r="WDR122" s="140"/>
      <c r="WDS122" s="140"/>
      <c r="WDT122" s="140"/>
      <c r="WDU122" s="140"/>
      <c r="WDV122" s="140"/>
      <c r="WDW122" s="140"/>
      <c r="WDX122" s="140"/>
      <c r="WDY122" s="140"/>
      <c r="WDZ122" s="140"/>
      <c r="WEA122" s="140"/>
      <c r="WEB122" s="140"/>
      <c r="WEC122" s="140"/>
      <c r="WED122" s="140"/>
      <c r="WEE122" s="140"/>
      <c r="WEF122" s="140"/>
      <c r="WEG122" s="140"/>
      <c r="WEH122" s="140"/>
      <c r="WEI122" s="140"/>
      <c r="WEJ122" s="140"/>
      <c r="WEK122" s="140"/>
      <c r="WEL122" s="140"/>
      <c r="WEM122" s="140"/>
      <c r="WEN122" s="140"/>
      <c r="WEO122" s="140"/>
      <c r="WEP122" s="140"/>
      <c r="WEQ122" s="140"/>
      <c r="WER122" s="140"/>
      <c r="WES122" s="140"/>
      <c r="WET122" s="140"/>
      <c r="WEU122" s="140"/>
      <c r="WEV122" s="140"/>
      <c r="WEW122" s="140"/>
      <c r="WEX122" s="140"/>
      <c r="WEY122" s="140"/>
      <c r="WEZ122" s="140"/>
      <c r="WFA122" s="140"/>
      <c r="WFB122" s="140"/>
      <c r="WFC122" s="140"/>
      <c r="WFD122" s="140"/>
      <c r="WFE122" s="140"/>
      <c r="WFF122" s="140"/>
      <c r="WFG122" s="140"/>
      <c r="WFH122" s="140"/>
      <c r="WFI122" s="140"/>
      <c r="WFJ122" s="140"/>
      <c r="WFK122" s="140"/>
      <c r="WFL122" s="140"/>
      <c r="WFM122" s="140"/>
      <c r="WFN122" s="140"/>
      <c r="WFO122" s="140"/>
      <c r="WFP122" s="140"/>
      <c r="WFQ122" s="140"/>
      <c r="WFR122" s="140"/>
      <c r="WFS122" s="140"/>
      <c r="WFT122" s="140"/>
      <c r="WFU122" s="140"/>
      <c r="WFV122" s="140"/>
      <c r="WFW122" s="140"/>
      <c r="WFX122" s="140"/>
      <c r="WFY122" s="140"/>
      <c r="WFZ122" s="140"/>
      <c r="WGA122" s="140"/>
      <c r="WGB122" s="140"/>
      <c r="WGC122" s="140"/>
      <c r="WGD122" s="140"/>
      <c r="WGE122" s="140"/>
      <c r="WGF122" s="140"/>
      <c r="WGG122" s="140"/>
      <c r="WGH122" s="140"/>
      <c r="WGI122" s="140"/>
      <c r="WGJ122" s="140"/>
      <c r="WGK122" s="140"/>
      <c r="WGL122" s="140"/>
      <c r="WGM122" s="140"/>
      <c r="WGN122" s="140"/>
      <c r="WGO122" s="140"/>
      <c r="WGP122" s="140"/>
      <c r="WGQ122" s="140"/>
      <c r="WGR122" s="140"/>
      <c r="WGS122" s="140"/>
      <c r="WGT122" s="140"/>
      <c r="WGU122" s="140"/>
      <c r="WGV122" s="140"/>
      <c r="WGW122" s="140"/>
      <c r="WGX122" s="140"/>
      <c r="WGY122" s="140"/>
      <c r="WGZ122" s="140"/>
      <c r="WHA122" s="140"/>
      <c r="WHB122" s="140"/>
      <c r="WHC122" s="140"/>
      <c r="WHD122" s="140"/>
      <c r="WHE122" s="140"/>
      <c r="WHF122" s="140"/>
      <c r="WHG122" s="140"/>
      <c r="WHH122" s="140"/>
      <c r="WHI122" s="140"/>
      <c r="WHJ122" s="140"/>
      <c r="WHK122" s="140"/>
      <c r="WHL122" s="140"/>
      <c r="WHM122" s="140"/>
      <c r="WHN122" s="140"/>
      <c r="WHO122" s="140"/>
      <c r="WHP122" s="140"/>
      <c r="WHQ122" s="140"/>
      <c r="WHR122" s="140"/>
      <c r="WHS122" s="140"/>
      <c r="WHT122" s="140"/>
      <c r="WHU122" s="140"/>
      <c r="WHV122" s="140"/>
      <c r="WHW122" s="140"/>
      <c r="WHX122" s="140"/>
      <c r="WHY122" s="140"/>
      <c r="WHZ122" s="140"/>
      <c r="WIA122" s="140"/>
      <c r="WIB122" s="140"/>
      <c r="WIC122" s="140"/>
      <c r="WID122" s="140"/>
      <c r="WIE122" s="140"/>
      <c r="WIF122" s="140"/>
      <c r="WIG122" s="140"/>
      <c r="WIH122" s="140"/>
      <c r="WII122" s="140"/>
      <c r="WIJ122" s="140"/>
      <c r="WIK122" s="140"/>
      <c r="WIL122" s="140"/>
      <c r="WIM122" s="140"/>
      <c r="WIN122" s="140"/>
      <c r="WIO122" s="140"/>
      <c r="WIP122" s="140"/>
      <c r="WIQ122" s="140"/>
      <c r="WIR122" s="140"/>
      <c r="WIS122" s="140"/>
      <c r="WIT122" s="140"/>
      <c r="WIU122" s="140"/>
      <c r="WIV122" s="140"/>
      <c r="WIW122" s="140"/>
      <c r="WIX122" s="140"/>
      <c r="WIY122" s="140"/>
      <c r="WIZ122" s="140"/>
      <c r="WJA122" s="140"/>
      <c r="WJB122" s="140"/>
      <c r="WJC122" s="140"/>
      <c r="WJD122" s="140"/>
      <c r="WJE122" s="140"/>
      <c r="WJF122" s="140"/>
      <c r="WJG122" s="140"/>
      <c r="WJH122" s="140"/>
      <c r="WJI122" s="140"/>
      <c r="WJJ122" s="140"/>
      <c r="WJK122" s="140"/>
      <c r="WJL122" s="140"/>
      <c r="WJM122" s="140"/>
      <c r="WJN122" s="140"/>
      <c r="WJO122" s="140"/>
      <c r="WJP122" s="140"/>
      <c r="WJQ122" s="140"/>
      <c r="WJR122" s="140"/>
      <c r="WJS122" s="140"/>
      <c r="WJT122" s="140"/>
      <c r="WJU122" s="140"/>
      <c r="WJV122" s="140"/>
      <c r="WJW122" s="140"/>
      <c r="WJX122" s="140"/>
      <c r="WJY122" s="140"/>
      <c r="WJZ122" s="140"/>
      <c r="WKA122" s="140"/>
      <c r="WKB122" s="140"/>
      <c r="WKC122" s="140"/>
      <c r="WKD122" s="140"/>
      <c r="WKE122" s="140"/>
      <c r="WKF122" s="140"/>
      <c r="WKG122" s="140"/>
      <c r="WKH122" s="140"/>
      <c r="WKI122" s="140"/>
      <c r="WKJ122" s="140"/>
      <c r="WKK122" s="140"/>
      <c r="WKL122" s="140"/>
      <c r="WKM122" s="140"/>
      <c r="WKN122" s="140"/>
      <c r="WKO122" s="140"/>
      <c r="WKP122" s="140"/>
      <c r="WKQ122" s="140"/>
      <c r="WKR122" s="140"/>
      <c r="WKS122" s="140"/>
      <c r="WKT122" s="140"/>
      <c r="WKU122" s="140"/>
      <c r="WKV122" s="140"/>
      <c r="WKW122" s="140"/>
      <c r="WKX122" s="140"/>
      <c r="WKY122" s="140"/>
      <c r="WKZ122" s="140"/>
      <c r="WLA122" s="140"/>
      <c r="WLB122" s="140"/>
      <c r="WLC122" s="140"/>
      <c r="WLD122" s="140"/>
      <c r="WLE122" s="140"/>
      <c r="WLF122" s="140"/>
      <c r="WLG122" s="140"/>
      <c r="WLH122" s="140"/>
      <c r="WLI122" s="140"/>
      <c r="WLJ122" s="140"/>
      <c r="WLK122" s="140"/>
      <c r="WLL122" s="140"/>
      <c r="WLM122" s="140"/>
      <c r="WLN122" s="140"/>
      <c r="WLO122" s="140"/>
      <c r="WLP122" s="140"/>
      <c r="WLQ122" s="140"/>
      <c r="WLR122" s="140"/>
      <c r="WLS122" s="140"/>
      <c r="WLT122" s="140"/>
      <c r="WLU122" s="140"/>
      <c r="WLV122" s="140"/>
      <c r="WLW122" s="140"/>
      <c r="WLX122" s="140"/>
      <c r="WLY122" s="140"/>
      <c r="WLZ122" s="140"/>
      <c r="WMA122" s="140"/>
      <c r="WMB122" s="140"/>
      <c r="WMC122" s="140"/>
      <c r="WMD122" s="140"/>
      <c r="WME122" s="140"/>
      <c r="WMF122" s="140"/>
      <c r="WMG122" s="140"/>
      <c r="WMH122" s="140"/>
      <c r="WMI122" s="140"/>
      <c r="WMJ122" s="140"/>
      <c r="WMK122" s="140"/>
      <c r="WML122" s="140"/>
      <c r="WMM122" s="140"/>
      <c r="WMN122" s="140"/>
      <c r="WMO122" s="140"/>
      <c r="WMP122" s="140"/>
      <c r="WMQ122" s="140"/>
      <c r="WMR122" s="140"/>
      <c r="WMS122" s="140"/>
      <c r="WMT122" s="140"/>
      <c r="WMU122" s="140"/>
      <c r="WMV122" s="140"/>
      <c r="WMW122" s="140"/>
      <c r="WMX122" s="140"/>
      <c r="WMY122" s="140"/>
      <c r="WMZ122" s="140"/>
      <c r="WNA122" s="140"/>
      <c r="WNB122" s="140"/>
      <c r="WNC122" s="140"/>
      <c r="WND122" s="140"/>
      <c r="WNE122" s="140"/>
      <c r="WNF122" s="140"/>
      <c r="WNG122" s="140"/>
      <c r="WNH122" s="140"/>
      <c r="WNI122" s="140"/>
      <c r="WNJ122" s="140"/>
      <c r="WNK122" s="140"/>
      <c r="WNL122" s="140"/>
      <c r="WNM122" s="140"/>
      <c r="WNN122" s="140"/>
      <c r="WNO122" s="140"/>
      <c r="WNP122" s="140"/>
      <c r="WNQ122" s="140"/>
      <c r="WNR122" s="140"/>
      <c r="WNS122" s="140"/>
      <c r="WNT122" s="140"/>
      <c r="WNU122" s="140"/>
      <c r="WNV122" s="140"/>
      <c r="WNW122" s="140"/>
      <c r="WNX122" s="140"/>
      <c r="WNY122" s="140"/>
      <c r="WNZ122" s="140"/>
      <c r="WOA122" s="140"/>
      <c r="WOB122" s="140"/>
      <c r="WOC122" s="140"/>
      <c r="WOD122" s="140"/>
      <c r="WOE122" s="140"/>
      <c r="WOF122" s="140"/>
      <c r="WOG122" s="140"/>
      <c r="WOH122" s="140"/>
      <c r="WOI122" s="140"/>
      <c r="WOJ122" s="140"/>
      <c r="WOK122" s="140"/>
      <c r="WOL122" s="140"/>
      <c r="WOM122" s="140"/>
      <c r="WON122" s="140"/>
      <c r="WOO122" s="140"/>
      <c r="WOP122" s="140"/>
      <c r="WOQ122" s="140"/>
      <c r="WOR122" s="140"/>
      <c r="WOS122" s="140"/>
      <c r="WOT122" s="140"/>
      <c r="WOU122" s="140"/>
      <c r="WOV122" s="140"/>
      <c r="WOW122" s="140"/>
      <c r="WOX122" s="140"/>
      <c r="WOY122" s="140"/>
      <c r="WOZ122" s="140"/>
      <c r="WPA122" s="140"/>
      <c r="WPB122" s="140"/>
      <c r="WPC122" s="140"/>
      <c r="WPD122" s="140"/>
      <c r="WPE122" s="140"/>
      <c r="WPF122" s="140"/>
      <c r="WPG122" s="140"/>
      <c r="WPH122" s="140"/>
      <c r="WPI122" s="140"/>
      <c r="WPJ122" s="140"/>
      <c r="WPK122" s="140"/>
      <c r="WPL122" s="140"/>
      <c r="WPM122" s="140"/>
      <c r="WPN122" s="140"/>
      <c r="WPO122" s="140"/>
      <c r="WPP122" s="140"/>
      <c r="WPQ122" s="140"/>
      <c r="WPR122" s="140"/>
      <c r="WPS122" s="140"/>
      <c r="WPT122" s="140"/>
      <c r="WPU122" s="140"/>
      <c r="WPV122" s="140"/>
      <c r="WPW122" s="140"/>
      <c r="WPX122" s="140"/>
      <c r="WPY122" s="140"/>
      <c r="WPZ122" s="140"/>
      <c r="WQA122" s="140"/>
      <c r="WQB122" s="140"/>
      <c r="WQC122" s="140"/>
      <c r="WQD122" s="140"/>
      <c r="WQE122" s="140"/>
      <c r="WQF122" s="140"/>
      <c r="WQG122" s="140"/>
      <c r="WQH122" s="140"/>
      <c r="WQI122" s="140"/>
      <c r="WQJ122" s="140"/>
      <c r="WQK122" s="140"/>
      <c r="WQL122" s="140"/>
      <c r="WQM122" s="140"/>
      <c r="WQN122" s="140"/>
      <c r="WQO122" s="140"/>
      <c r="WQP122" s="140"/>
      <c r="WQQ122" s="140"/>
      <c r="WQR122" s="140"/>
      <c r="WQS122" s="140"/>
      <c r="WQT122" s="140"/>
      <c r="WQU122" s="140"/>
      <c r="WQV122" s="140"/>
      <c r="WQW122" s="140"/>
      <c r="WQX122" s="140"/>
      <c r="WQY122" s="140"/>
      <c r="WQZ122" s="140"/>
      <c r="WRA122" s="140"/>
      <c r="WRB122" s="140"/>
      <c r="WRC122" s="140"/>
      <c r="WRD122" s="140"/>
      <c r="WRE122" s="140"/>
      <c r="WRF122" s="140"/>
      <c r="WRG122" s="140"/>
      <c r="WRH122" s="140"/>
      <c r="WRI122" s="140"/>
      <c r="WRJ122" s="140"/>
      <c r="WRK122" s="140"/>
      <c r="WRL122" s="140"/>
      <c r="WRM122" s="140"/>
      <c r="WRN122" s="140"/>
      <c r="WRO122" s="140"/>
      <c r="WRP122" s="140"/>
      <c r="WRQ122" s="140"/>
      <c r="WRR122" s="140"/>
      <c r="WRS122" s="140"/>
      <c r="WRT122" s="140"/>
      <c r="WRU122" s="140"/>
      <c r="WRV122" s="140"/>
      <c r="WRW122" s="140"/>
      <c r="WRX122" s="140"/>
      <c r="WRY122" s="140"/>
      <c r="WRZ122" s="140"/>
      <c r="WSA122" s="140"/>
      <c r="WSB122" s="140"/>
      <c r="WSC122" s="140"/>
      <c r="WSD122" s="140"/>
      <c r="WSE122" s="140"/>
      <c r="WSF122" s="140"/>
      <c r="WSG122" s="140"/>
      <c r="WSH122" s="140"/>
      <c r="WSI122" s="140"/>
      <c r="WSJ122" s="140"/>
      <c r="WSK122" s="140"/>
      <c r="WSL122" s="140"/>
      <c r="WSM122" s="140"/>
      <c r="WSN122" s="140"/>
      <c r="WSO122" s="140"/>
      <c r="WSP122" s="140"/>
      <c r="WSQ122" s="140"/>
      <c r="WSR122" s="140"/>
      <c r="WSS122" s="140"/>
      <c r="WST122" s="140"/>
      <c r="WSU122" s="140"/>
      <c r="WSV122" s="140"/>
      <c r="WSW122" s="140"/>
      <c r="WSX122" s="140"/>
      <c r="WSY122" s="140"/>
      <c r="WSZ122" s="140"/>
      <c r="WTA122" s="140"/>
      <c r="WTB122" s="140"/>
      <c r="WTC122" s="140"/>
      <c r="WTD122" s="140"/>
      <c r="WTE122" s="140"/>
      <c r="WTF122" s="140"/>
      <c r="WTG122" s="140"/>
      <c r="WTH122" s="140"/>
      <c r="WTI122" s="140"/>
      <c r="WTJ122" s="140"/>
      <c r="WTK122" s="140"/>
      <c r="WTL122" s="140"/>
      <c r="WTM122" s="140"/>
      <c r="WTN122" s="140"/>
      <c r="WTO122" s="140"/>
      <c r="WTP122" s="140"/>
      <c r="WTQ122" s="140"/>
      <c r="WTR122" s="140"/>
      <c r="WTS122" s="140"/>
      <c r="WTT122" s="140"/>
      <c r="WTU122" s="140"/>
      <c r="WTV122" s="140"/>
      <c r="WTW122" s="140"/>
      <c r="WTX122" s="140"/>
      <c r="WTY122" s="140"/>
      <c r="WTZ122" s="140"/>
      <c r="WUA122" s="140"/>
      <c r="WUB122" s="140"/>
      <c r="WUC122" s="140"/>
      <c r="WUD122" s="140"/>
      <c r="WUE122" s="140"/>
      <c r="WUF122" s="140"/>
      <c r="WUG122" s="140"/>
      <c r="WUH122" s="140"/>
      <c r="WUI122" s="140"/>
      <c r="WUJ122" s="140"/>
      <c r="WUK122" s="140"/>
      <c r="WUL122" s="140"/>
      <c r="WUM122" s="140"/>
      <c r="WUN122" s="140"/>
      <c r="WUO122" s="140"/>
      <c r="WUP122" s="140"/>
      <c r="WUQ122" s="140"/>
      <c r="WUR122" s="140"/>
      <c r="WUS122" s="140"/>
      <c r="WUT122" s="140"/>
      <c r="WUU122" s="140"/>
      <c r="WUV122" s="140"/>
      <c r="WUW122" s="140"/>
      <c r="WUX122" s="140"/>
      <c r="WUY122" s="140"/>
      <c r="WUZ122" s="140"/>
      <c r="WVA122" s="140"/>
      <c r="WVB122" s="140"/>
      <c r="WVC122" s="140"/>
      <c r="WVD122" s="140"/>
      <c r="WVE122" s="140"/>
      <c r="WVF122" s="140"/>
      <c r="WVG122" s="140"/>
      <c r="WVH122" s="140"/>
      <c r="WVI122" s="140"/>
      <c r="WVJ122" s="140"/>
      <c r="WVK122" s="140"/>
      <c r="WVL122" s="140"/>
      <c r="WVM122" s="140"/>
      <c r="WVN122" s="140"/>
      <c r="WVO122" s="140"/>
      <c r="WVP122" s="140"/>
      <c r="WVQ122" s="140"/>
      <c r="WVR122" s="140"/>
      <c r="WVS122" s="140"/>
      <c r="WVT122" s="140"/>
      <c r="WVU122" s="140"/>
      <c r="WVV122" s="140"/>
      <c r="WVW122" s="140"/>
      <c r="WVX122" s="140"/>
      <c r="WVY122" s="140"/>
      <c r="WVZ122" s="140"/>
      <c r="WWA122" s="140"/>
      <c r="WWB122" s="140"/>
      <c r="WWC122" s="140"/>
      <c r="WWD122" s="140"/>
      <c r="WWE122" s="140"/>
      <c r="WWF122" s="140"/>
      <c r="WWG122" s="140"/>
      <c r="WWH122" s="140"/>
      <c r="WWI122" s="140"/>
      <c r="WWJ122" s="140"/>
      <c r="WWK122" s="140"/>
      <c r="WWL122" s="140"/>
      <c r="WWM122" s="140"/>
      <c r="WWN122" s="140"/>
      <c r="WWO122" s="140"/>
      <c r="WWP122" s="140"/>
      <c r="WWQ122" s="140"/>
      <c r="WWR122" s="140"/>
      <c r="WWS122" s="140"/>
      <c r="WWT122" s="140"/>
      <c r="WWU122" s="140"/>
      <c r="WWV122" s="140"/>
      <c r="WWW122" s="140"/>
      <c r="WWX122" s="140"/>
      <c r="WWY122" s="140"/>
      <c r="WWZ122" s="140"/>
      <c r="WXA122" s="140"/>
      <c r="WXB122" s="140"/>
      <c r="WXC122" s="140"/>
      <c r="WXD122" s="140"/>
      <c r="WXE122" s="140"/>
      <c r="WXF122" s="140"/>
      <c r="WXG122" s="140"/>
      <c r="WXH122" s="140"/>
      <c r="WXI122" s="140"/>
      <c r="WXJ122" s="140"/>
      <c r="WXK122" s="140"/>
      <c r="WXL122" s="140"/>
      <c r="WXM122" s="140"/>
      <c r="WXN122" s="140"/>
      <c r="WXO122" s="140"/>
      <c r="WXP122" s="140"/>
      <c r="WXQ122" s="140"/>
      <c r="WXR122" s="140"/>
      <c r="WXS122" s="140"/>
      <c r="WXT122" s="140"/>
      <c r="WXU122" s="140"/>
      <c r="WXV122" s="140"/>
      <c r="WXW122" s="140"/>
      <c r="WXX122" s="140"/>
      <c r="WXY122" s="140"/>
      <c r="WXZ122" s="140"/>
      <c r="WYA122" s="140"/>
      <c r="WYB122" s="140"/>
      <c r="WYC122" s="140"/>
      <c r="WYD122" s="140"/>
      <c r="WYE122" s="140"/>
      <c r="WYF122" s="140"/>
      <c r="WYG122" s="140"/>
      <c r="WYH122" s="140"/>
      <c r="WYI122" s="140"/>
      <c r="WYJ122" s="140"/>
      <c r="WYK122" s="140"/>
      <c r="WYL122" s="140"/>
      <c r="WYM122" s="140"/>
      <c r="WYN122" s="140"/>
      <c r="WYO122" s="140"/>
      <c r="WYP122" s="140"/>
      <c r="WYQ122" s="140"/>
      <c r="WYR122" s="140"/>
      <c r="WYS122" s="140"/>
      <c r="WYT122" s="140"/>
      <c r="WYU122" s="140"/>
      <c r="WYV122" s="140"/>
      <c r="WYW122" s="140"/>
      <c r="WYX122" s="140"/>
      <c r="WYY122" s="140"/>
      <c r="WYZ122" s="140"/>
      <c r="WZA122" s="140"/>
      <c r="WZB122" s="140"/>
      <c r="WZC122" s="140"/>
      <c r="WZD122" s="140"/>
      <c r="WZE122" s="140"/>
      <c r="WZF122" s="140"/>
      <c r="WZG122" s="140"/>
      <c r="WZH122" s="140"/>
      <c r="WZI122" s="140"/>
      <c r="WZJ122" s="140"/>
      <c r="WZK122" s="140"/>
      <c r="WZL122" s="140"/>
      <c r="WZM122" s="140"/>
      <c r="WZN122" s="140"/>
      <c r="WZO122" s="140"/>
      <c r="WZP122" s="140"/>
      <c r="WZQ122" s="140"/>
      <c r="WZR122" s="140"/>
      <c r="WZS122" s="140"/>
      <c r="WZT122" s="140"/>
      <c r="WZU122" s="140"/>
      <c r="WZV122" s="140"/>
      <c r="WZW122" s="140"/>
      <c r="WZX122" s="140"/>
      <c r="WZY122" s="140"/>
      <c r="WZZ122" s="140"/>
      <c r="XAA122" s="140"/>
      <c r="XAB122" s="140"/>
      <c r="XAC122" s="140"/>
      <c r="XAD122" s="140"/>
      <c r="XAE122" s="140"/>
      <c r="XAF122" s="140"/>
      <c r="XAG122" s="140"/>
      <c r="XAH122" s="140"/>
      <c r="XAI122" s="140"/>
      <c r="XAJ122" s="140"/>
      <c r="XAK122" s="140"/>
      <c r="XAL122" s="140"/>
      <c r="XAM122" s="140"/>
      <c r="XAN122" s="140"/>
      <c r="XAO122" s="140"/>
      <c r="XAP122" s="140"/>
      <c r="XAQ122" s="140"/>
      <c r="XAR122" s="140"/>
      <c r="XAS122" s="140"/>
      <c r="XAT122" s="140"/>
      <c r="XAU122" s="140"/>
      <c r="XAV122" s="140"/>
      <c r="XAW122" s="140"/>
      <c r="XAX122" s="140"/>
      <c r="XAY122" s="140"/>
      <c r="XAZ122" s="140"/>
      <c r="XBA122" s="140"/>
      <c r="XBB122" s="140"/>
      <c r="XBC122" s="140"/>
      <c r="XBD122" s="140"/>
      <c r="XBE122" s="140"/>
      <c r="XBF122" s="140"/>
      <c r="XBG122" s="140"/>
      <c r="XBH122" s="140"/>
      <c r="XBI122" s="140"/>
      <c r="XBJ122" s="140"/>
      <c r="XBK122" s="140"/>
      <c r="XBL122" s="140"/>
      <c r="XBM122" s="140"/>
      <c r="XBN122" s="140"/>
      <c r="XBO122" s="140"/>
      <c r="XBP122" s="140"/>
      <c r="XBQ122" s="140"/>
      <c r="XBR122" s="140"/>
      <c r="XBS122" s="140"/>
      <c r="XBT122" s="140"/>
      <c r="XBU122" s="140"/>
      <c r="XBV122" s="140"/>
      <c r="XBW122" s="140"/>
      <c r="XBX122" s="140"/>
      <c r="XBY122" s="140"/>
      <c r="XBZ122" s="140"/>
      <c r="XCA122" s="140"/>
      <c r="XCB122" s="140"/>
      <c r="XCC122" s="140"/>
      <c r="XCD122" s="140"/>
      <c r="XCE122" s="140"/>
      <c r="XCF122" s="140"/>
      <c r="XCG122" s="140"/>
      <c r="XCH122" s="140"/>
      <c r="XCI122" s="140"/>
      <c r="XCJ122" s="140"/>
      <c r="XCK122" s="140"/>
      <c r="XCL122" s="140"/>
      <c r="XCM122" s="140"/>
      <c r="XCN122" s="140"/>
      <c r="XCO122" s="140"/>
      <c r="XCP122" s="140"/>
      <c r="XCQ122" s="140"/>
      <c r="XCR122" s="140"/>
      <c r="XCS122" s="140"/>
      <c r="XCT122" s="140"/>
      <c r="XCU122" s="140"/>
      <c r="XCV122" s="140"/>
      <c r="XCW122" s="140"/>
      <c r="XCX122" s="140"/>
      <c r="XCY122" s="140"/>
      <c r="XCZ122" s="140"/>
      <c r="XDA122" s="140"/>
      <c r="XDB122" s="140"/>
      <c r="XDC122" s="140"/>
      <c r="XDD122" s="140"/>
      <c r="XDE122" s="140"/>
      <c r="XDF122" s="140"/>
      <c r="XDG122" s="140"/>
      <c r="XDH122" s="140"/>
      <c r="XDI122" s="140"/>
      <c r="XDJ122" s="140"/>
      <c r="XDK122" s="140"/>
      <c r="XDL122" s="140"/>
      <c r="XDM122" s="140"/>
      <c r="XDN122" s="140"/>
      <c r="XDO122" s="140"/>
      <c r="XDP122" s="140"/>
      <c r="XDQ122" s="140"/>
      <c r="XDR122" s="140"/>
      <c r="XDS122" s="140"/>
      <c r="XDT122" s="140"/>
      <c r="XDU122" s="140"/>
      <c r="XDV122" s="140"/>
      <c r="XDW122" s="140"/>
      <c r="XDX122" s="140"/>
      <c r="XDY122" s="140"/>
      <c r="XDZ122" s="140"/>
      <c r="XEA122" s="140"/>
      <c r="XEB122" s="140"/>
      <c r="XEC122" s="140"/>
      <c r="XED122" s="140"/>
      <c r="XEE122" s="140"/>
      <c r="XEF122" s="140"/>
      <c r="XEG122" s="140"/>
      <c r="XEH122" s="140"/>
      <c r="XEI122" s="140"/>
      <c r="XEJ122" s="140"/>
      <c r="XEK122" s="140"/>
      <c r="XEL122" s="140"/>
      <c r="XEM122" s="140"/>
      <c r="XEN122" s="140"/>
      <c r="XEO122" s="140"/>
      <c r="XEP122" s="140"/>
      <c r="XEQ122" s="140"/>
      <c r="XER122" s="140"/>
      <c r="XES122" s="140"/>
      <c r="XET122" s="140"/>
      <c r="XEU122" s="140"/>
      <c r="XEV122" s="140"/>
      <c r="XEW122" s="140"/>
      <c r="XEX122" s="140"/>
      <c r="XEY122" s="140"/>
      <c r="XEZ122" s="140"/>
      <c r="XFA122" s="140"/>
      <c r="XFB122" s="140"/>
    </row>
    <row r="123" spans="1:16382" ht="15" x14ac:dyDescent="0.25">
      <c r="A123" s="140" t="s">
        <v>24</v>
      </c>
      <c r="B123" s="140"/>
      <c r="C123" s="140"/>
      <c r="D123" s="140"/>
      <c r="E123" s="140"/>
      <c r="F123" s="140"/>
      <c r="G123" s="140"/>
      <c r="H123" s="140"/>
      <c r="I123" s="140"/>
      <c r="J123" s="146"/>
      <c r="K123" s="146"/>
      <c r="L123" s="146"/>
      <c r="M123" s="146"/>
      <c r="N123" s="146"/>
      <c r="O123" s="146"/>
      <c r="P123" s="93"/>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c r="CL123" s="140"/>
      <c r="CM123" s="140"/>
      <c r="CN123" s="140"/>
      <c r="CO123" s="140"/>
      <c r="CP123" s="140"/>
      <c r="CQ123" s="140"/>
      <c r="CR123" s="140"/>
      <c r="CS123" s="140"/>
      <c r="CT123" s="140"/>
      <c r="CU123" s="140"/>
      <c r="CV123" s="140"/>
      <c r="CW123" s="140"/>
      <c r="CX123" s="140"/>
      <c r="CY123" s="140"/>
      <c r="CZ123" s="140"/>
      <c r="DA123" s="140"/>
      <c r="DB123" s="140"/>
      <c r="DC123" s="140"/>
      <c r="DD123" s="140"/>
      <c r="DE123" s="140"/>
      <c r="DF123" s="140"/>
      <c r="DG123" s="140"/>
      <c r="DH123" s="140"/>
      <c r="DI123" s="140"/>
      <c r="DJ123" s="140"/>
      <c r="DK123" s="140"/>
      <c r="DL123" s="140"/>
      <c r="DM123" s="140"/>
      <c r="DN123" s="140"/>
      <c r="DO123" s="140"/>
      <c r="DP123" s="140"/>
      <c r="DQ123" s="140"/>
      <c r="DR123" s="140"/>
      <c r="DS123" s="140"/>
      <c r="DT123" s="140"/>
      <c r="DU123" s="140"/>
      <c r="DV123" s="140"/>
      <c r="DW123" s="140"/>
      <c r="DX123" s="140"/>
      <c r="DY123" s="140"/>
      <c r="DZ123" s="140"/>
      <c r="EA123" s="140"/>
      <c r="EB123" s="140"/>
      <c r="EC123" s="140"/>
      <c r="ED123" s="140"/>
      <c r="EE123" s="140"/>
      <c r="EF123" s="140"/>
      <c r="EG123" s="140"/>
      <c r="EH123" s="140"/>
      <c r="EI123" s="140"/>
      <c r="EJ123" s="140"/>
      <c r="EK123" s="140"/>
      <c r="EL123" s="140"/>
      <c r="EM123" s="140"/>
      <c r="EN123" s="140"/>
      <c r="EO123" s="140"/>
      <c r="EP123" s="140"/>
      <c r="EQ123" s="140"/>
      <c r="ER123" s="140"/>
      <c r="ES123" s="140"/>
      <c r="ET123" s="140"/>
      <c r="EU123" s="140"/>
      <c r="EV123" s="140"/>
      <c r="EW123" s="140"/>
      <c r="EX123" s="140"/>
      <c r="EY123" s="140"/>
      <c r="EZ123" s="140"/>
      <c r="FA123" s="140"/>
      <c r="FB123" s="140"/>
      <c r="FC123" s="140"/>
      <c r="FD123" s="140"/>
      <c r="FE123" s="140"/>
      <c r="FF123" s="140"/>
      <c r="FG123" s="140"/>
      <c r="FH123" s="140"/>
      <c r="FI123" s="140"/>
      <c r="FJ123" s="140"/>
      <c r="FK123" s="140"/>
      <c r="FL123" s="140"/>
      <c r="FM123" s="140"/>
      <c r="FN123" s="140"/>
      <c r="FO123" s="140"/>
      <c r="FP123" s="140"/>
      <c r="FQ123" s="140"/>
      <c r="FR123" s="140"/>
      <c r="FS123" s="140"/>
      <c r="FT123" s="140"/>
      <c r="FU123" s="140"/>
      <c r="FV123" s="140"/>
      <c r="FW123" s="140"/>
      <c r="FX123" s="140"/>
      <c r="FY123" s="140"/>
      <c r="FZ123" s="140"/>
      <c r="GA123" s="140"/>
      <c r="GB123" s="140"/>
      <c r="GC123" s="140"/>
      <c r="GD123" s="140"/>
      <c r="GE123" s="140"/>
      <c r="GF123" s="140"/>
      <c r="GG123" s="140"/>
      <c r="GH123" s="140"/>
      <c r="GI123" s="140"/>
      <c r="GJ123" s="140"/>
      <c r="GK123" s="140"/>
      <c r="GL123" s="140"/>
      <c r="GM123" s="140"/>
      <c r="GN123" s="140"/>
      <c r="GO123" s="140"/>
      <c r="GP123" s="140"/>
      <c r="GQ123" s="140"/>
      <c r="GR123" s="140"/>
      <c r="GS123" s="140"/>
      <c r="GT123" s="140"/>
      <c r="GU123" s="140"/>
      <c r="GV123" s="140"/>
      <c r="GW123" s="140"/>
      <c r="GX123" s="140"/>
      <c r="GY123" s="140"/>
      <c r="GZ123" s="140"/>
      <c r="HA123" s="140"/>
      <c r="HB123" s="140"/>
      <c r="HC123" s="140"/>
      <c r="HD123" s="140"/>
      <c r="HE123" s="140"/>
      <c r="HF123" s="140"/>
      <c r="HG123" s="140"/>
      <c r="HH123" s="140"/>
      <c r="HI123" s="140"/>
      <c r="HJ123" s="140"/>
      <c r="HK123" s="140"/>
      <c r="HL123" s="140"/>
      <c r="HM123" s="140"/>
      <c r="HN123" s="140"/>
      <c r="HO123" s="140"/>
      <c r="HP123" s="140"/>
      <c r="HQ123" s="140"/>
      <c r="HR123" s="140"/>
      <c r="HS123" s="140"/>
      <c r="HT123" s="140"/>
      <c r="HU123" s="140"/>
      <c r="HV123" s="140"/>
      <c r="HW123" s="140"/>
      <c r="HX123" s="140"/>
      <c r="HY123" s="140"/>
      <c r="HZ123" s="140"/>
      <c r="IA123" s="140"/>
      <c r="IB123" s="140"/>
      <c r="IC123" s="140"/>
      <c r="ID123" s="140"/>
      <c r="IE123" s="140"/>
      <c r="IF123" s="140"/>
      <c r="IG123" s="140"/>
      <c r="IH123" s="140"/>
      <c r="II123" s="140"/>
      <c r="IJ123" s="140"/>
      <c r="IK123" s="140"/>
      <c r="IL123" s="140"/>
      <c r="IM123" s="140"/>
      <c r="IN123" s="140"/>
      <c r="IO123" s="140"/>
      <c r="IP123" s="140"/>
      <c r="IQ123" s="140"/>
      <c r="IR123" s="140"/>
      <c r="IS123" s="140"/>
      <c r="IT123" s="140"/>
      <c r="IU123" s="140"/>
      <c r="IV123" s="140"/>
      <c r="IW123" s="140"/>
      <c r="IX123" s="140"/>
      <c r="IY123" s="140"/>
      <c r="IZ123" s="140"/>
      <c r="JA123" s="140"/>
      <c r="JB123" s="140"/>
      <c r="JC123" s="140"/>
      <c r="JD123" s="140"/>
      <c r="JE123" s="140"/>
      <c r="JF123" s="140"/>
      <c r="JG123" s="140"/>
      <c r="JH123" s="140"/>
      <c r="JI123" s="140"/>
      <c r="JJ123" s="140"/>
      <c r="JK123" s="140"/>
      <c r="JL123" s="140"/>
      <c r="JM123" s="140"/>
      <c r="JN123" s="140"/>
      <c r="JO123" s="140"/>
      <c r="JP123" s="140"/>
      <c r="JQ123" s="140"/>
      <c r="JR123" s="140"/>
      <c r="JS123" s="140"/>
      <c r="JT123" s="140"/>
      <c r="JU123" s="140"/>
      <c r="JV123" s="140"/>
      <c r="JW123" s="140"/>
      <c r="JX123" s="140"/>
      <c r="JY123" s="140"/>
      <c r="JZ123" s="140"/>
      <c r="KA123" s="140"/>
      <c r="KB123" s="140"/>
      <c r="KC123" s="140"/>
      <c r="KD123" s="140"/>
      <c r="KE123" s="140"/>
      <c r="KF123" s="140"/>
      <c r="KG123" s="140"/>
      <c r="KH123" s="140"/>
      <c r="KI123" s="140"/>
      <c r="KJ123" s="140"/>
      <c r="KK123" s="140"/>
      <c r="KL123" s="140"/>
      <c r="KM123" s="140"/>
      <c r="KN123" s="140"/>
      <c r="KO123" s="140"/>
      <c r="KP123" s="140"/>
      <c r="KQ123" s="140"/>
      <c r="KR123" s="140"/>
      <c r="KS123" s="140"/>
      <c r="KT123" s="140"/>
      <c r="KU123" s="140"/>
      <c r="KV123" s="140"/>
      <c r="KW123" s="140"/>
      <c r="KX123" s="140"/>
      <c r="KY123" s="140"/>
      <c r="KZ123" s="140"/>
      <c r="LA123" s="140"/>
      <c r="LB123" s="140"/>
      <c r="LC123" s="140"/>
      <c r="LD123" s="140"/>
      <c r="LE123" s="140"/>
      <c r="LF123" s="140"/>
      <c r="LG123" s="140"/>
      <c r="LH123" s="140"/>
      <c r="LI123" s="140"/>
      <c r="LJ123" s="140"/>
      <c r="LK123" s="140"/>
      <c r="LL123" s="140"/>
      <c r="LM123" s="140"/>
      <c r="LN123" s="140"/>
      <c r="LO123" s="140"/>
      <c r="LP123" s="140"/>
      <c r="LQ123" s="140"/>
      <c r="LR123" s="140"/>
      <c r="LS123" s="140"/>
      <c r="LT123" s="140"/>
      <c r="LU123" s="140"/>
      <c r="LV123" s="140"/>
      <c r="LW123" s="140"/>
      <c r="LX123" s="140"/>
      <c r="LY123" s="140"/>
      <c r="LZ123" s="140"/>
      <c r="MA123" s="140"/>
      <c r="MB123" s="140"/>
      <c r="MC123" s="140"/>
      <c r="MD123" s="140"/>
      <c r="ME123" s="140"/>
      <c r="MF123" s="140"/>
      <c r="MG123" s="140"/>
      <c r="MH123" s="140"/>
      <c r="MI123" s="140"/>
      <c r="MJ123" s="140"/>
      <c r="MK123" s="140"/>
      <c r="ML123" s="140"/>
      <c r="MM123" s="140"/>
      <c r="MN123" s="140"/>
      <c r="MO123" s="140"/>
      <c r="MP123" s="140"/>
      <c r="MQ123" s="140"/>
      <c r="MR123" s="140"/>
      <c r="MS123" s="140"/>
      <c r="MT123" s="140"/>
      <c r="MU123" s="140"/>
      <c r="MV123" s="140"/>
      <c r="MW123" s="140"/>
      <c r="MX123" s="140"/>
      <c r="MY123" s="140"/>
      <c r="MZ123" s="140"/>
      <c r="NA123" s="140"/>
      <c r="NB123" s="140"/>
      <c r="NC123" s="140"/>
      <c r="ND123" s="140"/>
      <c r="NE123" s="140"/>
      <c r="NF123" s="140"/>
      <c r="NG123" s="140"/>
      <c r="NH123" s="140"/>
      <c r="NI123" s="140"/>
      <c r="NJ123" s="140"/>
      <c r="NK123" s="140"/>
      <c r="NL123" s="140"/>
      <c r="NM123" s="140"/>
      <c r="NN123" s="140"/>
      <c r="NO123" s="140"/>
      <c r="NP123" s="140"/>
      <c r="NQ123" s="140"/>
      <c r="NR123" s="140"/>
      <c r="NS123" s="140"/>
      <c r="NT123" s="140"/>
      <c r="NU123" s="140"/>
      <c r="NV123" s="140"/>
      <c r="NW123" s="140"/>
      <c r="NX123" s="140"/>
      <c r="NY123" s="140"/>
      <c r="NZ123" s="140"/>
      <c r="OA123" s="140"/>
      <c r="OB123" s="140"/>
      <c r="OC123" s="140"/>
      <c r="OD123" s="140"/>
      <c r="OE123" s="140"/>
      <c r="OF123" s="140"/>
      <c r="OG123" s="140"/>
      <c r="OH123" s="140"/>
      <c r="OI123" s="140"/>
      <c r="OJ123" s="140"/>
      <c r="OK123" s="140"/>
      <c r="OL123" s="140"/>
      <c r="OM123" s="140"/>
      <c r="ON123" s="140"/>
      <c r="OO123" s="140"/>
      <c r="OP123" s="140"/>
      <c r="OQ123" s="140"/>
      <c r="OR123" s="140"/>
      <c r="OS123" s="140"/>
      <c r="OT123" s="140"/>
      <c r="OU123" s="140"/>
      <c r="OV123" s="140"/>
      <c r="OW123" s="140"/>
      <c r="OX123" s="140"/>
      <c r="OY123" s="140"/>
      <c r="OZ123" s="140"/>
      <c r="PA123" s="140"/>
      <c r="PB123" s="140"/>
      <c r="PC123" s="140"/>
      <c r="PD123" s="140"/>
      <c r="PE123" s="140"/>
      <c r="PF123" s="140"/>
      <c r="PG123" s="140"/>
      <c r="PH123" s="140"/>
      <c r="PI123" s="140"/>
      <c r="PJ123" s="140"/>
      <c r="PK123" s="140"/>
      <c r="PL123" s="140"/>
      <c r="PM123" s="140"/>
      <c r="PN123" s="140"/>
      <c r="PO123" s="140"/>
      <c r="PP123" s="140"/>
      <c r="PQ123" s="140"/>
      <c r="PR123" s="140"/>
      <c r="PS123" s="140"/>
      <c r="PT123" s="140"/>
      <c r="PU123" s="140"/>
      <c r="PV123" s="140"/>
      <c r="PW123" s="140"/>
      <c r="PX123" s="140"/>
      <c r="PY123" s="140"/>
      <c r="PZ123" s="140"/>
      <c r="QA123" s="140"/>
      <c r="QB123" s="140"/>
      <c r="QC123" s="140"/>
      <c r="QD123" s="140"/>
      <c r="QE123" s="140"/>
      <c r="QF123" s="140"/>
      <c r="QG123" s="140"/>
      <c r="QH123" s="140"/>
      <c r="QI123" s="140"/>
      <c r="QJ123" s="140"/>
      <c r="QK123" s="140"/>
      <c r="QL123" s="140"/>
      <c r="QM123" s="140"/>
      <c r="QN123" s="140"/>
      <c r="QO123" s="140"/>
      <c r="QP123" s="140"/>
      <c r="QQ123" s="140"/>
      <c r="QR123" s="140"/>
      <c r="QS123" s="140"/>
      <c r="QT123" s="140"/>
      <c r="QU123" s="140"/>
      <c r="QV123" s="140"/>
      <c r="QW123" s="140"/>
      <c r="QX123" s="140"/>
      <c r="QY123" s="140"/>
      <c r="QZ123" s="140"/>
      <c r="RA123" s="140"/>
      <c r="RB123" s="140"/>
      <c r="RC123" s="140"/>
      <c r="RD123" s="140"/>
      <c r="RE123" s="140"/>
      <c r="RF123" s="140"/>
      <c r="RG123" s="140"/>
      <c r="RH123" s="140"/>
      <c r="RI123" s="140"/>
      <c r="RJ123" s="140"/>
      <c r="RK123" s="140"/>
      <c r="RL123" s="140"/>
      <c r="RM123" s="140"/>
      <c r="RN123" s="140"/>
      <c r="RO123" s="140"/>
      <c r="RP123" s="140"/>
      <c r="RQ123" s="140"/>
      <c r="RR123" s="140"/>
      <c r="RS123" s="140"/>
      <c r="RT123" s="140"/>
      <c r="RU123" s="140"/>
      <c r="RV123" s="140"/>
      <c r="RW123" s="140"/>
      <c r="RX123" s="140"/>
      <c r="RY123" s="140"/>
      <c r="RZ123" s="140"/>
      <c r="SA123" s="140"/>
      <c r="SB123" s="140"/>
      <c r="SC123" s="140"/>
      <c r="SD123" s="140"/>
      <c r="SE123" s="140"/>
      <c r="SF123" s="140"/>
      <c r="SG123" s="140"/>
      <c r="SH123" s="140"/>
      <c r="SI123" s="140"/>
      <c r="SJ123" s="140"/>
      <c r="SK123" s="140"/>
      <c r="SL123" s="140"/>
      <c r="SM123" s="140"/>
      <c r="SN123" s="140"/>
      <c r="SO123" s="140"/>
      <c r="SP123" s="140"/>
      <c r="SQ123" s="140"/>
      <c r="SR123" s="140"/>
      <c r="SS123" s="140"/>
      <c r="ST123" s="140"/>
      <c r="SU123" s="140"/>
      <c r="SV123" s="140"/>
      <c r="SW123" s="140"/>
      <c r="SX123" s="140"/>
      <c r="SY123" s="140"/>
      <c r="SZ123" s="140"/>
      <c r="TA123" s="140"/>
      <c r="TB123" s="140"/>
      <c r="TC123" s="140"/>
      <c r="TD123" s="140"/>
      <c r="TE123" s="140"/>
      <c r="TF123" s="140"/>
      <c r="TG123" s="140"/>
      <c r="TH123" s="140"/>
      <c r="TI123" s="140"/>
      <c r="TJ123" s="140"/>
      <c r="TK123" s="140"/>
      <c r="TL123" s="140"/>
      <c r="TM123" s="140"/>
      <c r="TN123" s="140"/>
      <c r="TO123" s="140"/>
      <c r="TP123" s="140"/>
      <c r="TQ123" s="140"/>
      <c r="TR123" s="140"/>
      <c r="TS123" s="140"/>
      <c r="TT123" s="140"/>
      <c r="TU123" s="140"/>
      <c r="TV123" s="140"/>
      <c r="TW123" s="140"/>
      <c r="TX123" s="140"/>
      <c r="TY123" s="140"/>
      <c r="TZ123" s="140"/>
      <c r="UA123" s="140"/>
      <c r="UB123" s="140"/>
      <c r="UC123" s="140"/>
      <c r="UD123" s="140"/>
      <c r="UE123" s="140"/>
      <c r="UF123" s="140"/>
      <c r="UG123" s="140"/>
      <c r="UH123" s="140"/>
      <c r="UI123" s="140"/>
      <c r="UJ123" s="140"/>
      <c r="UK123" s="140"/>
      <c r="UL123" s="140"/>
      <c r="UM123" s="140"/>
      <c r="UN123" s="140"/>
      <c r="UO123" s="140"/>
      <c r="UP123" s="140"/>
      <c r="UQ123" s="140"/>
      <c r="UR123" s="140"/>
      <c r="US123" s="140"/>
      <c r="UT123" s="140"/>
      <c r="UU123" s="140"/>
      <c r="UV123" s="140"/>
      <c r="UW123" s="140"/>
      <c r="UX123" s="140"/>
      <c r="UY123" s="140"/>
      <c r="UZ123" s="140"/>
      <c r="VA123" s="140"/>
      <c r="VB123" s="140"/>
      <c r="VC123" s="140"/>
      <c r="VD123" s="140"/>
      <c r="VE123" s="140"/>
      <c r="VF123" s="140"/>
      <c r="VG123" s="140"/>
      <c r="VH123" s="140"/>
      <c r="VI123" s="140"/>
      <c r="VJ123" s="140"/>
      <c r="VK123" s="140"/>
      <c r="VL123" s="140"/>
      <c r="VM123" s="140"/>
      <c r="VN123" s="140"/>
      <c r="VO123" s="140"/>
      <c r="VP123" s="140"/>
      <c r="VQ123" s="140"/>
      <c r="VR123" s="140"/>
      <c r="VS123" s="140"/>
      <c r="VT123" s="140"/>
      <c r="VU123" s="140"/>
      <c r="VV123" s="140"/>
      <c r="VW123" s="140"/>
      <c r="VX123" s="140"/>
      <c r="VY123" s="140"/>
      <c r="VZ123" s="140"/>
      <c r="WA123" s="140"/>
      <c r="WB123" s="140"/>
      <c r="WC123" s="140"/>
      <c r="WD123" s="140"/>
      <c r="WE123" s="140"/>
      <c r="WF123" s="140"/>
      <c r="WG123" s="140"/>
      <c r="WH123" s="140"/>
      <c r="WI123" s="140"/>
      <c r="WJ123" s="140"/>
      <c r="WK123" s="140"/>
      <c r="WL123" s="140"/>
      <c r="WM123" s="140"/>
      <c r="WN123" s="140"/>
      <c r="WO123" s="140"/>
      <c r="WP123" s="140"/>
      <c r="WQ123" s="140"/>
      <c r="WR123" s="140"/>
      <c r="WS123" s="140"/>
      <c r="WT123" s="140"/>
      <c r="WU123" s="140"/>
      <c r="WV123" s="140"/>
      <c r="WW123" s="140"/>
      <c r="WX123" s="140"/>
      <c r="WY123" s="140"/>
      <c r="WZ123" s="140"/>
      <c r="XA123" s="140"/>
      <c r="XB123" s="140"/>
      <c r="XC123" s="140"/>
      <c r="XD123" s="140"/>
      <c r="XE123" s="140"/>
      <c r="XF123" s="140"/>
      <c r="XG123" s="140"/>
      <c r="XH123" s="140"/>
      <c r="XI123" s="140"/>
      <c r="XJ123" s="140"/>
      <c r="XK123" s="140"/>
      <c r="XL123" s="140"/>
      <c r="XM123" s="140"/>
      <c r="XN123" s="140"/>
      <c r="XO123" s="140"/>
      <c r="XP123" s="140"/>
      <c r="XQ123" s="140"/>
      <c r="XR123" s="140"/>
      <c r="XS123" s="140"/>
      <c r="XT123" s="140"/>
      <c r="XU123" s="140"/>
      <c r="XV123" s="140"/>
      <c r="XW123" s="140"/>
      <c r="XX123" s="140"/>
      <c r="XY123" s="140"/>
      <c r="XZ123" s="140"/>
      <c r="YA123" s="140"/>
      <c r="YB123" s="140"/>
      <c r="YC123" s="140"/>
      <c r="YD123" s="140"/>
      <c r="YE123" s="140"/>
      <c r="YF123" s="140"/>
      <c r="YG123" s="140"/>
      <c r="YH123" s="140"/>
      <c r="YI123" s="140"/>
      <c r="YJ123" s="140"/>
      <c r="YK123" s="140"/>
      <c r="YL123" s="140"/>
      <c r="YM123" s="140"/>
      <c r="YN123" s="140"/>
      <c r="YO123" s="140"/>
      <c r="YP123" s="140"/>
      <c r="YQ123" s="140"/>
      <c r="YR123" s="140"/>
      <c r="YS123" s="140"/>
      <c r="YT123" s="140"/>
      <c r="YU123" s="140"/>
      <c r="YV123" s="140"/>
      <c r="YW123" s="140"/>
      <c r="YX123" s="140"/>
      <c r="YY123" s="140"/>
      <c r="YZ123" s="140"/>
      <c r="ZA123" s="140"/>
      <c r="ZB123" s="140"/>
      <c r="ZC123" s="140"/>
      <c r="ZD123" s="140"/>
      <c r="ZE123" s="140"/>
      <c r="ZF123" s="140"/>
      <c r="ZG123" s="140"/>
      <c r="ZH123" s="140"/>
      <c r="ZI123" s="140"/>
      <c r="ZJ123" s="140"/>
      <c r="ZK123" s="140"/>
      <c r="ZL123" s="140"/>
      <c r="ZM123" s="140"/>
      <c r="ZN123" s="140"/>
      <c r="ZO123" s="140"/>
      <c r="ZP123" s="140"/>
      <c r="ZQ123" s="140"/>
      <c r="ZR123" s="140"/>
      <c r="ZS123" s="140"/>
      <c r="ZT123" s="140"/>
      <c r="ZU123" s="140"/>
      <c r="ZV123" s="140"/>
      <c r="ZW123" s="140"/>
      <c r="ZX123" s="140"/>
      <c r="ZY123" s="140"/>
      <c r="ZZ123" s="140"/>
      <c r="AAA123" s="140"/>
      <c r="AAB123" s="140"/>
      <c r="AAC123" s="140"/>
      <c r="AAD123" s="140"/>
      <c r="AAE123" s="140"/>
      <c r="AAF123" s="140"/>
      <c r="AAG123" s="140"/>
      <c r="AAH123" s="140"/>
      <c r="AAI123" s="140"/>
      <c r="AAJ123" s="140"/>
      <c r="AAK123" s="140"/>
      <c r="AAL123" s="140"/>
      <c r="AAM123" s="140"/>
      <c r="AAN123" s="140"/>
      <c r="AAO123" s="140"/>
      <c r="AAP123" s="140"/>
      <c r="AAQ123" s="140"/>
      <c r="AAR123" s="140"/>
      <c r="AAS123" s="140"/>
      <c r="AAT123" s="140"/>
      <c r="AAU123" s="140"/>
      <c r="AAV123" s="140"/>
      <c r="AAW123" s="140"/>
      <c r="AAX123" s="140"/>
      <c r="AAY123" s="140"/>
      <c r="AAZ123" s="140"/>
      <c r="ABA123" s="140"/>
      <c r="ABB123" s="140"/>
      <c r="ABC123" s="140"/>
      <c r="ABD123" s="140"/>
      <c r="ABE123" s="140"/>
      <c r="ABF123" s="140"/>
      <c r="ABG123" s="140"/>
      <c r="ABH123" s="140"/>
      <c r="ABI123" s="140"/>
      <c r="ABJ123" s="140"/>
      <c r="ABK123" s="140"/>
      <c r="ABL123" s="140"/>
      <c r="ABM123" s="140"/>
      <c r="ABN123" s="140"/>
      <c r="ABO123" s="140"/>
      <c r="ABP123" s="140"/>
      <c r="ABQ123" s="140"/>
      <c r="ABR123" s="140"/>
      <c r="ABS123" s="140"/>
      <c r="ABT123" s="140"/>
      <c r="ABU123" s="140"/>
      <c r="ABV123" s="140"/>
      <c r="ABW123" s="140"/>
      <c r="ABX123" s="140"/>
      <c r="ABY123" s="140"/>
      <c r="ABZ123" s="140"/>
      <c r="ACA123" s="140"/>
      <c r="ACB123" s="140"/>
      <c r="ACC123" s="140"/>
      <c r="ACD123" s="140"/>
      <c r="ACE123" s="140"/>
      <c r="ACF123" s="140"/>
      <c r="ACG123" s="140"/>
      <c r="ACH123" s="140"/>
      <c r="ACI123" s="140"/>
      <c r="ACJ123" s="140"/>
      <c r="ACK123" s="140"/>
      <c r="ACL123" s="140"/>
      <c r="ACM123" s="140"/>
      <c r="ACN123" s="140"/>
      <c r="ACO123" s="140"/>
      <c r="ACP123" s="140"/>
      <c r="ACQ123" s="140"/>
      <c r="ACR123" s="140"/>
      <c r="ACS123" s="140"/>
      <c r="ACT123" s="140"/>
      <c r="ACU123" s="140"/>
      <c r="ACV123" s="140"/>
      <c r="ACW123" s="140"/>
      <c r="ACX123" s="140"/>
      <c r="ACY123" s="140"/>
      <c r="ACZ123" s="140"/>
      <c r="ADA123" s="140"/>
      <c r="ADB123" s="140"/>
      <c r="ADC123" s="140"/>
      <c r="ADD123" s="140"/>
      <c r="ADE123" s="140"/>
      <c r="ADF123" s="140"/>
      <c r="ADG123" s="140"/>
      <c r="ADH123" s="140"/>
      <c r="ADI123" s="140"/>
      <c r="ADJ123" s="140"/>
      <c r="ADK123" s="140"/>
      <c r="ADL123" s="140"/>
      <c r="ADM123" s="140"/>
      <c r="ADN123" s="140"/>
      <c r="ADO123" s="140"/>
      <c r="ADP123" s="140"/>
      <c r="ADQ123" s="140"/>
      <c r="ADR123" s="140"/>
      <c r="ADS123" s="140"/>
      <c r="ADT123" s="140"/>
      <c r="ADU123" s="140"/>
      <c r="ADV123" s="140"/>
      <c r="ADW123" s="140"/>
      <c r="ADX123" s="140"/>
      <c r="ADY123" s="140"/>
      <c r="ADZ123" s="140"/>
      <c r="AEA123" s="140"/>
      <c r="AEB123" s="140"/>
      <c r="AEC123" s="140"/>
      <c r="AED123" s="140"/>
      <c r="AEE123" s="140"/>
      <c r="AEF123" s="140"/>
      <c r="AEG123" s="140"/>
      <c r="AEH123" s="140"/>
      <c r="AEI123" s="140"/>
      <c r="AEJ123" s="140"/>
      <c r="AEK123" s="140"/>
      <c r="AEL123" s="140"/>
      <c r="AEM123" s="140"/>
      <c r="AEN123" s="140"/>
      <c r="AEO123" s="140"/>
      <c r="AEP123" s="140"/>
      <c r="AEQ123" s="140"/>
      <c r="AER123" s="140"/>
      <c r="AES123" s="140"/>
      <c r="AET123" s="140"/>
      <c r="AEU123" s="140"/>
      <c r="AEV123" s="140"/>
      <c r="AEW123" s="140"/>
      <c r="AEX123" s="140"/>
      <c r="AEY123" s="140"/>
      <c r="AEZ123" s="140"/>
      <c r="AFA123" s="140"/>
      <c r="AFB123" s="140"/>
      <c r="AFC123" s="140"/>
      <c r="AFD123" s="140"/>
      <c r="AFE123" s="140"/>
      <c r="AFF123" s="140"/>
      <c r="AFG123" s="140"/>
      <c r="AFH123" s="140"/>
      <c r="AFI123" s="140"/>
      <c r="AFJ123" s="140"/>
      <c r="AFK123" s="140"/>
      <c r="AFL123" s="140"/>
      <c r="AFM123" s="140"/>
      <c r="AFN123" s="140"/>
      <c r="AFO123" s="140"/>
      <c r="AFP123" s="140"/>
      <c r="AFQ123" s="140"/>
      <c r="AFR123" s="140"/>
      <c r="AFS123" s="140"/>
      <c r="AFT123" s="140"/>
      <c r="AFU123" s="140"/>
      <c r="AFV123" s="140"/>
      <c r="AFW123" s="140"/>
      <c r="AFX123" s="140"/>
      <c r="AFY123" s="140"/>
      <c r="AFZ123" s="140"/>
      <c r="AGA123" s="140"/>
      <c r="AGB123" s="140"/>
      <c r="AGC123" s="140"/>
      <c r="AGD123" s="140"/>
      <c r="AGE123" s="140"/>
      <c r="AGF123" s="140"/>
      <c r="AGG123" s="140"/>
      <c r="AGH123" s="140"/>
      <c r="AGI123" s="140"/>
      <c r="AGJ123" s="140"/>
      <c r="AGK123" s="140"/>
      <c r="AGL123" s="140"/>
      <c r="AGM123" s="140"/>
      <c r="AGN123" s="140"/>
      <c r="AGO123" s="140"/>
      <c r="AGP123" s="140"/>
      <c r="AGQ123" s="140"/>
      <c r="AGR123" s="140"/>
      <c r="AGS123" s="140"/>
      <c r="AGT123" s="140"/>
      <c r="AGU123" s="140"/>
      <c r="AGV123" s="140"/>
      <c r="AGW123" s="140"/>
      <c r="AGX123" s="140"/>
      <c r="AGY123" s="140"/>
      <c r="AGZ123" s="140"/>
      <c r="AHA123" s="140"/>
      <c r="AHB123" s="140"/>
      <c r="AHC123" s="140"/>
      <c r="AHD123" s="140"/>
      <c r="AHE123" s="140"/>
      <c r="AHF123" s="140"/>
      <c r="AHG123" s="140"/>
      <c r="AHH123" s="140"/>
      <c r="AHI123" s="140"/>
      <c r="AHJ123" s="140"/>
      <c r="AHK123" s="140"/>
      <c r="AHL123" s="140"/>
      <c r="AHM123" s="140"/>
      <c r="AHN123" s="140"/>
      <c r="AHO123" s="140"/>
      <c r="AHP123" s="140"/>
      <c r="AHQ123" s="140"/>
      <c r="AHR123" s="140"/>
      <c r="AHS123" s="140"/>
      <c r="AHT123" s="140"/>
      <c r="AHU123" s="140"/>
      <c r="AHV123" s="140"/>
      <c r="AHW123" s="140"/>
      <c r="AHX123" s="140"/>
      <c r="AHY123" s="140"/>
      <c r="AHZ123" s="140"/>
      <c r="AIA123" s="140"/>
      <c r="AIB123" s="140"/>
      <c r="AIC123" s="140"/>
      <c r="AID123" s="140"/>
      <c r="AIE123" s="140"/>
      <c r="AIF123" s="140"/>
      <c r="AIG123" s="140"/>
      <c r="AIH123" s="140"/>
      <c r="AII123" s="140"/>
      <c r="AIJ123" s="140"/>
      <c r="AIK123" s="140"/>
      <c r="AIL123" s="140"/>
      <c r="AIM123" s="140"/>
      <c r="AIN123" s="140"/>
      <c r="AIO123" s="140"/>
      <c r="AIP123" s="140"/>
      <c r="AIQ123" s="140"/>
      <c r="AIR123" s="140"/>
      <c r="AIS123" s="140"/>
      <c r="AIT123" s="140"/>
      <c r="AIU123" s="140"/>
      <c r="AIV123" s="140"/>
      <c r="AIW123" s="140"/>
      <c r="AIX123" s="140"/>
      <c r="AIY123" s="140"/>
      <c r="AIZ123" s="140"/>
      <c r="AJA123" s="140"/>
      <c r="AJB123" s="140"/>
      <c r="AJC123" s="140"/>
      <c r="AJD123" s="140"/>
      <c r="AJE123" s="140"/>
      <c r="AJF123" s="140"/>
      <c r="AJG123" s="140"/>
      <c r="AJH123" s="140"/>
      <c r="AJI123" s="140"/>
      <c r="AJJ123" s="140"/>
      <c r="AJK123" s="140"/>
      <c r="AJL123" s="140"/>
      <c r="AJM123" s="140"/>
      <c r="AJN123" s="140"/>
      <c r="AJO123" s="140"/>
      <c r="AJP123" s="140"/>
      <c r="AJQ123" s="140"/>
      <c r="AJR123" s="140"/>
      <c r="AJS123" s="140"/>
      <c r="AJT123" s="140"/>
      <c r="AJU123" s="140"/>
      <c r="AJV123" s="140"/>
      <c r="AJW123" s="140"/>
      <c r="AJX123" s="140"/>
      <c r="AJY123" s="140"/>
      <c r="AJZ123" s="140"/>
      <c r="AKA123" s="140"/>
      <c r="AKB123" s="140"/>
      <c r="AKC123" s="140"/>
      <c r="AKD123" s="140"/>
      <c r="AKE123" s="140"/>
      <c r="AKF123" s="140"/>
      <c r="AKG123" s="140"/>
      <c r="AKH123" s="140"/>
      <c r="AKI123" s="140"/>
      <c r="AKJ123" s="140"/>
      <c r="AKK123" s="140"/>
      <c r="AKL123" s="140"/>
      <c r="AKM123" s="140"/>
      <c r="AKN123" s="140"/>
      <c r="AKO123" s="140"/>
      <c r="AKP123" s="140"/>
      <c r="AKQ123" s="140"/>
      <c r="AKR123" s="140"/>
      <c r="AKS123" s="140"/>
      <c r="AKT123" s="140"/>
      <c r="AKU123" s="140"/>
      <c r="AKV123" s="140"/>
      <c r="AKW123" s="140"/>
      <c r="AKX123" s="140"/>
      <c r="AKY123" s="140"/>
      <c r="AKZ123" s="140"/>
      <c r="ALA123" s="140"/>
      <c r="ALB123" s="140"/>
      <c r="ALC123" s="140"/>
      <c r="ALD123" s="140"/>
      <c r="ALE123" s="140"/>
      <c r="ALF123" s="140"/>
      <c r="ALG123" s="140"/>
      <c r="ALH123" s="140"/>
      <c r="ALI123" s="140"/>
      <c r="ALJ123" s="140"/>
      <c r="ALK123" s="140"/>
      <c r="ALL123" s="140"/>
      <c r="ALM123" s="140"/>
      <c r="ALN123" s="140"/>
      <c r="ALO123" s="140"/>
      <c r="ALP123" s="140"/>
      <c r="ALQ123" s="140"/>
      <c r="ALR123" s="140"/>
      <c r="ALS123" s="140"/>
      <c r="ALT123" s="140"/>
      <c r="ALU123" s="140"/>
      <c r="ALV123" s="140"/>
      <c r="ALW123" s="140"/>
      <c r="ALX123" s="140"/>
      <c r="ALY123" s="140"/>
      <c r="ALZ123" s="140"/>
      <c r="AMA123" s="140"/>
      <c r="AMB123" s="140"/>
      <c r="AMC123" s="140"/>
      <c r="AMD123" s="140"/>
      <c r="AME123" s="140"/>
      <c r="AMF123" s="140"/>
      <c r="AMG123" s="140"/>
      <c r="AMH123" s="140"/>
      <c r="AMI123" s="140"/>
      <c r="AMJ123" s="140"/>
      <c r="AMK123" s="140"/>
      <c r="AML123" s="140"/>
      <c r="AMM123" s="140"/>
      <c r="AMN123" s="140"/>
      <c r="AMO123" s="140"/>
      <c r="AMP123" s="140"/>
      <c r="AMQ123" s="140"/>
      <c r="AMR123" s="140"/>
      <c r="AMS123" s="140"/>
      <c r="AMT123" s="140"/>
      <c r="AMU123" s="140"/>
      <c r="AMV123" s="140"/>
      <c r="AMW123" s="140"/>
      <c r="AMX123" s="140"/>
      <c r="AMY123" s="140"/>
      <c r="AMZ123" s="140"/>
      <c r="ANA123" s="140"/>
      <c r="ANB123" s="140"/>
      <c r="ANC123" s="140"/>
      <c r="AND123" s="140"/>
      <c r="ANE123" s="140"/>
      <c r="ANF123" s="140"/>
      <c r="ANG123" s="140"/>
      <c r="ANH123" s="140"/>
      <c r="ANI123" s="140"/>
      <c r="ANJ123" s="140"/>
      <c r="ANK123" s="140"/>
      <c r="ANL123" s="140"/>
      <c r="ANM123" s="140"/>
      <c r="ANN123" s="140"/>
      <c r="ANO123" s="140"/>
      <c r="ANP123" s="140"/>
      <c r="ANQ123" s="140"/>
      <c r="ANR123" s="140"/>
      <c r="ANS123" s="140"/>
      <c r="ANT123" s="140"/>
      <c r="ANU123" s="140"/>
      <c r="ANV123" s="140"/>
      <c r="ANW123" s="140"/>
      <c r="ANX123" s="140"/>
      <c r="ANY123" s="140"/>
      <c r="ANZ123" s="140"/>
      <c r="AOA123" s="140"/>
      <c r="AOB123" s="140"/>
      <c r="AOC123" s="140"/>
      <c r="AOD123" s="140"/>
      <c r="AOE123" s="140"/>
      <c r="AOF123" s="140"/>
      <c r="AOG123" s="140"/>
      <c r="AOH123" s="140"/>
      <c r="AOI123" s="140"/>
      <c r="AOJ123" s="140"/>
      <c r="AOK123" s="140"/>
      <c r="AOL123" s="140"/>
      <c r="AOM123" s="140"/>
      <c r="AON123" s="140"/>
      <c r="AOO123" s="140"/>
      <c r="AOP123" s="140"/>
      <c r="AOQ123" s="140"/>
      <c r="AOR123" s="140"/>
      <c r="AOS123" s="140"/>
      <c r="AOT123" s="140"/>
      <c r="AOU123" s="140"/>
      <c r="AOV123" s="140"/>
      <c r="AOW123" s="140"/>
      <c r="AOX123" s="140"/>
      <c r="AOY123" s="140"/>
      <c r="AOZ123" s="140"/>
      <c r="APA123" s="140"/>
      <c r="APB123" s="140"/>
      <c r="APC123" s="140"/>
      <c r="APD123" s="140"/>
      <c r="APE123" s="140"/>
      <c r="APF123" s="140"/>
      <c r="APG123" s="140"/>
      <c r="APH123" s="140"/>
      <c r="API123" s="140"/>
      <c r="APJ123" s="140"/>
      <c r="APK123" s="140"/>
      <c r="APL123" s="140"/>
      <c r="APM123" s="140"/>
      <c r="APN123" s="140"/>
      <c r="APO123" s="140"/>
      <c r="APP123" s="140"/>
      <c r="APQ123" s="140"/>
      <c r="APR123" s="140"/>
      <c r="APS123" s="140"/>
      <c r="APT123" s="140"/>
      <c r="APU123" s="140"/>
      <c r="APV123" s="140"/>
      <c r="APW123" s="140"/>
      <c r="APX123" s="140"/>
      <c r="APY123" s="140"/>
      <c r="APZ123" s="140"/>
      <c r="AQA123" s="140"/>
      <c r="AQB123" s="140"/>
      <c r="AQC123" s="140"/>
      <c r="AQD123" s="140"/>
      <c r="AQE123" s="140"/>
      <c r="AQF123" s="140"/>
      <c r="AQG123" s="140"/>
      <c r="AQH123" s="140"/>
      <c r="AQI123" s="140"/>
      <c r="AQJ123" s="140"/>
      <c r="AQK123" s="140"/>
      <c r="AQL123" s="140"/>
      <c r="AQM123" s="140"/>
      <c r="AQN123" s="140"/>
      <c r="AQO123" s="140"/>
      <c r="AQP123" s="140"/>
      <c r="AQQ123" s="140"/>
      <c r="AQR123" s="140"/>
      <c r="AQS123" s="140"/>
      <c r="AQT123" s="140"/>
      <c r="AQU123" s="140"/>
      <c r="AQV123" s="140"/>
      <c r="AQW123" s="140"/>
      <c r="AQX123" s="140"/>
      <c r="AQY123" s="140"/>
      <c r="AQZ123" s="140"/>
      <c r="ARA123" s="140"/>
      <c r="ARB123" s="140"/>
      <c r="ARC123" s="140"/>
      <c r="ARD123" s="140"/>
      <c r="ARE123" s="140"/>
      <c r="ARF123" s="140"/>
      <c r="ARG123" s="140"/>
      <c r="ARH123" s="140"/>
      <c r="ARI123" s="140"/>
      <c r="ARJ123" s="140"/>
      <c r="ARK123" s="140"/>
      <c r="ARL123" s="140"/>
      <c r="ARM123" s="140"/>
      <c r="ARN123" s="140"/>
      <c r="ARO123" s="140"/>
      <c r="ARP123" s="140"/>
      <c r="ARQ123" s="140"/>
      <c r="ARR123" s="140"/>
      <c r="ARS123" s="140"/>
      <c r="ART123" s="140"/>
      <c r="ARU123" s="140"/>
      <c r="ARV123" s="140"/>
      <c r="ARW123" s="140"/>
      <c r="ARX123" s="140"/>
      <c r="ARY123" s="140"/>
      <c r="ARZ123" s="140"/>
      <c r="ASA123" s="140"/>
      <c r="ASB123" s="140"/>
      <c r="ASC123" s="140"/>
      <c r="ASD123" s="140"/>
      <c r="ASE123" s="140"/>
      <c r="ASF123" s="140"/>
      <c r="ASG123" s="140"/>
      <c r="ASH123" s="140"/>
      <c r="ASI123" s="140"/>
      <c r="ASJ123" s="140"/>
      <c r="ASK123" s="140"/>
      <c r="ASL123" s="140"/>
      <c r="ASM123" s="140"/>
      <c r="ASN123" s="140"/>
      <c r="ASO123" s="140"/>
      <c r="ASP123" s="140"/>
      <c r="ASQ123" s="140"/>
      <c r="ASR123" s="140"/>
      <c r="ASS123" s="140"/>
      <c r="AST123" s="140"/>
      <c r="ASU123" s="140"/>
      <c r="ASV123" s="140"/>
      <c r="ASW123" s="140"/>
      <c r="ASX123" s="140"/>
      <c r="ASY123" s="140"/>
      <c r="ASZ123" s="140"/>
      <c r="ATA123" s="140"/>
      <c r="ATB123" s="140"/>
      <c r="ATC123" s="140"/>
      <c r="ATD123" s="140"/>
      <c r="ATE123" s="140"/>
      <c r="ATF123" s="140"/>
      <c r="ATG123" s="140"/>
      <c r="ATH123" s="140"/>
      <c r="ATI123" s="140"/>
      <c r="ATJ123" s="140"/>
      <c r="ATK123" s="140"/>
      <c r="ATL123" s="140"/>
      <c r="ATM123" s="140"/>
      <c r="ATN123" s="140"/>
      <c r="ATO123" s="140"/>
      <c r="ATP123" s="140"/>
      <c r="ATQ123" s="140"/>
      <c r="ATR123" s="140"/>
      <c r="ATS123" s="140"/>
      <c r="ATT123" s="140"/>
      <c r="ATU123" s="140"/>
      <c r="ATV123" s="140"/>
      <c r="ATW123" s="140"/>
      <c r="ATX123" s="140"/>
      <c r="ATY123" s="140"/>
      <c r="ATZ123" s="140"/>
      <c r="AUA123" s="140"/>
      <c r="AUB123" s="140"/>
      <c r="AUC123" s="140"/>
      <c r="AUD123" s="140"/>
      <c r="AUE123" s="140"/>
      <c r="AUF123" s="140"/>
      <c r="AUG123" s="140"/>
      <c r="AUH123" s="140"/>
      <c r="AUI123" s="140"/>
      <c r="AUJ123" s="140"/>
      <c r="AUK123" s="140"/>
      <c r="AUL123" s="140"/>
      <c r="AUM123" s="140"/>
      <c r="AUN123" s="140"/>
      <c r="AUO123" s="140"/>
      <c r="AUP123" s="140"/>
      <c r="AUQ123" s="140"/>
      <c r="AUR123" s="140"/>
      <c r="AUS123" s="140"/>
      <c r="AUT123" s="140"/>
      <c r="AUU123" s="140"/>
      <c r="AUV123" s="140"/>
      <c r="AUW123" s="140"/>
      <c r="AUX123" s="140"/>
      <c r="AUY123" s="140"/>
      <c r="AUZ123" s="140"/>
      <c r="AVA123" s="140"/>
      <c r="AVB123" s="140"/>
      <c r="AVC123" s="140"/>
      <c r="AVD123" s="140"/>
      <c r="AVE123" s="140"/>
      <c r="AVF123" s="140"/>
      <c r="AVG123" s="140"/>
      <c r="AVH123" s="140"/>
      <c r="AVI123" s="140"/>
      <c r="AVJ123" s="140"/>
      <c r="AVK123" s="140"/>
      <c r="AVL123" s="140"/>
      <c r="AVM123" s="140"/>
      <c r="AVN123" s="140"/>
      <c r="AVO123" s="140"/>
      <c r="AVP123" s="140"/>
      <c r="AVQ123" s="140"/>
      <c r="AVR123" s="140"/>
      <c r="AVS123" s="140"/>
      <c r="AVT123" s="140"/>
      <c r="AVU123" s="140"/>
      <c r="AVV123" s="140"/>
      <c r="AVW123" s="140"/>
      <c r="AVX123" s="140"/>
      <c r="AVY123" s="140"/>
      <c r="AVZ123" s="140"/>
      <c r="AWA123" s="140"/>
      <c r="AWB123" s="140"/>
      <c r="AWC123" s="140"/>
      <c r="AWD123" s="140"/>
      <c r="AWE123" s="140"/>
      <c r="AWF123" s="140"/>
      <c r="AWG123" s="140"/>
      <c r="AWH123" s="140"/>
      <c r="AWI123" s="140"/>
      <c r="AWJ123" s="140"/>
      <c r="AWK123" s="140"/>
      <c r="AWL123" s="140"/>
      <c r="AWM123" s="140"/>
      <c r="AWN123" s="140"/>
      <c r="AWO123" s="140"/>
      <c r="AWP123" s="140"/>
      <c r="AWQ123" s="140"/>
      <c r="AWR123" s="140"/>
      <c r="AWS123" s="140"/>
      <c r="AWT123" s="140"/>
      <c r="AWU123" s="140"/>
      <c r="AWV123" s="140"/>
      <c r="AWW123" s="140"/>
      <c r="AWX123" s="140"/>
      <c r="AWY123" s="140"/>
      <c r="AWZ123" s="140"/>
      <c r="AXA123" s="140"/>
      <c r="AXB123" s="140"/>
      <c r="AXC123" s="140"/>
      <c r="AXD123" s="140"/>
      <c r="AXE123" s="140"/>
      <c r="AXF123" s="140"/>
      <c r="AXG123" s="140"/>
      <c r="AXH123" s="140"/>
      <c r="AXI123" s="140"/>
      <c r="AXJ123" s="140"/>
      <c r="AXK123" s="140"/>
      <c r="AXL123" s="140"/>
      <c r="AXM123" s="140"/>
      <c r="AXN123" s="140"/>
      <c r="AXO123" s="140"/>
      <c r="AXP123" s="140"/>
      <c r="AXQ123" s="140"/>
      <c r="AXR123" s="140"/>
      <c r="AXS123" s="140"/>
      <c r="AXT123" s="140"/>
      <c r="AXU123" s="140"/>
      <c r="AXV123" s="140"/>
      <c r="AXW123" s="140"/>
      <c r="AXX123" s="140"/>
      <c r="AXY123" s="140"/>
      <c r="AXZ123" s="140"/>
      <c r="AYA123" s="140"/>
      <c r="AYB123" s="140"/>
      <c r="AYC123" s="140"/>
      <c r="AYD123" s="140"/>
      <c r="AYE123" s="140"/>
      <c r="AYF123" s="140"/>
      <c r="AYG123" s="140"/>
      <c r="AYH123" s="140"/>
      <c r="AYI123" s="140"/>
      <c r="AYJ123" s="140"/>
      <c r="AYK123" s="140"/>
      <c r="AYL123" s="140"/>
      <c r="AYM123" s="140"/>
      <c r="AYN123" s="140"/>
      <c r="AYO123" s="140"/>
      <c r="AYP123" s="140"/>
      <c r="AYQ123" s="140"/>
      <c r="AYR123" s="140"/>
      <c r="AYS123" s="140"/>
      <c r="AYT123" s="140"/>
      <c r="AYU123" s="140"/>
      <c r="AYV123" s="140"/>
      <c r="AYW123" s="140"/>
      <c r="AYX123" s="140"/>
      <c r="AYY123" s="140"/>
      <c r="AYZ123" s="140"/>
      <c r="AZA123" s="140"/>
      <c r="AZB123" s="140"/>
      <c r="AZC123" s="140"/>
      <c r="AZD123" s="140"/>
      <c r="AZE123" s="140"/>
      <c r="AZF123" s="140"/>
      <c r="AZG123" s="140"/>
      <c r="AZH123" s="140"/>
      <c r="AZI123" s="140"/>
      <c r="AZJ123" s="140"/>
      <c r="AZK123" s="140"/>
      <c r="AZL123" s="140"/>
      <c r="AZM123" s="140"/>
      <c r="AZN123" s="140"/>
      <c r="AZO123" s="140"/>
      <c r="AZP123" s="140"/>
      <c r="AZQ123" s="140"/>
      <c r="AZR123" s="140"/>
      <c r="AZS123" s="140"/>
      <c r="AZT123" s="140"/>
      <c r="AZU123" s="140"/>
      <c r="AZV123" s="140"/>
      <c r="AZW123" s="140"/>
      <c r="AZX123" s="140"/>
      <c r="AZY123" s="140"/>
      <c r="AZZ123" s="140"/>
      <c r="BAA123" s="140"/>
      <c r="BAB123" s="140"/>
      <c r="BAC123" s="140"/>
      <c r="BAD123" s="140"/>
      <c r="BAE123" s="140"/>
      <c r="BAF123" s="140"/>
      <c r="BAG123" s="140"/>
      <c r="BAH123" s="140"/>
      <c r="BAI123" s="140"/>
      <c r="BAJ123" s="140"/>
      <c r="BAK123" s="140"/>
      <c r="BAL123" s="140"/>
      <c r="BAM123" s="140"/>
      <c r="BAN123" s="140"/>
      <c r="BAO123" s="140"/>
      <c r="BAP123" s="140"/>
      <c r="BAQ123" s="140"/>
      <c r="BAR123" s="140"/>
      <c r="BAS123" s="140"/>
      <c r="BAT123" s="140"/>
      <c r="BAU123" s="140"/>
      <c r="BAV123" s="140"/>
      <c r="BAW123" s="140"/>
      <c r="BAX123" s="140"/>
      <c r="BAY123" s="140"/>
      <c r="BAZ123" s="140"/>
      <c r="BBA123" s="140"/>
      <c r="BBB123" s="140"/>
      <c r="BBC123" s="140"/>
      <c r="BBD123" s="140"/>
      <c r="BBE123" s="140"/>
      <c r="BBF123" s="140"/>
      <c r="BBG123" s="140"/>
      <c r="BBH123" s="140"/>
      <c r="BBI123" s="140"/>
      <c r="BBJ123" s="140"/>
      <c r="BBK123" s="140"/>
      <c r="BBL123" s="140"/>
      <c r="BBM123" s="140"/>
      <c r="BBN123" s="140"/>
      <c r="BBO123" s="140"/>
      <c r="BBP123" s="140"/>
      <c r="BBQ123" s="140"/>
      <c r="BBR123" s="140"/>
      <c r="BBS123" s="140"/>
      <c r="BBT123" s="140"/>
      <c r="BBU123" s="140"/>
      <c r="BBV123" s="140"/>
      <c r="BBW123" s="140"/>
      <c r="BBX123" s="140"/>
      <c r="BBY123" s="140"/>
      <c r="BBZ123" s="140"/>
      <c r="BCA123" s="140"/>
      <c r="BCB123" s="140"/>
      <c r="BCC123" s="140"/>
      <c r="BCD123" s="140"/>
      <c r="BCE123" s="140"/>
      <c r="BCF123" s="140"/>
      <c r="BCG123" s="140"/>
      <c r="BCH123" s="140"/>
      <c r="BCI123" s="140"/>
      <c r="BCJ123" s="140"/>
      <c r="BCK123" s="140"/>
      <c r="BCL123" s="140"/>
      <c r="BCM123" s="140"/>
      <c r="BCN123" s="140"/>
      <c r="BCO123" s="140"/>
      <c r="BCP123" s="140"/>
      <c r="BCQ123" s="140"/>
      <c r="BCR123" s="140"/>
      <c r="BCS123" s="140"/>
      <c r="BCT123" s="140"/>
      <c r="BCU123" s="140"/>
      <c r="BCV123" s="140"/>
      <c r="BCW123" s="140"/>
      <c r="BCX123" s="140"/>
      <c r="BCY123" s="140"/>
      <c r="BCZ123" s="140"/>
      <c r="BDA123" s="140"/>
      <c r="BDB123" s="140"/>
      <c r="BDC123" s="140"/>
      <c r="BDD123" s="140"/>
      <c r="BDE123" s="140"/>
      <c r="BDF123" s="140"/>
      <c r="BDG123" s="140"/>
      <c r="BDH123" s="140"/>
      <c r="BDI123" s="140"/>
      <c r="BDJ123" s="140"/>
      <c r="BDK123" s="140"/>
      <c r="BDL123" s="140"/>
      <c r="BDM123" s="140"/>
      <c r="BDN123" s="140"/>
      <c r="BDO123" s="140"/>
      <c r="BDP123" s="140"/>
      <c r="BDQ123" s="140"/>
      <c r="BDR123" s="140"/>
      <c r="BDS123" s="140"/>
      <c r="BDT123" s="140"/>
      <c r="BDU123" s="140"/>
      <c r="BDV123" s="140"/>
      <c r="BDW123" s="140"/>
      <c r="BDX123" s="140"/>
      <c r="BDY123" s="140"/>
      <c r="BDZ123" s="140"/>
      <c r="BEA123" s="140"/>
      <c r="BEB123" s="140"/>
      <c r="BEC123" s="140"/>
      <c r="BED123" s="140"/>
      <c r="BEE123" s="140"/>
      <c r="BEF123" s="140"/>
      <c r="BEG123" s="140"/>
      <c r="BEH123" s="140"/>
      <c r="BEI123" s="140"/>
      <c r="BEJ123" s="140"/>
      <c r="BEK123" s="140"/>
      <c r="BEL123" s="140"/>
      <c r="BEM123" s="140"/>
      <c r="BEN123" s="140"/>
      <c r="BEO123" s="140"/>
      <c r="BEP123" s="140"/>
      <c r="BEQ123" s="140"/>
      <c r="BER123" s="140"/>
      <c r="BES123" s="140"/>
      <c r="BET123" s="140"/>
      <c r="BEU123" s="140"/>
      <c r="BEV123" s="140"/>
      <c r="BEW123" s="140"/>
      <c r="BEX123" s="140"/>
      <c r="BEY123" s="140"/>
      <c r="BEZ123" s="140"/>
      <c r="BFA123" s="140"/>
      <c r="BFB123" s="140"/>
      <c r="BFC123" s="140"/>
      <c r="BFD123" s="140"/>
      <c r="BFE123" s="140"/>
      <c r="BFF123" s="140"/>
      <c r="BFG123" s="140"/>
      <c r="BFH123" s="140"/>
      <c r="BFI123" s="140"/>
      <c r="BFJ123" s="140"/>
      <c r="BFK123" s="140"/>
      <c r="BFL123" s="140"/>
      <c r="BFM123" s="140"/>
      <c r="BFN123" s="140"/>
      <c r="BFO123" s="140"/>
      <c r="BFP123" s="140"/>
      <c r="BFQ123" s="140"/>
      <c r="BFR123" s="140"/>
      <c r="BFS123" s="140"/>
      <c r="BFT123" s="140"/>
      <c r="BFU123" s="140"/>
      <c r="BFV123" s="140"/>
      <c r="BFW123" s="140"/>
      <c r="BFX123" s="140"/>
      <c r="BFY123" s="140"/>
      <c r="BFZ123" s="140"/>
      <c r="BGA123" s="140"/>
      <c r="BGB123" s="140"/>
      <c r="BGC123" s="140"/>
      <c r="BGD123" s="140"/>
      <c r="BGE123" s="140"/>
      <c r="BGF123" s="140"/>
      <c r="BGG123" s="140"/>
      <c r="BGH123" s="140"/>
      <c r="BGI123" s="140"/>
      <c r="BGJ123" s="140"/>
      <c r="BGK123" s="140"/>
      <c r="BGL123" s="140"/>
      <c r="BGM123" s="140"/>
      <c r="BGN123" s="140"/>
      <c r="BGO123" s="140"/>
      <c r="BGP123" s="140"/>
      <c r="BGQ123" s="140"/>
      <c r="BGR123" s="140"/>
      <c r="BGS123" s="140"/>
      <c r="BGT123" s="140"/>
      <c r="BGU123" s="140"/>
      <c r="BGV123" s="140"/>
      <c r="BGW123" s="140"/>
      <c r="BGX123" s="140"/>
      <c r="BGY123" s="140"/>
      <c r="BGZ123" s="140"/>
      <c r="BHA123" s="140"/>
      <c r="BHB123" s="140"/>
      <c r="BHC123" s="140"/>
      <c r="BHD123" s="140"/>
      <c r="BHE123" s="140"/>
      <c r="BHF123" s="140"/>
      <c r="BHG123" s="140"/>
      <c r="BHH123" s="140"/>
      <c r="BHI123" s="140"/>
      <c r="BHJ123" s="140"/>
      <c r="BHK123" s="140"/>
      <c r="BHL123" s="140"/>
      <c r="BHM123" s="140"/>
      <c r="BHN123" s="140"/>
      <c r="BHO123" s="140"/>
      <c r="BHP123" s="140"/>
      <c r="BHQ123" s="140"/>
      <c r="BHR123" s="140"/>
      <c r="BHS123" s="140"/>
      <c r="BHT123" s="140"/>
      <c r="BHU123" s="140"/>
      <c r="BHV123" s="140"/>
      <c r="BHW123" s="140"/>
      <c r="BHX123" s="140"/>
      <c r="BHY123" s="140"/>
      <c r="BHZ123" s="140"/>
      <c r="BIA123" s="140"/>
      <c r="BIB123" s="140"/>
      <c r="BIC123" s="140"/>
      <c r="BID123" s="140"/>
      <c r="BIE123" s="140"/>
      <c r="BIF123" s="140"/>
      <c r="BIG123" s="140"/>
      <c r="BIH123" s="140"/>
      <c r="BII123" s="140"/>
      <c r="BIJ123" s="140"/>
      <c r="BIK123" s="140"/>
      <c r="BIL123" s="140"/>
      <c r="BIM123" s="140"/>
      <c r="BIN123" s="140"/>
      <c r="BIO123" s="140"/>
      <c r="BIP123" s="140"/>
      <c r="BIQ123" s="140"/>
      <c r="BIR123" s="140"/>
      <c r="BIS123" s="140"/>
      <c r="BIT123" s="140"/>
      <c r="BIU123" s="140"/>
      <c r="BIV123" s="140"/>
      <c r="BIW123" s="140"/>
      <c r="BIX123" s="140"/>
      <c r="BIY123" s="140"/>
      <c r="BIZ123" s="140"/>
      <c r="BJA123" s="140"/>
      <c r="BJB123" s="140"/>
      <c r="BJC123" s="140"/>
      <c r="BJD123" s="140"/>
      <c r="BJE123" s="140"/>
      <c r="BJF123" s="140"/>
      <c r="BJG123" s="140"/>
      <c r="BJH123" s="140"/>
      <c r="BJI123" s="140"/>
      <c r="BJJ123" s="140"/>
      <c r="BJK123" s="140"/>
      <c r="BJL123" s="140"/>
      <c r="BJM123" s="140"/>
      <c r="BJN123" s="140"/>
      <c r="BJO123" s="140"/>
      <c r="BJP123" s="140"/>
      <c r="BJQ123" s="140"/>
      <c r="BJR123" s="140"/>
      <c r="BJS123" s="140"/>
      <c r="BJT123" s="140"/>
      <c r="BJU123" s="140"/>
      <c r="BJV123" s="140"/>
      <c r="BJW123" s="140"/>
      <c r="BJX123" s="140"/>
      <c r="BJY123" s="140"/>
      <c r="BJZ123" s="140"/>
      <c r="BKA123" s="140"/>
      <c r="BKB123" s="140"/>
      <c r="BKC123" s="140"/>
      <c r="BKD123" s="140"/>
      <c r="BKE123" s="140"/>
      <c r="BKF123" s="140"/>
      <c r="BKG123" s="140"/>
      <c r="BKH123" s="140"/>
      <c r="BKI123" s="140"/>
      <c r="BKJ123" s="140"/>
      <c r="BKK123" s="140"/>
      <c r="BKL123" s="140"/>
      <c r="BKM123" s="140"/>
      <c r="BKN123" s="140"/>
      <c r="BKO123" s="140"/>
      <c r="BKP123" s="140"/>
      <c r="BKQ123" s="140"/>
      <c r="BKR123" s="140"/>
      <c r="BKS123" s="140"/>
      <c r="BKT123" s="140"/>
      <c r="BKU123" s="140"/>
      <c r="BKV123" s="140"/>
      <c r="BKW123" s="140"/>
      <c r="BKX123" s="140"/>
      <c r="BKY123" s="140"/>
      <c r="BKZ123" s="140"/>
      <c r="BLA123" s="140"/>
      <c r="BLB123" s="140"/>
      <c r="BLC123" s="140"/>
      <c r="BLD123" s="140"/>
      <c r="BLE123" s="140"/>
      <c r="BLF123" s="140"/>
      <c r="BLG123" s="140"/>
      <c r="BLH123" s="140"/>
      <c r="BLI123" s="140"/>
      <c r="BLJ123" s="140"/>
      <c r="BLK123" s="140"/>
      <c r="BLL123" s="140"/>
      <c r="BLM123" s="140"/>
      <c r="BLN123" s="140"/>
      <c r="BLO123" s="140"/>
      <c r="BLP123" s="140"/>
      <c r="BLQ123" s="140"/>
      <c r="BLR123" s="140"/>
      <c r="BLS123" s="140"/>
      <c r="BLT123" s="140"/>
      <c r="BLU123" s="140"/>
      <c r="BLV123" s="140"/>
      <c r="BLW123" s="140"/>
      <c r="BLX123" s="140"/>
      <c r="BLY123" s="140"/>
      <c r="BLZ123" s="140"/>
      <c r="BMA123" s="140"/>
      <c r="BMB123" s="140"/>
      <c r="BMC123" s="140"/>
      <c r="BMD123" s="140"/>
      <c r="BME123" s="140"/>
      <c r="BMF123" s="140"/>
      <c r="BMG123" s="140"/>
      <c r="BMH123" s="140"/>
      <c r="BMI123" s="140"/>
      <c r="BMJ123" s="140"/>
      <c r="BMK123" s="140"/>
      <c r="BML123" s="140"/>
      <c r="BMM123" s="140"/>
      <c r="BMN123" s="140"/>
      <c r="BMO123" s="140"/>
      <c r="BMP123" s="140"/>
      <c r="BMQ123" s="140"/>
      <c r="BMR123" s="140"/>
      <c r="BMS123" s="140"/>
      <c r="BMT123" s="140"/>
      <c r="BMU123" s="140"/>
      <c r="BMV123" s="140"/>
      <c r="BMW123" s="140"/>
      <c r="BMX123" s="140"/>
      <c r="BMY123" s="140"/>
      <c r="BMZ123" s="140"/>
      <c r="BNA123" s="140"/>
      <c r="BNB123" s="140"/>
      <c r="BNC123" s="140"/>
      <c r="BND123" s="140"/>
      <c r="BNE123" s="140"/>
      <c r="BNF123" s="140"/>
      <c r="BNG123" s="140"/>
      <c r="BNH123" s="140"/>
      <c r="BNI123" s="140"/>
      <c r="BNJ123" s="140"/>
      <c r="BNK123" s="140"/>
      <c r="BNL123" s="140"/>
      <c r="BNM123" s="140"/>
      <c r="BNN123" s="140"/>
      <c r="BNO123" s="140"/>
      <c r="BNP123" s="140"/>
      <c r="BNQ123" s="140"/>
      <c r="BNR123" s="140"/>
      <c r="BNS123" s="140"/>
      <c r="BNT123" s="140"/>
      <c r="BNU123" s="140"/>
      <c r="BNV123" s="140"/>
      <c r="BNW123" s="140"/>
      <c r="BNX123" s="140"/>
      <c r="BNY123" s="140"/>
      <c r="BNZ123" s="140"/>
      <c r="BOA123" s="140"/>
      <c r="BOB123" s="140"/>
      <c r="BOC123" s="140"/>
      <c r="BOD123" s="140"/>
      <c r="BOE123" s="140"/>
      <c r="BOF123" s="140"/>
      <c r="BOG123" s="140"/>
      <c r="BOH123" s="140"/>
      <c r="BOI123" s="140"/>
      <c r="BOJ123" s="140"/>
      <c r="BOK123" s="140"/>
      <c r="BOL123" s="140"/>
      <c r="BOM123" s="140"/>
      <c r="BON123" s="140"/>
      <c r="BOO123" s="140"/>
      <c r="BOP123" s="140"/>
      <c r="BOQ123" s="140"/>
      <c r="BOR123" s="140"/>
      <c r="BOS123" s="140"/>
      <c r="BOT123" s="140"/>
      <c r="BOU123" s="140"/>
      <c r="BOV123" s="140"/>
      <c r="BOW123" s="140"/>
      <c r="BOX123" s="140"/>
      <c r="BOY123" s="140"/>
      <c r="BOZ123" s="140"/>
      <c r="BPA123" s="140"/>
      <c r="BPB123" s="140"/>
      <c r="BPC123" s="140"/>
      <c r="BPD123" s="140"/>
      <c r="BPE123" s="140"/>
      <c r="BPF123" s="140"/>
      <c r="BPG123" s="140"/>
      <c r="BPH123" s="140"/>
      <c r="BPI123" s="140"/>
      <c r="BPJ123" s="140"/>
      <c r="BPK123" s="140"/>
      <c r="BPL123" s="140"/>
      <c r="BPM123" s="140"/>
      <c r="BPN123" s="140"/>
      <c r="BPO123" s="140"/>
      <c r="BPP123" s="140"/>
      <c r="BPQ123" s="140"/>
      <c r="BPR123" s="140"/>
      <c r="BPS123" s="140"/>
      <c r="BPT123" s="140"/>
      <c r="BPU123" s="140"/>
      <c r="BPV123" s="140"/>
      <c r="BPW123" s="140"/>
      <c r="BPX123" s="140"/>
      <c r="BPY123" s="140"/>
      <c r="BPZ123" s="140"/>
      <c r="BQA123" s="140"/>
      <c r="BQB123" s="140"/>
      <c r="BQC123" s="140"/>
      <c r="BQD123" s="140"/>
      <c r="BQE123" s="140"/>
      <c r="BQF123" s="140"/>
      <c r="BQG123" s="140"/>
      <c r="BQH123" s="140"/>
      <c r="BQI123" s="140"/>
      <c r="BQJ123" s="140"/>
      <c r="BQK123" s="140"/>
      <c r="BQL123" s="140"/>
      <c r="BQM123" s="140"/>
      <c r="BQN123" s="140"/>
      <c r="BQO123" s="140"/>
      <c r="BQP123" s="140"/>
      <c r="BQQ123" s="140"/>
      <c r="BQR123" s="140"/>
      <c r="BQS123" s="140"/>
      <c r="BQT123" s="140"/>
      <c r="BQU123" s="140"/>
      <c r="BQV123" s="140"/>
      <c r="BQW123" s="140"/>
      <c r="BQX123" s="140"/>
      <c r="BQY123" s="140"/>
      <c r="BQZ123" s="140"/>
      <c r="BRA123" s="140"/>
      <c r="BRB123" s="140"/>
      <c r="BRC123" s="140"/>
      <c r="BRD123" s="140"/>
      <c r="BRE123" s="140"/>
      <c r="BRF123" s="140"/>
      <c r="BRG123" s="140"/>
      <c r="BRH123" s="140"/>
      <c r="BRI123" s="140"/>
      <c r="BRJ123" s="140"/>
      <c r="BRK123" s="140"/>
      <c r="BRL123" s="140"/>
      <c r="BRM123" s="140"/>
      <c r="BRN123" s="140"/>
      <c r="BRO123" s="140"/>
      <c r="BRP123" s="140"/>
      <c r="BRQ123" s="140"/>
      <c r="BRR123" s="140"/>
      <c r="BRS123" s="140"/>
      <c r="BRT123" s="140"/>
      <c r="BRU123" s="140"/>
      <c r="BRV123" s="140"/>
      <c r="BRW123" s="140"/>
      <c r="BRX123" s="140"/>
      <c r="BRY123" s="140"/>
      <c r="BRZ123" s="140"/>
      <c r="BSA123" s="140"/>
      <c r="BSB123" s="140"/>
      <c r="BSC123" s="140"/>
      <c r="BSD123" s="140"/>
      <c r="BSE123" s="140"/>
      <c r="BSF123" s="140"/>
      <c r="BSG123" s="140"/>
      <c r="BSH123" s="140"/>
      <c r="BSI123" s="140"/>
      <c r="BSJ123" s="140"/>
      <c r="BSK123" s="140"/>
      <c r="BSL123" s="140"/>
      <c r="BSM123" s="140"/>
      <c r="BSN123" s="140"/>
      <c r="BSO123" s="140"/>
      <c r="BSP123" s="140"/>
      <c r="BSQ123" s="140"/>
      <c r="BSR123" s="140"/>
      <c r="BSS123" s="140"/>
      <c r="BST123" s="140"/>
      <c r="BSU123" s="140"/>
      <c r="BSV123" s="140"/>
      <c r="BSW123" s="140"/>
      <c r="BSX123" s="140"/>
      <c r="BSY123" s="140"/>
      <c r="BSZ123" s="140"/>
      <c r="BTA123" s="140"/>
      <c r="BTB123" s="140"/>
      <c r="BTC123" s="140"/>
      <c r="BTD123" s="140"/>
      <c r="BTE123" s="140"/>
      <c r="BTF123" s="140"/>
      <c r="BTG123" s="140"/>
      <c r="BTH123" s="140"/>
      <c r="BTI123" s="140"/>
      <c r="BTJ123" s="140"/>
      <c r="BTK123" s="140"/>
      <c r="BTL123" s="140"/>
      <c r="BTM123" s="140"/>
      <c r="BTN123" s="140"/>
      <c r="BTO123" s="140"/>
      <c r="BTP123" s="140"/>
      <c r="BTQ123" s="140"/>
      <c r="BTR123" s="140"/>
      <c r="BTS123" s="140"/>
      <c r="BTT123" s="140"/>
      <c r="BTU123" s="140"/>
      <c r="BTV123" s="140"/>
      <c r="BTW123" s="140"/>
      <c r="BTX123" s="140"/>
      <c r="BTY123" s="140"/>
      <c r="BTZ123" s="140"/>
      <c r="BUA123" s="140"/>
      <c r="BUB123" s="140"/>
      <c r="BUC123" s="140"/>
      <c r="BUD123" s="140"/>
      <c r="BUE123" s="140"/>
      <c r="BUF123" s="140"/>
      <c r="BUG123" s="140"/>
      <c r="BUH123" s="140"/>
      <c r="BUI123" s="140"/>
      <c r="BUJ123" s="140"/>
      <c r="BUK123" s="140"/>
      <c r="BUL123" s="140"/>
      <c r="BUM123" s="140"/>
      <c r="BUN123" s="140"/>
      <c r="BUO123" s="140"/>
      <c r="BUP123" s="140"/>
      <c r="BUQ123" s="140"/>
      <c r="BUR123" s="140"/>
      <c r="BUS123" s="140"/>
      <c r="BUT123" s="140"/>
      <c r="BUU123" s="140"/>
      <c r="BUV123" s="140"/>
      <c r="BUW123" s="140"/>
      <c r="BUX123" s="140"/>
      <c r="BUY123" s="140"/>
      <c r="BUZ123" s="140"/>
      <c r="BVA123" s="140"/>
      <c r="BVB123" s="140"/>
      <c r="BVC123" s="140"/>
      <c r="BVD123" s="140"/>
      <c r="BVE123" s="140"/>
      <c r="BVF123" s="140"/>
      <c r="BVG123" s="140"/>
      <c r="BVH123" s="140"/>
      <c r="BVI123" s="140"/>
      <c r="BVJ123" s="140"/>
      <c r="BVK123" s="140"/>
      <c r="BVL123" s="140"/>
      <c r="BVM123" s="140"/>
      <c r="BVN123" s="140"/>
      <c r="BVO123" s="140"/>
      <c r="BVP123" s="140"/>
      <c r="BVQ123" s="140"/>
      <c r="BVR123" s="140"/>
      <c r="BVS123" s="140"/>
      <c r="BVT123" s="140"/>
      <c r="BVU123" s="140"/>
      <c r="BVV123" s="140"/>
      <c r="BVW123" s="140"/>
      <c r="BVX123" s="140"/>
      <c r="BVY123" s="140"/>
      <c r="BVZ123" s="140"/>
      <c r="BWA123" s="140"/>
      <c r="BWB123" s="140"/>
      <c r="BWC123" s="140"/>
      <c r="BWD123" s="140"/>
      <c r="BWE123" s="140"/>
      <c r="BWF123" s="140"/>
      <c r="BWG123" s="140"/>
      <c r="BWH123" s="140"/>
      <c r="BWI123" s="140"/>
      <c r="BWJ123" s="140"/>
      <c r="BWK123" s="140"/>
      <c r="BWL123" s="140"/>
      <c r="BWM123" s="140"/>
      <c r="BWN123" s="140"/>
      <c r="BWO123" s="140"/>
      <c r="BWP123" s="140"/>
      <c r="BWQ123" s="140"/>
      <c r="BWR123" s="140"/>
      <c r="BWS123" s="140"/>
      <c r="BWT123" s="140"/>
      <c r="BWU123" s="140"/>
      <c r="BWV123" s="140"/>
      <c r="BWW123" s="140"/>
      <c r="BWX123" s="140"/>
      <c r="BWY123" s="140"/>
      <c r="BWZ123" s="140"/>
      <c r="BXA123" s="140"/>
      <c r="BXB123" s="140"/>
      <c r="BXC123" s="140"/>
      <c r="BXD123" s="140"/>
      <c r="BXE123" s="140"/>
      <c r="BXF123" s="140"/>
      <c r="BXG123" s="140"/>
      <c r="BXH123" s="140"/>
      <c r="BXI123" s="140"/>
      <c r="BXJ123" s="140"/>
      <c r="BXK123" s="140"/>
      <c r="BXL123" s="140"/>
      <c r="BXM123" s="140"/>
      <c r="BXN123" s="140"/>
      <c r="BXO123" s="140"/>
      <c r="BXP123" s="140"/>
      <c r="BXQ123" s="140"/>
      <c r="BXR123" s="140"/>
      <c r="BXS123" s="140"/>
      <c r="BXT123" s="140"/>
      <c r="BXU123" s="140"/>
      <c r="BXV123" s="140"/>
      <c r="BXW123" s="140"/>
      <c r="BXX123" s="140"/>
      <c r="BXY123" s="140"/>
      <c r="BXZ123" s="140"/>
      <c r="BYA123" s="140"/>
      <c r="BYB123" s="140"/>
      <c r="BYC123" s="140"/>
      <c r="BYD123" s="140"/>
      <c r="BYE123" s="140"/>
      <c r="BYF123" s="140"/>
      <c r="BYG123" s="140"/>
      <c r="BYH123" s="140"/>
      <c r="BYI123" s="140"/>
      <c r="BYJ123" s="140"/>
      <c r="BYK123" s="140"/>
      <c r="BYL123" s="140"/>
      <c r="BYM123" s="140"/>
      <c r="BYN123" s="140"/>
      <c r="BYO123" s="140"/>
      <c r="BYP123" s="140"/>
      <c r="BYQ123" s="140"/>
      <c r="BYR123" s="140"/>
      <c r="BYS123" s="140"/>
      <c r="BYT123" s="140"/>
      <c r="BYU123" s="140"/>
      <c r="BYV123" s="140"/>
      <c r="BYW123" s="140"/>
      <c r="BYX123" s="140"/>
      <c r="BYY123" s="140"/>
      <c r="BYZ123" s="140"/>
      <c r="BZA123" s="140"/>
      <c r="BZB123" s="140"/>
      <c r="BZC123" s="140"/>
      <c r="BZD123" s="140"/>
      <c r="BZE123" s="140"/>
      <c r="BZF123" s="140"/>
      <c r="BZG123" s="140"/>
      <c r="BZH123" s="140"/>
      <c r="BZI123" s="140"/>
      <c r="BZJ123" s="140"/>
      <c r="BZK123" s="140"/>
      <c r="BZL123" s="140"/>
      <c r="BZM123" s="140"/>
      <c r="BZN123" s="140"/>
      <c r="BZO123" s="140"/>
      <c r="BZP123" s="140"/>
      <c r="BZQ123" s="140"/>
      <c r="BZR123" s="140"/>
      <c r="BZS123" s="140"/>
      <c r="BZT123" s="140"/>
      <c r="BZU123" s="140"/>
      <c r="BZV123" s="140"/>
      <c r="BZW123" s="140"/>
      <c r="BZX123" s="140"/>
      <c r="BZY123" s="140"/>
      <c r="BZZ123" s="140"/>
      <c r="CAA123" s="140"/>
      <c r="CAB123" s="140"/>
      <c r="CAC123" s="140"/>
      <c r="CAD123" s="140"/>
      <c r="CAE123" s="140"/>
      <c r="CAF123" s="140"/>
      <c r="CAG123" s="140"/>
      <c r="CAH123" s="140"/>
      <c r="CAI123" s="140"/>
      <c r="CAJ123" s="140"/>
      <c r="CAK123" s="140"/>
      <c r="CAL123" s="140"/>
      <c r="CAM123" s="140"/>
      <c r="CAN123" s="140"/>
      <c r="CAO123" s="140"/>
      <c r="CAP123" s="140"/>
      <c r="CAQ123" s="140"/>
      <c r="CAR123" s="140"/>
      <c r="CAS123" s="140"/>
      <c r="CAT123" s="140"/>
      <c r="CAU123" s="140"/>
      <c r="CAV123" s="140"/>
      <c r="CAW123" s="140"/>
      <c r="CAX123" s="140"/>
      <c r="CAY123" s="140"/>
      <c r="CAZ123" s="140"/>
      <c r="CBA123" s="140"/>
      <c r="CBB123" s="140"/>
      <c r="CBC123" s="140"/>
      <c r="CBD123" s="140"/>
      <c r="CBE123" s="140"/>
      <c r="CBF123" s="140"/>
      <c r="CBG123" s="140"/>
      <c r="CBH123" s="140"/>
      <c r="CBI123" s="140"/>
      <c r="CBJ123" s="140"/>
      <c r="CBK123" s="140"/>
      <c r="CBL123" s="140"/>
      <c r="CBM123" s="140"/>
      <c r="CBN123" s="140"/>
      <c r="CBO123" s="140"/>
      <c r="CBP123" s="140"/>
      <c r="CBQ123" s="140"/>
      <c r="CBR123" s="140"/>
      <c r="CBS123" s="140"/>
      <c r="CBT123" s="140"/>
      <c r="CBU123" s="140"/>
      <c r="CBV123" s="140"/>
      <c r="CBW123" s="140"/>
      <c r="CBX123" s="140"/>
      <c r="CBY123" s="140"/>
      <c r="CBZ123" s="140"/>
      <c r="CCA123" s="140"/>
      <c r="CCB123" s="140"/>
      <c r="CCC123" s="140"/>
      <c r="CCD123" s="140"/>
      <c r="CCE123" s="140"/>
      <c r="CCF123" s="140"/>
      <c r="CCG123" s="140"/>
      <c r="CCH123" s="140"/>
      <c r="CCI123" s="140"/>
      <c r="CCJ123" s="140"/>
      <c r="CCK123" s="140"/>
      <c r="CCL123" s="140"/>
      <c r="CCM123" s="140"/>
      <c r="CCN123" s="140"/>
      <c r="CCO123" s="140"/>
      <c r="CCP123" s="140"/>
      <c r="CCQ123" s="140"/>
      <c r="CCR123" s="140"/>
      <c r="CCS123" s="140"/>
      <c r="CCT123" s="140"/>
      <c r="CCU123" s="140"/>
      <c r="CCV123" s="140"/>
      <c r="CCW123" s="140"/>
      <c r="CCX123" s="140"/>
      <c r="CCY123" s="140"/>
      <c r="CCZ123" s="140"/>
      <c r="CDA123" s="140"/>
      <c r="CDB123" s="140"/>
      <c r="CDC123" s="140"/>
      <c r="CDD123" s="140"/>
      <c r="CDE123" s="140"/>
      <c r="CDF123" s="140"/>
      <c r="CDG123" s="140"/>
      <c r="CDH123" s="140"/>
      <c r="CDI123" s="140"/>
      <c r="CDJ123" s="140"/>
      <c r="CDK123" s="140"/>
      <c r="CDL123" s="140"/>
      <c r="CDM123" s="140"/>
      <c r="CDN123" s="140"/>
      <c r="CDO123" s="140"/>
      <c r="CDP123" s="140"/>
      <c r="CDQ123" s="140"/>
      <c r="CDR123" s="140"/>
      <c r="CDS123" s="140"/>
      <c r="CDT123" s="140"/>
      <c r="CDU123" s="140"/>
      <c r="CDV123" s="140"/>
      <c r="CDW123" s="140"/>
      <c r="CDX123" s="140"/>
      <c r="CDY123" s="140"/>
      <c r="CDZ123" s="140"/>
      <c r="CEA123" s="140"/>
      <c r="CEB123" s="140"/>
      <c r="CEC123" s="140"/>
      <c r="CED123" s="140"/>
      <c r="CEE123" s="140"/>
      <c r="CEF123" s="140"/>
      <c r="CEG123" s="140"/>
      <c r="CEH123" s="140"/>
      <c r="CEI123" s="140"/>
      <c r="CEJ123" s="140"/>
      <c r="CEK123" s="140"/>
      <c r="CEL123" s="140"/>
      <c r="CEM123" s="140"/>
      <c r="CEN123" s="140"/>
      <c r="CEO123" s="140"/>
      <c r="CEP123" s="140"/>
      <c r="CEQ123" s="140"/>
      <c r="CER123" s="140"/>
      <c r="CES123" s="140"/>
      <c r="CET123" s="140"/>
      <c r="CEU123" s="140"/>
      <c r="CEV123" s="140"/>
      <c r="CEW123" s="140"/>
      <c r="CEX123" s="140"/>
      <c r="CEY123" s="140"/>
      <c r="CEZ123" s="140"/>
      <c r="CFA123" s="140"/>
      <c r="CFB123" s="140"/>
      <c r="CFC123" s="140"/>
      <c r="CFD123" s="140"/>
      <c r="CFE123" s="140"/>
      <c r="CFF123" s="140"/>
      <c r="CFG123" s="140"/>
      <c r="CFH123" s="140"/>
      <c r="CFI123" s="140"/>
      <c r="CFJ123" s="140"/>
      <c r="CFK123" s="140"/>
      <c r="CFL123" s="140"/>
      <c r="CFM123" s="140"/>
      <c r="CFN123" s="140"/>
      <c r="CFO123" s="140"/>
      <c r="CFP123" s="140"/>
      <c r="CFQ123" s="140"/>
      <c r="CFR123" s="140"/>
      <c r="CFS123" s="140"/>
      <c r="CFT123" s="140"/>
      <c r="CFU123" s="140"/>
      <c r="CFV123" s="140"/>
      <c r="CFW123" s="140"/>
      <c r="CFX123" s="140"/>
      <c r="CFY123" s="140"/>
      <c r="CFZ123" s="140"/>
      <c r="CGA123" s="140"/>
      <c r="CGB123" s="140"/>
      <c r="CGC123" s="140"/>
      <c r="CGD123" s="140"/>
      <c r="CGE123" s="140"/>
      <c r="CGF123" s="140"/>
      <c r="CGG123" s="140"/>
      <c r="CGH123" s="140"/>
      <c r="CGI123" s="140"/>
      <c r="CGJ123" s="140"/>
      <c r="CGK123" s="140"/>
      <c r="CGL123" s="140"/>
      <c r="CGM123" s="140"/>
      <c r="CGN123" s="140"/>
      <c r="CGO123" s="140"/>
      <c r="CGP123" s="140"/>
      <c r="CGQ123" s="140"/>
      <c r="CGR123" s="140"/>
      <c r="CGS123" s="140"/>
      <c r="CGT123" s="140"/>
      <c r="CGU123" s="140"/>
      <c r="CGV123" s="140"/>
      <c r="CGW123" s="140"/>
      <c r="CGX123" s="140"/>
      <c r="CGY123" s="140"/>
      <c r="CGZ123" s="140"/>
      <c r="CHA123" s="140"/>
      <c r="CHB123" s="140"/>
      <c r="CHC123" s="140"/>
      <c r="CHD123" s="140"/>
      <c r="CHE123" s="140"/>
      <c r="CHF123" s="140"/>
      <c r="CHG123" s="140"/>
      <c r="CHH123" s="140"/>
      <c r="CHI123" s="140"/>
      <c r="CHJ123" s="140"/>
      <c r="CHK123" s="140"/>
      <c r="CHL123" s="140"/>
      <c r="CHM123" s="140"/>
      <c r="CHN123" s="140"/>
      <c r="CHO123" s="140"/>
      <c r="CHP123" s="140"/>
      <c r="CHQ123" s="140"/>
      <c r="CHR123" s="140"/>
      <c r="CHS123" s="140"/>
      <c r="CHT123" s="140"/>
      <c r="CHU123" s="140"/>
      <c r="CHV123" s="140"/>
      <c r="CHW123" s="140"/>
      <c r="CHX123" s="140"/>
      <c r="CHY123" s="140"/>
      <c r="CHZ123" s="140"/>
      <c r="CIA123" s="140"/>
      <c r="CIB123" s="140"/>
      <c r="CIC123" s="140"/>
      <c r="CID123" s="140"/>
      <c r="CIE123" s="140"/>
      <c r="CIF123" s="140"/>
      <c r="CIG123" s="140"/>
      <c r="CIH123" s="140"/>
      <c r="CII123" s="140"/>
      <c r="CIJ123" s="140"/>
      <c r="CIK123" s="140"/>
      <c r="CIL123" s="140"/>
      <c r="CIM123" s="140"/>
      <c r="CIN123" s="140"/>
      <c r="CIO123" s="140"/>
      <c r="CIP123" s="140"/>
      <c r="CIQ123" s="140"/>
      <c r="CIR123" s="140"/>
      <c r="CIS123" s="140"/>
      <c r="CIT123" s="140"/>
      <c r="CIU123" s="140"/>
      <c r="CIV123" s="140"/>
      <c r="CIW123" s="140"/>
      <c r="CIX123" s="140"/>
      <c r="CIY123" s="140"/>
      <c r="CIZ123" s="140"/>
      <c r="CJA123" s="140"/>
      <c r="CJB123" s="140"/>
      <c r="CJC123" s="140"/>
      <c r="CJD123" s="140"/>
      <c r="CJE123" s="140"/>
      <c r="CJF123" s="140"/>
      <c r="CJG123" s="140"/>
      <c r="CJH123" s="140"/>
      <c r="CJI123" s="140"/>
      <c r="CJJ123" s="140"/>
      <c r="CJK123" s="140"/>
      <c r="CJL123" s="140"/>
      <c r="CJM123" s="140"/>
      <c r="CJN123" s="140"/>
      <c r="CJO123" s="140"/>
      <c r="CJP123" s="140"/>
      <c r="CJQ123" s="140"/>
      <c r="CJR123" s="140"/>
      <c r="CJS123" s="140"/>
      <c r="CJT123" s="140"/>
      <c r="CJU123" s="140"/>
      <c r="CJV123" s="140"/>
      <c r="CJW123" s="140"/>
      <c r="CJX123" s="140"/>
      <c r="CJY123" s="140"/>
      <c r="CJZ123" s="140"/>
      <c r="CKA123" s="140"/>
      <c r="CKB123" s="140"/>
      <c r="CKC123" s="140"/>
      <c r="CKD123" s="140"/>
      <c r="CKE123" s="140"/>
      <c r="CKF123" s="140"/>
      <c r="CKG123" s="140"/>
      <c r="CKH123" s="140"/>
      <c r="CKI123" s="140"/>
      <c r="CKJ123" s="140"/>
      <c r="CKK123" s="140"/>
      <c r="CKL123" s="140"/>
      <c r="CKM123" s="140"/>
      <c r="CKN123" s="140"/>
      <c r="CKO123" s="140"/>
      <c r="CKP123" s="140"/>
      <c r="CKQ123" s="140"/>
      <c r="CKR123" s="140"/>
      <c r="CKS123" s="140"/>
      <c r="CKT123" s="140"/>
      <c r="CKU123" s="140"/>
      <c r="CKV123" s="140"/>
      <c r="CKW123" s="140"/>
      <c r="CKX123" s="140"/>
      <c r="CKY123" s="140"/>
      <c r="CKZ123" s="140"/>
      <c r="CLA123" s="140"/>
      <c r="CLB123" s="140"/>
      <c r="CLC123" s="140"/>
      <c r="CLD123" s="140"/>
      <c r="CLE123" s="140"/>
      <c r="CLF123" s="140"/>
      <c r="CLG123" s="140"/>
      <c r="CLH123" s="140"/>
      <c r="CLI123" s="140"/>
      <c r="CLJ123" s="140"/>
      <c r="CLK123" s="140"/>
      <c r="CLL123" s="140"/>
      <c r="CLM123" s="140"/>
      <c r="CLN123" s="140"/>
      <c r="CLO123" s="140"/>
      <c r="CLP123" s="140"/>
      <c r="CLQ123" s="140"/>
      <c r="CLR123" s="140"/>
      <c r="CLS123" s="140"/>
      <c r="CLT123" s="140"/>
      <c r="CLU123" s="140"/>
      <c r="CLV123" s="140"/>
      <c r="CLW123" s="140"/>
      <c r="CLX123" s="140"/>
      <c r="CLY123" s="140"/>
      <c r="CLZ123" s="140"/>
      <c r="CMA123" s="140"/>
      <c r="CMB123" s="140"/>
      <c r="CMC123" s="140"/>
      <c r="CMD123" s="140"/>
      <c r="CME123" s="140"/>
      <c r="CMF123" s="140"/>
      <c r="CMG123" s="140"/>
      <c r="CMH123" s="140"/>
      <c r="CMI123" s="140"/>
      <c r="CMJ123" s="140"/>
      <c r="CMK123" s="140"/>
      <c r="CML123" s="140"/>
      <c r="CMM123" s="140"/>
      <c r="CMN123" s="140"/>
      <c r="CMO123" s="140"/>
      <c r="CMP123" s="140"/>
      <c r="CMQ123" s="140"/>
      <c r="CMR123" s="140"/>
      <c r="CMS123" s="140"/>
      <c r="CMT123" s="140"/>
      <c r="CMU123" s="140"/>
      <c r="CMV123" s="140"/>
      <c r="CMW123" s="140"/>
      <c r="CMX123" s="140"/>
      <c r="CMY123" s="140"/>
      <c r="CMZ123" s="140"/>
      <c r="CNA123" s="140"/>
      <c r="CNB123" s="140"/>
      <c r="CNC123" s="140"/>
      <c r="CND123" s="140"/>
      <c r="CNE123" s="140"/>
      <c r="CNF123" s="140"/>
      <c r="CNG123" s="140"/>
      <c r="CNH123" s="140"/>
      <c r="CNI123" s="140"/>
      <c r="CNJ123" s="140"/>
      <c r="CNK123" s="140"/>
      <c r="CNL123" s="140"/>
      <c r="CNM123" s="140"/>
      <c r="CNN123" s="140"/>
      <c r="CNO123" s="140"/>
      <c r="CNP123" s="140"/>
      <c r="CNQ123" s="140"/>
      <c r="CNR123" s="140"/>
      <c r="CNS123" s="140"/>
      <c r="CNT123" s="140"/>
      <c r="CNU123" s="140"/>
      <c r="CNV123" s="140"/>
      <c r="CNW123" s="140"/>
      <c r="CNX123" s="140"/>
      <c r="CNY123" s="140"/>
      <c r="CNZ123" s="140"/>
      <c r="COA123" s="140"/>
      <c r="COB123" s="140"/>
      <c r="COC123" s="140"/>
      <c r="COD123" s="140"/>
      <c r="COE123" s="140"/>
      <c r="COF123" s="140"/>
      <c r="COG123" s="140"/>
      <c r="COH123" s="140"/>
      <c r="COI123" s="140"/>
      <c r="COJ123" s="140"/>
      <c r="COK123" s="140"/>
      <c r="COL123" s="140"/>
      <c r="COM123" s="140"/>
      <c r="CON123" s="140"/>
      <c r="COO123" s="140"/>
      <c r="COP123" s="140"/>
      <c r="COQ123" s="140"/>
      <c r="COR123" s="140"/>
      <c r="COS123" s="140"/>
      <c r="COT123" s="140"/>
      <c r="COU123" s="140"/>
      <c r="COV123" s="140"/>
      <c r="COW123" s="140"/>
      <c r="COX123" s="140"/>
      <c r="COY123" s="140"/>
      <c r="COZ123" s="140"/>
      <c r="CPA123" s="140"/>
      <c r="CPB123" s="140"/>
      <c r="CPC123" s="140"/>
      <c r="CPD123" s="140"/>
      <c r="CPE123" s="140"/>
      <c r="CPF123" s="140"/>
      <c r="CPG123" s="140"/>
      <c r="CPH123" s="140"/>
      <c r="CPI123" s="140"/>
      <c r="CPJ123" s="140"/>
      <c r="CPK123" s="140"/>
      <c r="CPL123" s="140"/>
      <c r="CPM123" s="140"/>
      <c r="CPN123" s="140"/>
      <c r="CPO123" s="140"/>
      <c r="CPP123" s="140"/>
      <c r="CPQ123" s="140"/>
      <c r="CPR123" s="140"/>
      <c r="CPS123" s="140"/>
      <c r="CPT123" s="140"/>
      <c r="CPU123" s="140"/>
      <c r="CPV123" s="140"/>
      <c r="CPW123" s="140"/>
      <c r="CPX123" s="140"/>
      <c r="CPY123" s="140"/>
      <c r="CPZ123" s="140"/>
      <c r="CQA123" s="140"/>
      <c r="CQB123" s="140"/>
      <c r="CQC123" s="140"/>
      <c r="CQD123" s="140"/>
      <c r="CQE123" s="140"/>
      <c r="CQF123" s="140"/>
      <c r="CQG123" s="140"/>
      <c r="CQH123" s="140"/>
      <c r="CQI123" s="140"/>
      <c r="CQJ123" s="140"/>
      <c r="CQK123" s="140"/>
      <c r="CQL123" s="140"/>
      <c r="CQM123" s="140"/>
      <c r="CQN123" s="140"/>
      <c r="CQO123" s="140"/>
      <c r="CQP123" s="140"/>
      <c r="CQQ123" s="140"/>
      <c r="CQR123" s="140"/>
      <c r="CQS123" s="140"/>
      <c r="CQT123" s="140"/>
      <c r="CQU123" s="140"/>
      <c r="CQV123" s="140"/>
      <c r="CQW123" s="140"/>
      <c r="CQX123" s="140"/>
      <c r="CQY123" s="140"/>
      <c r="CQZ123" s="140"/>
      <c r="CRA123" s="140"/>
      <c r="CRB123" s="140"/>
      <c r="CRC123" s="140"/>
      <c r="CRD123" s="140"/>
      <c r="CRE123" s="140"/>
      <c r="CRF123" s="140"/>
      <c r="CRG123" s="140"/>
      <c r="CRH123" s="140"/>
      <c r="CRI123" s="140"/>
      <c r="CRJ123" s="140"/>
      <c r="CRK123" s="140"/>
      <c r="CRL123" s="140"/>
      <c r="CRM123" s="140"/>
      <c r="CRN123" s="140"/>
      <c r="CRO123" s="140"/>
      <c r="CRP123" s="140"/>
      <c r="CRQ123" s="140"/>
      <c r="CRR123" s="140"/>
      <c r="CRS123" s="140"/>
      <c r="CRT123" s="140"/>
      <c r="CRU123" s="140"/>
      <c r="CRV123" s="140"/>
      <c r="CRW123" s="140"/>
      <c r="CRX123" s="140"/>
      <c r="CRY123" s="140"/>
      <c r="CRZ123" s="140"/>
      <c r="CSA123" s="140"/>
      <c r="CSB123" s="140"/>
      <c r="CSC123" s="140"/>
      <c r="CSD123" s="140"/>
      <c r="CSE123" s="140"/>
      <c r="CSF123" s="140"/>
      <c r="CSG123" s="140"/>
      <c r="CSH123" s="140"/>
      <c r="CSI123" s="140"/>
      <c r="CSJ123" s="140"/>
      <c r="CSK123" s="140"/>
      <c r="CSL123" s="140"/>
      <c r="CSM123" s="140"/>
      <c r="CSN123" s="140"/>
      <c r="CSO123" s="140"/>
      <c r="CSP123" s="140"/>
      <c r="CSQ123" s="140"/>
      <c r="CSR123" s="140"/>
      <c r="CSS123" s="140"/>
      <c r="CST123" s="140"/>
      <c r="CSU123" s="140"/>
      <c r="CSV123" s="140"/>
      <c r="CSW123" s="140"/>
      <c r="CSX123" s="140"/>
      <c r="CSY123" s="140"/>
      <c r="CSZ123" s="140"/>
      <c r="CTA123" s="140"/>
      <c r="CTB123" s="140"/>
      <c r="CTC123" s="140"/>
      <c r="CTD123" s="140"/>
      <c r="CTE123" s="140"/>
      <c r="CTF123" s="140"/>
      <c r="CTG123" s="140"/>
      <c r="CTH123" s="140"/>
      <c r="CTI123" s="140"/>
      <c r="CTJ123" s="140"/>
      <c r="CTK123" s="140"/>
      <c r="CTL123" s="140"/>
      <c r="CTM123" s="140"/>
      <c r="CTN123" s="140"/>
      <c r="CTO123" s="140"/>
      <c r="CTP123" s="140"/>
      <c r="CTQ123" s="140"/>
      <c r="CTR123" s="140"/>
      <c r="CTS123" s="140"/>
      <c r="CTT123" s="140"/>
      <c r="CTU123" s="140"/>
      <c r="CTV123" s="140"/>
      <c r="CTW123" s="140"/>
      <c r="CTX123" s="140"/>
      <c r="CTY123" s="140"/>
      <c r="CTZ123" s="140"/>
      <c r="CUA123" s="140"/>
      <c r="CUB123" s="140"/>
      <c r="CUC123" s="140"/>
      <c r="CUD123" s="140"/>
      <c r="CUE123" s="140"/>
      <c r="CUF123" s="140"/>
      <c r="CUG123" s="140"/>
      <c r="CUH123" s="140"/>
      <c r="CUI123" s="140"/>
      <c r="CUJ123" s="140"/>
      <c r="CUK123" s="140"/>
      <c r="CUL123" s="140"/>
      <c r="CUM123" s="140"/>
      <c r="CUN123" s="140"/>
      <c r="CUO123" s="140"/>
      <c r="CUP123" s="140"/>
      <c r="CUQ123" s="140"/>
      <c r="CUR123" s="140"/>
      <c r="CUS123" s="140"/>
      <c r="CUT123" s="140"/>
      <c r="CUU123" s="140"/>
      <c r="CUV123" s="140"/>
      <c r="CUW123" s="140"/>
      <c r="CUX123" s="140"/>
      <c r="CUY123" s="140"/>
      <c r="CUZ123" s="140"/>
      <c r="CVA123" s="140"/>
      <c r="CVB123" s="140"/>
      <c r="CVC123" s="140"/>
      <c r="CVD123" s="140"/>
      <c r="CVE123" s="140"/>
      <c r="CVF123" s="140"/>
      <c r="CVG123" s="140"/>
      <c r="CVH123" s="140"/>
      <c r="CVI123" s="140"/>
      <c r="CVJ123" s="140"/>
      <c r="CVK123" s="140"/>
      <c r="CVL123" s="140"/>
      <c r="CVM123" s="140"/>
      <c r="CVN123" s="140"/>
      <c r="CVO123" s="140"/>
      <c r="CVP123" s="140"/>
      <c r="CVQ123" s="140"/>
      <c r="CVR123" s="140"/>
      <c r="CVS123" s="140"/>
      <c r="CVT123" s="140"/>
      <c r="CVU123" s="140"/>
      <c r="CVV123" s="140"/>
      <c r="CVW123" s="140"/>
      <c r="CVX123" s="140"/>
      <c r="CVY123" s="140"/>
      <c r="CVZ123" s="140"/>
      <c r="CWA123" s="140"/>
      <c r="CWB123" s="140"/>
      <c r="CWC123" s="140"/>
      <c r="CWD123" s="140"/>
      <c r="CWE123" s="140"/>
      <c r="CWF123" s="140"/>
      <c r="CWG123" s="140"/>
      <c r="CWH123" s="140"/>
      <c r="CWI123" s="140"/>
      <c r="CWJ123" s="140"/>
      <c r="CWK123" s="140"/>
      <c r="CWL123" s="140"/>
      <c r="CWM123" s="140"/>
      <c r="CWN123" s="140"/>
      <c r="CWO123" s="140"/>
      <c r="CWP123" s="140"/>
      <c r="CWQ123" s="140"/>
      <c r="CWR123" s="140"/>
      <c r="CWS123" s="140"/>
      <c r="CWT123" s="140"/>
      <c r="CWU123" s="140"/>
      <c r="CWV123" s="140"/>
      <c r="CWW123" s="140"/>
      <c r="CWX123" s="140"/>
      <c r="CWY123" s="140"/>
      <c r="CWZ123" s="140"/>
      <c r="CXA123" s="140"/>
      <c r="CXB123" s="140"/>
      <c r="CXC123" s="140"/>
      <c r="CXD123" s="140"/>
      <c r="CXE123" s="140"/>
      <c r="CXF123" s="140"/>
      <c r="CXG123" s="140"/>
      <c r="CXH123" s="140"/>
      <c r="CXI123" s="140"/>
      <c r="CXJ123" s="140"/>
      <c r="CXK123" s="140"/>
      <c r="CXL123" s="140"/>
      <c r="CXM123" s="140"/>
      <c r="CXN123" s="140"/>
      <c r="CXO123" s="140"/>
      <c r="CXP123" s="140"/>
      <c r="CXQ123" s="140"/>
      <c r="CXR123" s="140"/>
      <c r="CXS123" s="140"/>
      <c r="CXT123" s="140"/>
      <c r="CXU123" s="140"/>
      <c r="CXV123" s="140"/>
      <c r="CXW123" s="140"/>
      <c r="CXX123" s="140"/>
      <c r="CXY123" s="140"/>
      <c r="CXZ123" s="140"/>
      <c r="CYA123" s="140"/>
      <c r="CYB123" s="140"/>
      <c r="CYC123" s="140"/>
      <c r="CYD123" s="140"/>
      <c r="CYE123" s="140"/>
      <c r="CYF123" s="140"/>
      <c r="CYG123" s="140"/>
      <c r="CYH123" s="140"/>
      <c r="CYI123" s="140"/>
      <c r="CYJ123" s="140"/>
      <c r="CYK123" s="140"/>
      <c r="CYL123" s="140"/>
      <c r="CYM123" s="140"/>
      <c r="CYN123" s="140"/>
      <c r="CYO123" s="140"/>
      <c r="CYP123" s="140"/>
      <c r="CYQ123" s="140"/>
      <c r="CYR123" s="140"/>
      <c r="CYS123" s="140"/>
      <c r="CYT123" s="140"/>
      <c r="CYU123" s="140"/>
      <c r="CYV123" s="140"/>
      <c r="CYW123" s="140"/>
      <c r="CYX123" s="140"/>
      <c r="CYY123" s="140"/>
      <c r="CYZ123" s="140"/>
      <c r="CZA123" s="140"/>
      <c r="CZB123" s="140"/>
      <c r="CZC123" s="140"/>
      <c r="CZD123" s="140"/>
      <c r="CZE123" s="140"/>
      <c r="CZF123" s="140"/>
      <c r="CZG123" s="140"/>
      <c r="CZH123" s="140"/>
      <c r="CZI123" s="140"/>
      <c r="CZJ123" s="140"/>
      <c r="CZK123" s="140"/>
      <c r="CZL123" s="140"/>
      <c r="CZM123" s="140"/>
      <c r="CZN123" s="140"/>
      <c r="CZO123" s="140"/>
      <c r="CZP123" s="140"/>
      <c r="CZQ123" s="140"/>
      <c r="CZR123" s="140"/>
      <c r="CZS123" s="140"/>
      <c r="CZT123" s="140"/>
      <c r="CZU123" s="140"/>
      <c r="CZV123" s="140"/>
      <c r="CZW123" s="140"/>
      <c r="CZX123" s="140"/>
      <c r="CZY123" s="140"/>
      <c r="CZZ123" s="140"/>
      <c r="DAA123" s="140"/>
      <c r="DAB123" s="140"/>
      <c r="DAC123" s="140"/>
      <c r="DAD123" s="140"/>
      <c r="DAE123" s="140"/>
      <c r="DAF123" s="140"/>
      <c r="DAG123" s="140"/>
      <c r="DAH123" s="140"/>
      <c r="DAI123" s="140"/>
      <c r="DAJ123" s="140"/>
      <c r="DAK123" s="140"/>
      <c r="DAL123" s="140"/>
      <c r="DAM123" s="140"/>
      <c r="DAN123" s="140"/>
      <c r="DAO123" s="140"/>
      <c r="DAP123" s="140"/>
      <c r="DAQ123" s="140"/>
      <c r="DAR123" s="140"/>
      <c r="DAS123" s="140"/>
      <c r="DAT123" s="140"/>
      <c r="DAU123" s="140"/>
      <c r="DAV123" s="140"/>
      <c r="DAW123" s="140"/>
      <c r="DAX123" s="140"/>
      <c r="DAY123" s="140"/>
      <c r="DAZ123" s="140"/>
      <c r="DBA123" s="140"/>
      <c r="DBB123" s="140"/>
      <c r="DBC123" s="140"/>
      <c r="DBD123" s="140"/>
      <c r="DBE123" s="140"/>
      <c r="DBF123" s="140"/>
      <c r="DBG123" s="140"/>
      <c r="DBH123" s="140"/>
      <c r="DBI123" s="140"/>
      <c r="DBJ123" s="140"/>
      <c r="DBK123" s="140"/>
      <c r="DBL123" s="140"/>
      <c r="DBM123" s="140"/>
      <c r="DBN123" s="140"/>
      <c r="DBO123" s="140"/>
      <c r="DBP123" s="140"/>
      <c r="DBQ123" s="140"/>
      <c r="DBR123" s="140"/>
      <c r="DBS123" s="140"/>
      <c r="DBT123" s="140"/>
      <c r="DBU123" s="140"/>
      <c r="DBV123" s="140"/>
      <c r="DBW123" s="140"/>
      <c r="DBX123" s="140"/>
      <c r="DBY123" s="140"/>
      <c r="DBZ123" s="140"/>
      <c r="DCA123" s="140"/>
      <c r="DCB123" s="140"/>
      <c r="DCC123" s="140"/>
      <c r="DCD123" s="140"/>
      <c r="DCE123" s="140"/>
      <c r="DCF123" s="140"/>
      <c r="DCG123" s="140"/>
      <c r="DCH123" s="140"/>
      <c r="DCI123" s="140"/>
      <c r="DCJ123" s="140"/>
      <c r="DCK123" s="140"/>
      <c r="DCL123" s="140"/>
      <c r="DCM123" s="140"/>
      <c r="DCN123" s="140"/>
      <c r="DCO123" s="140"/>
      <c r="DCP123" s="140"/>
      <c r="DCQ123" s="140"/>
      <c r="DCR123" s="140"/>
      <c r="DCS123" s="140"/>
      <c r="DCT123" s="140"/>
      <c r="DCU123" s="140"/>
      <c r="DCV123" s="140"/>
      <c r="DCW123" s="140"/>
      <c r="DCX123" s="140"/>
      <c r="DCY123" s="140"/>
      <c r="DCZ123" s="140"/>
      <c r="DDA123" s="140"/>
      <c r="DDB123" s="140"/>
      <c r="DDC123" s="140"/>
      <c r="DDD123" s="140"/>
      <c r="DDE123" s="140"/>
      <c r="DDF123" s="140"/>
      <c r="DDG123" s="140"/>
      <c r="DDH123" s="140"/>
      <c r="DDI123" s="140"/>
      <c r="DDJ123" s="140"/>
      <c r="DDK123" s="140"/>
      <c r="DDL123" s="140"/>
      <c r="DDM123" s="140"/>
      <c r="DDN123" s="140"/>
      <c r="DDO123" s="140"/>
      <c r="DDP123" s="140"/>
      <c r="DDQ123" s="140"/>
      <c r="DDR123" s="140"/>
      <c r="DDS123" s="140"/>
      <c r="DDT123" s="140"/>
      <c r="DDU123" s="140"/>
      <c r="DDV123" s="140"/>
      <c r="DDW123" s="140"/>
      <c r="DDX123" s="140"/>
      <c r="DDY123" s="140"/>
      <c r="DDZ123" s="140"/>
      <c r="DEA123" s="140"/>
      <c r="DEB123" s="140"/>
      <c r="DEC123" s="140"/>
      <c r="DED123" s="140"/>
      <c r="DEE123" s="140"/>
      <c r="DEF123" s="140"/>
      <c r="DEG123" s="140"/>
      <c r="DEH123" s="140"/>
      <c r="DEI123" s="140"/>
      <c r="DEJ123" s="140"/>
      <c r="DEK123" s="140"/>
      <c r="DEL123" s="140"/>
      <c r="DEM123" s="140"/>
      <c r="DEN123" s="140"/>
      <c r="DEO123" s="140"/>
      <c r="DEP123" s="140"/>
      <c r="DEQ123" s="140"/>
      <c r="DER123" s="140"/>
      <c r="DES123" s="140"/>
      <c r="DET123" s="140"/>
      <c r="DEU123" s="140"/>
      <c r="DEV123" s="140"/>
      <c r="DEW123" s="140"/>
      <c r="DEX123" s="140"/>
      <c r="DEY123" s="140"/>
      <c r="DEZ123" s="140"/>
      <c r="DFA123" s="140"/>
      <c r="DFB123" s="140"/>
      <c r="DFC123" s="140"/>
      <c r="DFD123" s="140"/>
      <c r="DFE123" s="140"/>
      <c r="DFF123" s="140"/>
      <c r="DFG123" s="140"/>
      <c r="DFH123" s="140"/>
      <c r="DFI123" s="140"/>
      <c r="DFJ123" s="140"/>
      <c r="DFK123" s="140"/>
      <c r="DFL123" s="140"/>
      <c r="DFM123" s="140"/>
      <c r="DFN123" s="140"/>
      <c r="DFO123" s="140"/>
      <c r="DFP123" s="140"/>
      <c r="DFQ123" s="140"/>
      <c r="DFR123" s="140"/>
      <c r="DFS123" s="140"/>
      <c r="DFT123" s="140"/>
      <c r="DFU123" s="140"/>
      <c r="DFV123" s="140"/>
      <c r="DFW123" s="140"/>
      <c r="DFX123" s="140"/>
      <c r="DFY123" s="140"/>
      <c r="DFZ123" s="140"/>
      <c r="DGA123" s="140"/>
      <c r="DGB123" s="140"/>
      <c r="DGC123" s="140"/>
      <c r="DGD123" s="140"/>
      <c r="DGE123" s="140"/>
      <c r="DGF123" s="140"/>
      <c r="DGG123" s="140"/>
      <c r="DGH123" s="140"/>
      <c r="DGI123" s="140"/>
      <c r="DGJ123" s="140"/>
      <c r="DGK123" s="140"/>
      <c r="DGL123" s="140"/>
      <c r="DGM123" s="140"/>
      <c r="DGN123" s="140"/>
      <c r="DGO123" s="140"/>
      <c r="DGP123" s="140"/>
      <c r="DGQ123" s="140"/>
      <c r="DGR123" s="140"/>
      <c r="DGS123" s="140"/>
      <c r="DGT123" s="140"/>
      <c r="DGU123" s="140"/>
      <c r="DGV123" s="140"/>
      <c r="DGW123" s="140"/>
      <c r="DGX123" s="140"/>
      <c r="DGY123" s="140"/>
      <c r="DGZ123" s="140"/>
      <c r="DHA123" s="140"/>
      <c r="DHB123" s="140"/>
      <c r="DHC123" s="140"/>
      <c r="DHD123" s="140"/>
      <c r="DHE123" s="140"/>
      <c r="DHF123" s="140"/>
      <c r="DHG123" s="140"/>
      <c r="DHH123" s="140"/>
      <c r="DHI123" s="140"/>
      <c r="DHJ123" s="140"/>
      <c r="DHK123" s="140"/>
      <c r="DHL123" s="140"/>
      <c r="DHM123" s="140"/>
      <c r="DHN123" s="140"/>
      <c r="DHO123" s="140"/>
      <c r="DHP123" s="140"/>
      <c r="DHQ123" s="140"/>
      <c r="DHR123" s="140"/>
      <c r="DHS123" s="140"/>
      <c r="DHT123" s="140"/>
      <c r="DHU123" s="140"/>
      <c r="DHV123" s="140"/>
      <c r="DHW123" s="140"/>
      <c r="DHX123" s="140"/>
      <c r="DHY123" s="140"/>
      <c r="DHZ123" s="140"/>
      <c r="DIA123" s="140"/>
      <c r="DIB123" s="140"/>
      <c r="DIC123" s="140"/>
      <c r="DID123" s="140"/>
      <c r="DIE123" s="140"/>
      <c r="DIF123" s="140"/>
      <c r="DIG123" s="140"/>
      <c r="DIH123" s="140"/>
      <c r="DII123" s="140"/>
      <c r="DIJ123" s="140"/>
      <c r="DIK123" s="140"/>
      <c r="DIL123" s="140"/>
      <c r="DIM123" s="140"/>
      <c r="DIN123" s="140"/>
      <c r="DIO123" s="140"/>
      <c r="DIP123" s="140"/>
      <c r="DIQ123" s="140"/>
      <c r="DIR123" s="140"/>
      <c r="DIS123" s="140"/>
      <c r="DIT123" s="140"/>
      <c r="DIU123" s="140"/>
      <c r="DIV123" s="140"/>
      <c r="DIW123" s="140"/>
      <c r="DIX123" s="140"/>
      <c r="DIY123" s="140"/>
      <c r="DIZ123" s="140"/>
      <c r="DJA123" s="140"/>
      <c r="DJB123" s="140"/>
      <c r="DJC123" s="140"/>
      <c r="DJD123" s="140"/>
      <c r="DJE123" s="140"/>
      <c r="DJF123" s="140"/>
      <c r="DJG123" s="140"/>
      <c r="DJH123" s="140"/>
      <c r="DJI123" s="140"/>
      <c r="DJJ123" s="140"/>
      <c r="DJK123" s="140"/>
      <c r="DJL123" s="140"/>
      <c r="DJM123" s="140"/>
      <c r="DJN123" s="140"/>
      <c r="DJO123" s="140"/>
      <c r="DJP123" s="140"/>
      <c r="DJQ123" s="140"/>
      <c r="DJR123" s="140"/>
      <c r="DJS123" s="140"/>
      <c r="DJT123" s="140"/>
      <c r="DJU123" s="140"/>
      <c r="DJV123" s="140"/>
      <c r="DJW123" s="140"/>
      <c r="DJX123" s="140"/>
      <c r="DJY123" s="140"/>
      <c r="DJZ123" s="140"/>
      <c r="DKA123" s="140"/>
      <c r="DKB123" s="140"/>
      <c r="DKC123" s="140"/>
      <c r="DKD123" s="140"/>
      <c r="DKE123" s="140"/>
      <c r="DKF123" s="140"/>
      <c r="DKG123" s="140"/>
      <c r="DKH123" s="140"/>
      <c r="DKI123" s="140"/>
      <c r="DKJ123" s="140"/>
      <c r="DKK123" s="140"/>
      <c r="DKL123" s="140"/>
      <c r="DKM123" s="140"/>
      <c r="DKN123" s="140"/>
      <c r="DKO123" s="140"/>
      <c r="DKP123" s="140"/>
      <c r="DKQ123" s="140"/>
      <c r="DKR123" s="140"/>
      <c r="DKS123" s="140"/>
      <c r="DKT123" s="140"/>
      <c r="DKU123" s="140"/>
      <c r="DKV123" s="140"/>
      <c r="DKW123" s="140"/>
      <c r="DKX123" s="140"/>
      <c r="DKY123" s="140"/>
      <c r="DKZ123" s="140"/>
      <c r="DLA123" s="140"/>
      <c r="DLB123" s="140"/>
      <c r="DLC123" s="140"/>
      <c r="DLD123" s="140"/>
      <c r="DLE123" s="140"/>
      <c r="DLF123" s="140"/>
      <c r="DLG123" s="140"/>
      <c r="DLH123" s="140"/>
      <c r="DLI123" s="140"/>
      <c r="DLJ123" s="140"/>
      <c r="DLK123" s="140"/>
      <c r="DLL123" s="140"/>
      <c r="DLM123" s="140"/>
      <c r="DLN123" s="140"/>
      <c r="DLO123" s="140"/>
      <c r="DLP123" s="140"/>
      <c r="DLQ123" s="140"/>
      <c r="DLR123" s="140"/>
      <c r="DLS123" s="140"/>
      <c r="DLT123" s="140"/>
      <c r="DLU123" s="140"/>
      <c r="DLV123" s="140"/>
      <c r="DLW123" s="140"/>
      <c r="DLX123" s="140"/>
      <c r="DLY123" s="140"/>
      <c r="DLZ123" s="140"/>
      <c r="DMA123" s="140"/>
      <c r="DMB123" s="140"/>
      <c r="DMC123" s="140"/>
      <c r="DMD123" s="140"/>
      <c r="DME123" s="140"/>
      <c r="DMF123" s="140"/>
      <c r="DMG123" s="140"/>
      <c r="DMH123" s="140"/>
      <c r="DMI123" s="140"/>
      <c r="DMJ123" s="140"/>
      <c r="DMK123" s="140"/>
      <c r="DML123" s="140"/>
      <c r="DMM123" s="140"/>
      <c r="DMN123" s="140"/>
      <c r="DMO123" s="140"/>
      <c r="DMP123" s="140"/>
      <c r="DMQ123" s="140"/>
      <c r="DMR123" s="140"/>
      <c r="DMS123" s="140"/>
      <c r="DMT123" s="140"/>
      <c r="DMU123" s="140"/>
      <c r="DMV123" s="140"/>
      <c r="DMW123" s="140"/>
      <c r="DMX123" s="140"/>
      <c r="DMY123" s="140"/>
      <c r="DMZ123" s="140"/>
      <c r="DNA123" s="140"/>
      <c r="DNB123" s="140"/>
      <c r="DNC123" s="140"/>
      <c r="DND123" s="140"/>
      <c r="DNE123" s="140"/>
      <c r="DNF123" s="140"/>
      <c r="DNG123" s="140"/>
      <c r="DNH123" s="140"/>
      <c r="DNI123" s="140"/>
      <c r="DNJ123" s="140"/>
      <c r="DNK123" s="140"/>
      <c r="DNL123" s="140"/>
      <c r="DNM123" s="140"/>
      <c r="DNN123" s="140"/>
      <c r="DNO123" s="140"/>
      <c r="DNP123" s="140"/>
      <c r="DNQ123" s="140"/>
      <c r="DNR123" s="140"/>
      <c r="DNS123" s="140"/>
      <c r="DNT123" s="140"/>
      <c r="DNU123" s="140"/>
      <c r="DNV123" s="140"/>
      <c r="DNW123" s="140"/>
      <c r="DNX123" s="140"/>
      <c r="DNY123" s="140"/>
      <c r="DNZ123" s="140"/>
      <c r="DOA123" s="140"/>
      <c r="DOB123" s="140"/>
      <c r="DOC123" s="140"/>
      <c r="DOD123" s="140"/>
      <c r="DOE123" s="140"/>
      <c r="DOF123" s="140"/>
      <c r="DOG123" s="140"/>
      <c r="DOH123" s="140"/>
      <c r="DOI123" s="140"/>
      <c r="DOJ123" s="140"/>
      <c r="DOK123" s="140"/>
      <c r="DOL123" s="140"/>
      <c r="DOM123" s="140"/>
      <c r="DON123" s="140"/>
      <c r="DOO123" s="140"/>
      <c r="DOP123" s="140"/>
      <c r="DOQ123" s="140"/>
      <c r="DOR123" s="140"/>
      <c r="DOS123" s="140"/>
      <c r="DOT123" s="140"/>
      <c r="DOU123" s="140"/>
      <c r="DOV123" s="140"/>
      <c r="DOW123" s="140"/>
      <c r="DOX123" s="140"/>
      <c r="DOY123" s="140"/>
      <c r="DOZ123" s="140"/>
      <c r="DPA123" s="140"/>
      <c r="DPB123" s="140"/>
      <c r="DPC123" s="140"/>
      <c r="DPD123" s="140"/>
      <c r="DPE123" s="140"/>
      <c r="DPF123" s="140"/>
      <c r="DPG123" s="140"/>
      <c r="DPH123" s="140"/>
      <c r="DPI123" s="140"/>
      <c r="DPJ123" s="140"/>
      <c r="DPK123" s="140"/>
      <c r="DPL123" s="140"/>
      <c r="DPM123" s="140"/>
      <c r="DPN123" s="140"/>
      <c r="DPO123" s="140"/>
      <c r="DPP123" s="140"/>
      <c r="DPQ123" s="140"/>
      <c r="DPR123" s="140"/>
      <c r="DPS123" s="140"/>
      <c r="DPT123" s="140"/>
      <c r="DPU123" s="140"/>
      <c r="DPV123" s="140"/>
      <c r="DPW123" s="140"/>
      <c r="DPX123" s="140"/>
      <c r="DPY123" s="140"/>
      <c r="DPZ123" s="140"/>
      <c r="DQA123" s="140"/>
      <c r="DQB123" s="140"/>
      <c r="DQC123" s="140"/>
      <c r="DQD123" s="140"/>
      <c r="DQE123" s="140"/>
      <c r="DQF123" s="140"/>
      <c r="DQG123" s="140"/>
      <c r="DQH123" s="140"/>
      <c r="DQI123" s="140"/>
      <c r="DQJ123" s="140"/>
      <c r="DQK123" s="140"/>
      <c r="DQL123" s="140"/>
      <c r="DQM123" s="140"/>
      <c r="DQN123" s="140"/>
      <c r="DQO123" s="140"/>
      <c r="DQP123" s="140"/>
      <c r="DQQ123" s="140"/>
      <c r="DQR123" s="140"/>
      <c r="DQS123" s="140"/>
      <c r="DQT123" s="140"/>
      <c r="DQU123" s="140"/>
      <c r="DQV123" s="140"/>
      <c r="DQW123" s="140"/>
      <c r="DQX123" s="140"/>
      <c r="DQY123" s="140"/>
      <c r="DQZ123" s="140"/>
      <c r="DRA123" s="140"/>
      <c r="DRB123" s="140"/>
      <c r="DRC123" s="140"/>
      <c r="DRD123" s="140"/>
      <c r="DRE123" s="140"/>
      <c r="DRF123" s="140"/>
      <c r="DRG123" s="140"/>
      <c r="DRH123" s="140"/>
      <c r="DRI123" s="140"/>
      <c r="DRJ123" s="140"/>
      <c r="DRK123" s="140"/>
      <c r="DRL123" s="140"/>
      <c r="DRM123" s="140"/>
      <c r="DRN123" s="140"/>
      <c r="DRO123" s="140"/>
      <c r="DRP123" s="140"/>
      <c r="DRQ123" s="140"/>
      <c r="DRR123" s="140"/>
      <c r="DRS123" s="140"/>
      <c r="DRT123" s="140"/>
      <c r="DRU123" s="140"/>
      <c r="DRV123" s="140"/>
      <c r="DRW123" s="140"/>
      <c r="DRX123" s="140"/>
      <c r="DRY123" s="140"/>
      <c r="DRZ123" s="140"/>
      <c r="DSA123" s="140"/>
      <c r="DSB123" s="140"/>
      <c r="DSC123" s="140"/>
      <c r="DSD123" s="140"/>
      <c r="DSE123" s="140"/>
      <c r="DSF123" s="140"/>
      <c r="DSG123" s="140"/>
      <c r="DSH123" s="140"/>
      <c r="DSI123" s="140"/>
      <c r="DSJ123" s="140"/>
      <c r="DSK123" s="140"/>
      <c r="DSL123" s="140"/>
      <c r="DSM123" s="140"/>
      <c r="DSN123" s="140"/>
      <c r="DSO123" s="140"/>
      <c r="DSP123" s="140"/>
      <c r="DSQ123" s="140"/>
      <c r="DSR123" s="140"/>
      <c r="DSS123" s="140"/>
      <c r="DST123" s="140"/>
      <c r="DSU123" s="140"/>
      <c r="DSV123" s="140"/>
      <c r="DSW123" s="140"/>
      <c r="DSX123" s="140"/>
      <c r="DSY123" s="140"/>
      <c r="DSZ123" s="140"/>
      <c r="DTA123" s="140"/>
      <c r="DTB123" s="140"/>
      <c r="DTC123" s="140"/>
      <c r="DTD123" s="140"/>
      <c r="DTE123" s="140"/>
      <c r="DTF123" s="140"/>
      <c r="DTG123" s="140"/>
      <c r="DTH123" s="140"/>
      <c r="DTI123" s="140"/>
      <c r="DTJ123" s="140"/>
      <c r="DTK123" s="140"/>
      <c r="DTL123" s="140"/>
      <c r="DTM123" s="140"/>
      <c r="DTN123" s="140"/>
      <c r="DTO123" s="140"/>
      <c r="DTP123" s="140"/>
      <c r="DTQ123" s="140"/>
      <c r="DTR123" s="140"/>
      <c r="DTS123" s="140"/>
      <c r="DTT123" s="140"/>
      <c r="DTU123" s="140"/>
      <c r="DTV123" s="140"/>
      <c r="DTW123" s="140"/>
      <c r="DTX123" s="140"/>
      <c r="DTY123" s="140"/>
      <c r="DTZ123" s="140"/>
      <c r="DUA123" s="140"/>
      <c r="DUB123" s="140"/>
      <c r="DUC123" s="140"/>
      <c r="DUD123" s="140"/>
      <c r="DUE123" s="140"/>
      <c r="DUF123" s="140"/>
      <c r="DUG123" s="140"/>
      <c r="DUH123" s="140"/>
      <c r="DUI123" s="140"/>
      <c r="DUJ123" s="140"/>
      <c r="DUK123" s="140"/>
      <c r="DUL123" s="140"/>
      <c r="DUM123" s="140"/>
      <c r="DUN123" s="140"/>
      <c r="DUO123" s="140"/>
      <c r="DUP123" s="140"/>
      <c r="DUQ123" s="140"/>
      <c r="DUR123" s="140"/>
      <c r="DUS123" s="140"/>
      <c r="DUT123" s="140"/>
      <c r="DUU123" s="140"/>
      <c r="DUV123" s="140"/>
      <c r="DUW123" s="140"/>
      <c r="DUX123" s="140"/>
      <c r="DUY123" s="140"/>
      <c r="DUZ123" s="140"/>
      <c r="DVA123" s="140"/>
      <c r="DVB123" s="140"/>
      <c r="DVC123" s="140"/>
      <c r="DVD123" s="140"/>
      <c r="DVE123" s="140"/>
      <c r="DVF123" s="140"/>
      <c r="DVG123" s="140"/>
      <c r="DVH123" s="140"/>
      <c r="DVI123" s="140"/>
      <c r="DVJ123" s="140"/>
      <c r="DVK123" s="140"/>
      <c r="DVL123" s="140"/>
      <c r="DVM123" s="140"/>
      <c r="DVN123" s="140"/>
      <c r="DVO123" s="140"/>
      <c r="DVP123" s="140"/>
      <c r="DVQ123" s="140"/>
      <c r="DVR123" s="140"/>
      <c r="DVS123" s="140"/>
      <c r="DVT123" s="140"/>
      <c r="DVU123" s="140"/>
      <c r="DVV123" s="140"/>
      <c r="DVW123" s="140"/>
      <c r="DVX123" s="140"/>
      <c r="DVY123" s="140"/>
      <c r="DVZ123" s="140"/>
      <c r="DWA123" s="140"/>
      <c r="DWB123" s="140"/>
      <c r="DWC123" s="140"/>
      <c r="DWD123" s="140"/>
      <c r="DWE123" s="140"/>
      <c r="DWF123" s="140"/>
      <c r="DWG123" s="140"/>
      <c r="DWH123" s="140"/>
      <c r="DWI123" s="140"/>
      <c r="DWJ123" s="140"/>
      <c r="DWK123" s="140"/>
      <c r="DWL123" s="140"/>
      <c r="DWM123" s="140"/>
      <c r="DWN123" s="140"/>
      <c r="DWO123" s="140"/>
      <c r="DWP123" s="140"/>
      <c r="DWQ123" s="140"/>
      <c r="DWR123" s="140"/>
      <c r="DWS123" s="140"/>
      <c r="DWT123" s="140"/>
      <c r="DWU123" s="140"/>
      <c r="DWV123" s="140"/>
      <c r="DWW123" s="140"/>
      <c r="DWX123" s="140"/>
      <c r="DWY123" s="140"/>
      <c r="DWZ123" s="140"/>
      <c r="DXA123" s="140"/>
      <c r="DXB123" s="140"/>
      <c r="DXC123" s="140"/>
      <c r="DXD123" s="140"/>
      <c r="DXE123" s="140"/>
      <c r="DXF123" s="140"/>
      <c r="DXG123" s="140"/>
      <c r="DXH123" s="140"/>
      <c r="DXI123" s="140"/>
      <c r="DXJ123" s="140"/>
      <c r="DXK123" s="140"/>
      <c r="DXL123" s="140"/>
      <c r="DXM123" s="140"/>
      <c r="DXN123" s="140"/>
      <c r="DXO123" s="140"/>
      <c r="DXP123" s="140"/>
      <c r="DXQ123" s="140"/>
      <c r="DXR123" s="140"/>
      <c r="DXS123" s="140"/>
      <c r="DXT123" s="140"/>
      <c r="DXU123" s="140"/>
      <c r="DXV123" s="140"/>
      <c r="DXW123" s="140"/>
      <c r="DXX123" s="140"/>
      <c r="DXY123" s="140"/>
      <c r="DXZ123" s="140"/>
      <c r="DYA123" s="140"/>
      <c r="DYB123" s="140"/>
      <c r="DYC123" s="140"/>
      <c r="DYD123" s="140"/>
      <c r="DYE123" s="140"/>
      <c r="DYF123" s="140"/>
      <c r="DYG123" s="140"/>
      <c r="DYH123" s="140"/>
      <c r="DYI123" s="140"/>
      <c r="DYJ123" s="140"/>
      <c r="DYK123" s="140"/>
      <c r="DYL123" s="140"/>
      <c r="DYM123" s="140"/>
      <c r="DYN123" s="140"/>
      <c r="DYO123" s="140"/>
      <c r="DYP123" s="140"/>
      <c r="DYQ123" s="140"/>
      <c r="DYR123" s="140"/>
      <c r="DYS123" s="140"/>
      <c r="DYT123" s="140"/>
      <c r="DYU123" s="140"/>
      <c r="DYV123" s="140"/>
      <c r="DYW123" s="140"/>
      <c r="DYX123" s="140"/>
      <c r="DYY123" s="140"/>
      <c r="DYZ123" s="140"/>
      <c r="DZA123" s="140"/>
      <c r="DZB123" s="140"/>
      <c r="DZC123" s="140"/>
      <c r="DZD123" s="140"/>
      <c r="DZE123" s="140"/>
      <c r="DZF123" s="140"/>
      <c r="DZG123" s="140"/>
      <c r="DZH123" s="140"/>
      <c r="DZI123" s="140"/>
      <c r="DZJ123" s="140"/>
      <c r="DZK123" s="140"/>
      <c r="DZL123" s="140"/>
      <c r="DZM123" s="140"/>
      <c r="DZN123" s="140"/>
      <c r="DZO123" s="140"/>
      <c r="DZP123" s="140"/>
      <c r="DZQ123" s="140"/>
      <c r="DZR123" s="140"/>
      <c r="DZS123" s="140"/>
      <c r="DZT123" s="140"/>
      <c r="DZU123" s="140"/>
      <c r="DZV123" s="140"/>
      <c r="DZW123" s="140"/>
      <c r="DZX123" s="140"/>
      <c r="DZY123" s="140"/>
      <c r="DZZ123" s="140"/>
      <c r="EAA123" s="140"/>
      <c r="EAB123" s="140"/>
      <c r="EAC123" s="140"/>
      <c r="EAD123" s="140"/>
      <c r="EAE123" s="140"/>
      <c r="EAF123" s="140"/>
      <c r="EAG123" s="140"/>
      <c r="EAH123" s="140"/>
      <c r="EAI123" s="140"/>
      <c r="EAJ123" s="140"/>
      <c r="EAK123" s="140"/>
      <c r="EAL123" s="140"/>
      <c r="EAM123" s="140"/>
      <c r="EAN123" s="140"/>
      <c r="EAO123" s="140"/>
      <c r="EAP123" s="140"/>
      <c r="EAQ123" s="140"/>
      <c r="EAR123" s="140"/>
      <c r="EAS123" s="140"/>
      <c r="EAT123" s="140"/>
      <c r="EAU123" s="140"/>
      <c r="EAV123" s="140"/>
      <c r="EAW123" s="140"/>
      <c r="EAX123" s="140"/>
      <c r="EAY123" s="140"/>
      <c r="EAZ123" s="140"/>
      <c r="EBA123" s="140"/>
      <c r="EBB123" s="140"/>
      <c r="EBC123" s="140"/>
      <c r="EBD123" s="140"/>
      <c r="EBE123" s="140"/>
      <c r="EBF123" s="140"/>
      <c r="EBG123" s="140"/>
      <c r="EBH123" s="140"/>
      <c r="EBI123" s="140"/>
      <c r="EBJ123" s="140"/>
      <c r="EBK123" s="140"/>
      <c r="EBL123" s="140"/>
      <c r="EBM123" s="140"/>
      <c r="EBN123" s="140"/>
      <c r="EBO123" s="140"/>
      <c r="EBP123" s="140"/>
      <c r="EBQ123" s="140"/>
      <c r="EBR123" s="140"/>
      <c r="EBS123" s="140"/>
      <c r="EBT123" s="140"/>
      <c r="EBU123" s="140"/>
      <c r="EBV123" s="140"/>
      <c r="EBW123" s="140"/>
      <c r="EBX123" s="140"/>
      <c r="EBY123" s="140"/>
      <c r="EBZ123" s="140"/>
      <c r="ECA123" s="140"/>
      <c r="ECB123" s="140"/>
      <c r="ECC123" s="140"/>
      <c r="ECD123" s="140"/>
      <c r="ECE123" s="140"/>
      <c r="ECF123" s="140"/>
      <c r="ECG123" s="140"/>
      <c r="ECH123" s="140"/>
      <c r="ECI123" s="140"/>
      <c r="ECJ123" s="140"/>
      <c r="ECK123" s="140"/>
      <c r="ECL123" s="140"/>
      <c r="ECM123" s="140"/>
      <c r="ECN123" s="140"/>
      <c r="ECO123" s="140"/>
      <c r="ECP123" s="140"/>
      <c r="ECQ123" s="140"/>
      <c r="ECR123" s="140"/>
      <c r="ECS123" s="140"/>
      <c r="ECT123" s="140"/>
      <c r="ECU123" s="140"/>
      <c r="ECV123" s="140"/>
      <c r="ECW123" s="140"/>
      <c r="ECX123" s="140"/>
      <c r="ECY123" s="140"/>
      <c r="ECZ123" s="140"/>
      <c r="EDA123" s="140"/>
      <c r="EDB123" s="140"/>
      <c r="EDC123" s="140"/>
      <c r="EDD123" s="140"/>
      <c r="EDE123" s="140"/>
      <c r="EDF123" s="140"/>
      <c r="EDG123" s="140"/>
      <c r="EDH123" s="140"/>
      <c r="EDI123" s="140"/>
      <c r="EDJ123" s="140"/>
      <c r="EDK123" s="140"/>
      <c r="EDL123" s="140"/>
      <c r="EDM123" s="140"/>
      <c r="EDN123" s="140"/>
      <c r="EDO123" s="140"/>
      <c r="EDP123" s="140"/>
      <c r="EDQ123" s="140"/>
      <c r="EDR123" s="140"/>
      <c r="EDS123" s="140"/>
      <c r="EDT123" s="140"/>
      <c r="EDU123" s="140"/>
      <c r="EDV123" s="140"/>
      <c r="EDW123" s="140"/>
      <c r="EDX123" s="140"/>
      <c r="EDY123" s="140"/>
      <c r="EDZ123" s="140"/>
      <c r="EEA123" s="140"/>
      <c r="EEB123" s="140"/>
      <c r="EEC123" s="140"/>
      <c r="EED123" s="140"/>
      <c r="EEE123" s="140"/>
      <c r="EEF123" s="140"/>
      <c r="EEG123" s="140"/>
      <c r="EEH123" s="140"/>
      <c r="EEI123" s="140"/>
      <c r="EEJ123" s="140"/>
      <c r="EEK123" s="140"/>
      <c r="EEL123" s="140"/>
      <c r="EEM123" s="140"/>
      <c r="EEN123" s="140"/>
      <c r="EEO123" s="140"/>
      <c r="EEP123" s="140"/>
      <c r="EEQ123" s="140"/>
      <c r="EER123" s="140"/>
      <c r="EES123" s="140"/>
      <c r="EET123" s="140"/>
      <c r="EEU123" s="140"/>
      <c r="EEV123" s="140"/>
      <c r="EEW123" s="140"/>
      <c r="EEX123" s="140"/>
      <c r="EEY123" s="140"/>
      <c r="EEZ123" s="140"/>
      <c r="EFA123" s="140"/>
      <c r="EFB123" s="140"/>
      <c r="EFC123" s="140"/>
      <c r="EFD123" s="140"/>
      <c r="EFE123" s="140"/>
      <c r="EFF123" s="140"/>
      <c r="EFG123" s="140"/>
      <c r="EFH123" s="140"/>
      <c r="EFI123" s="140"/>
      <c r="EFJ123" s="140"/>
      <c r="EFK123" s="140"/>
      <c r="EFL123" s="140"/>
      <c r="EFM123" s="140"/>
      <c r="EFN123" s="140"/>
      <c r="EFO123" s="140"/>
      <c r="EFP123" s="140"/>
      <c r="EFQ123" s="140"/>
      <c r="EFR123" s="140"/>
      <c r="EFS123" s="140"/>
      <c r="EFT123" s="140"/>
      <c r="EFU123" s="140"/>
      <c r="EFV123" s="140"/>
      <c r="EFW123" s="140"/>
      <c r="EFX123" s="140"/>
      <c r="EFY123" s="140"/>
      <c r="EFZ123" s="140"/>
      <c r="EGA123" s="140"/>
      <c r="EGB123" s="140"/>
      <c r="EGC123" s="140"/>
      <c r="EGD123" s="140"/>
      <c r="EGE123" s="140"/>
      <c r="EGF123" s="140"/>
      <c r="EGG123" s="140"/>
      <c r="EGH123" s="140"/>
      <c r="EGI123" s="140"/>
      <c r="EGJ123" s="140"/>
      <c r="EGK123" s="140"/>
      <c r="EGL123" s="140"/>
      <c r="EGM123" s="140"/>
      <c r="EGN123" s="140"/>
      <c r="EGO123" s="140"/>
      <c r="EGP123" s="140"/>
      <c r="EGQ123" s="140"/>
      <c r="EGR123" s="140"/>
      <c r="EGS123" s="140"/>
      <c r="EGT123" s="140"/>
      <c r="EGU123" s="140"/>
      <c r="EGV123" s="140"/>
      <c r="EGW123" s="140"/>
      <c r="EGX123" s="140"/>
      <c r="EGY123" s="140"/>
      <c r="EGZ123" s="140"/>
      <c r="EHA123" s="140"/>
      <c r="EHB123" s="140"/>
      <c r="EHC123" s="140"/>
      <c r="EHD123" s="140"/>
      <c r="EHE123" s="140"/>
      <c r="EHF123" s="140"/>
      <c r="EHG123" s="140"/>
      <c r="EHH123" s="140"/>
      <c r="EHI123" s="140"/>
      <c r="EHJ123" s="140"/>
      <c r="EHK123" s="140"/>
      <c r="EHL123" s="140"/>
      <c r="EHM123" s="140"/>
      <c r="EHN123" s="140"/>
      <c r="EHO123" s="140"/>
      <c r="EHP123" s="140"/>
      <c r="EHQ123" s="140"/>
      <c r="EHR123" s="140"/>
      <c r="EHS123" s="140"/>
      <c r="EHT123" s="140"/>
      <c r="EHU123" s="140"/>
      <c r="EHV123" s="140"/>
      <c r="EHW123" s="140"/>
      <c r="EHX123" s="140"/>
      <c r="EHY123" s="140"/>
      <c r="EHZ123" s="140"/>
      <c r="EIA123" s="140"/>
      <c r="EIB123" s="140"/>
      <c r="EIC123" s="140"/>
      <c r="EID123" s="140"/>
      <c r="EIE123" s="140"/>
      <c r="EIF123" s="140"/>
      <c r="EIG123" s="140"/>
      <c r="EIH123" s="140"/>
      <c r="EII123" s="140"/>
      <c r="EIJ123" s="140"/>
      <c r="EIK123" s="140"/>
      <c r="EIL123" s="140"/>
      <c r="EIM123" s="140"/>
      <c r="EIN123" s="140"/>
      <c r="EIO123" s="140"/>
      <c r="EIP123" s="140"/>
      <c r="EIQ123" s="140"/>
      <c r="EIR123" s="140"/>
      <c r="EIS123" s="140"/>
      <c r="EIT123" s="140"/>
      <c r="EIU123" s="140"/>
      <c r="EIV123" s="140"/>
      <c r="EIW123" s="140"/>
      <c r="EIX123" s="140"/>
      <c r="EIY123" s="140"/>
      <c r="EIZ123" s="140"/>
      <c r="EJA123" s="140"/>
      <c r="EJB123" s="140"/>
      <c r="EJC123" s="140"/>
      <c r="EJD123" s="140"/>
      <c r="EJE123" s="140"/>
      <c r="EJF123" s="140"/>
      <c r="EJG123" s="140"/>
      <c r="EJH123" s="140"/>
      <c r="EJI123" s="140"/>
      <c r="EJJ123" s="140"/>
      <c r="EJK123" s="140"/>
      <c r="EJL123" s="140"/>
      <c r="EJM123" s="140"/>
      <c r="EJN123" s="140"/>
      <c r="EJO123" s="140"/>
      <c r="EJP123" s="140"/>
      <c r="EJQ123" s="140"/>
      <c r="EJR123" s="140"/>
      <c r="EJS123" s="140"/>
      <c r="EJT123" s="140"/>
      <c r="EJU123" s="140"/>
      <c r="EJV123" s="140"/>
      <c r="EJW123" s="140"/>
      <c r="EJX123" s="140"/>
      <c r="EJY123" s="140"/>
      <c r="EJZ123" s="140"/>
      <c r="EKA123" s="140"/>
      <c r="EKB123" s="140"/>
      <c r="EKC123" s="140"/>
      <c r="EKD123" s="140"/>
      <c r="EKE123" s="140"/>
      <c r="EKF123" s="140"/>
      <c r="EKG123" s="140"/>
      <c r="EKH123" s="140"/>
      <c r="EKI123" s="140"/>
      <c r="EKJ123" s="140"/>
      <c r="EKK123" s="140"/>
      <c r="EKL123" s="140"/>
      <c r="EKM123" s="140"/>
      <c r="EKN123" s="140"/>
      <c r="EKO123" s="140"/>
      <c r="EKP123" s="140"/>
      <c r="EKQ123" s="140"/>
      <c r="EKR123" s="140"/>
      <c r="EKS123" s="140"/>
      <c r="EKT123" s="140"/>
      <c r="EKU123" s="140"/>
      <c r="EKV123" s="140"/>
      <c r="EKW123" s="140"/>
      <c r="EKX123" s="140"/>
      <c r="EKY123" s="140"/>
      <c r="EKZ123" s="140"/>
      <c r="ELA123" s="140"/>
      <c r="ELB123" s="140"/>
      <c r="ELC123" s="140"/>
      <c r="ELD123" s="140"/>
      <c r="ELE123" s="140"/>
      <c r="ELF123" s="140"/>
      <c r="ELG123" s="140"/>
      <c r="ELH123" s="140"/>
      <c r="ELI123" s="140"/>
      <c r="ELJ123" s="140"/>
      <c r="ELK123" s="140"/>
      <c r="ELL123" s="140"/>
      <c r="ELM123" s="140"/>
      <c r="ELN123" s="140"/>
      <c r="ELO123" s="140"/>
      <c r="ELP123" s="140"/>
      <c r="ELQ123" s="140"/>
      <c r="ELR123" s="140"/>
      <c r="ELS123" s="140"/>
      <c r="ELT123" s="140"/>
      <c r="ELU123" s="140"/>
      <c r="ELV123" s="140"/>
      <c r="ELW123" s="140"/>
      <c r="ELX123" s="140"/>
      <c r="ELY123" s="140"/>
      <c r="ELZ123" s="140"/>
      <c r="EMA123" s="140"/>
      <c r="EMB123" s="140"/>
      <c r="EMC123" s="140"/>
      <c r="EMD123" s="140"/>
      <c r="EME123" s="140"/>
      <c r="EMF123" s="140"/>
      <c r="EMG123" s="140"/>
      <c r="EMH123" s="140"/>
      <c r="EMI123" s="140"/>
      <c r="EMJ123" s="140"/>
      <c r="EMK123" s="140"/>
      <c r="EML123" s="140"/>
      <c r="EMM123" s="140"/>
      <c r="EMN123" s="140"/>
      <c r="EMO123" s="140"/>
      <c r="EMP123" s="140"/>
      <c r="EMQ123" s="140"/>
      <c r="EMR123" s="140"/>
      <c r="EMS123" s="140"/>
      <c r="EMT123" s="140"/>
      <c r="EMU123" s="140"/>
      <c r="EMV123" s="140"/>
      <c r="EMW123" s="140"/>
      <c r="EMX123" s="140"/>
      <c r="EMY123" s="140"/>
      <c r="EMZ123" s="140"/>
      <c r="ENA123" s="140"/>
      <c r="ENB123" s="140"/>
      <c r="ENC123" s="140"/>
      <c r="END123" s="140"/>
      <c r="ENE123" s="140"/>
      <c r="ENF123" s="140"/>
      <c r="ENG123" s="140"/>
      <c r="ENH123" s="140"/>
      <c r="ENI123" s="140"/>
      <c r="ENJ123" s="140"/>
      <c r="ENK123" s="140"/>
      <c r="ENL123" s="140"/>
      <c r="ENM123" s="140"/>
      <c r="ENN123" s="140"/>
      <c r="ENO123" s="140"/>
      <c r="ENP123" s="140"/>
      <c r="ENQ123" s="140"/>
      <c r="ENR123" s="140"/>
      <c r="ENS123" s="140"/>
      <c r="ENT123" s="140"/>
      <c r="ENU123" s="140"/>
      <c r="ENV123" s="140"/>
      <c r="ENW123" s="140"/>
      <c r="ENX123" s="140"/>
      <c r="ENY123" s="140"/>
      <c r="ENZ123" s="140"/>
      <c r="EOA123" s="140"/>
      <c r="EOB123" s="140"/>
      <c r="EOC123" s="140"/>
      <c r="EOD123" s="140"/>
      <c r="EOE123" s="140"/>
      <c r="EOF123" s="140"/>
      <c r="EOG123" s="140"/>
      <c r="EOH123" s="140"/>
      <c r="EOI123" s="140"/>
      <c r="EOJ123" s="140"/>
      <c r="EOK123" s="140"/>
      <c r="EOL123" s="140"/>
      <c r="EOM123" s="140"/>
      <c r="EON123" s="140"/>
      <c r="EOO123" s="140"/>
      <c r="EOP123" s="140"/>
      <c r="EOQ123" s="140"/>
      <c r="EOR123" s="140"/>
      <c r="EOS123" s="140"/>
      <c r="EOT123" s="140"/>
      <c r="EOU123" s="140"/>
      <c r="EOV123" s="140"/>
      <c r="EOW123" s="140"/>
      <c r="EOX123" s="140"/>
      <c r="EOY123" s="140"/>
      <c r="EOZ123" s="140"/>
      <c r="EPA123" s="140"/>
      <c r="EPB123" s="140"/>
      <c r="EPC123" s="140"/>
      <c r="EPD123" s="140"/>
      <c r="EPE123" s="140"/>
      <c r="EPF123" s="140"/>
      <c r="EPG123" s="140"/>
      <c r="EPH123" s="140"/>
      <c r="EPI123" s="140"/>
      <c r="EPJ123" s="140"/>
      <c r="EPK123" s="140"/>
      <c r="EPL123" s="140"/>
      <c r="EPM123" s="140"/>
      <c r="EPN123" s="140"/>
      <c r="EPO123" s="140"/>
      <c r="EPP123" s="140"/>
      <c r="EPQ123" s="140"/>
      <c r="EPR123" s="140"/>
      <c r="EPS123" s="140"/>
      <c r="EPT123" s="140"/>
      <c r="EPU123" s="140"/>
      <c r="EPV123" s="140"/>
      <c r="EPW123" s="140"/>
      <c r="EPX123" s="140"/>
      <c r="EPY123" s="140"/>
      <c r="EPZ123" s="140"/>
      <c r="EQA123" s="140"/>
      <c r="EQB123" s="140"/>
      <c r="EQC123" s="140"/>
      <c r="EQD123" s="140"/>
      <c r="EQE123" s="140"/>
      <c r="EQF123" s="140"/>
      <c r="EQG123" s="140"/>
      <c r="EQH123" s="140"/>
      <c r="EQI123" s="140"/>
      <c r="EQJ123" s="140"/>
      <c r="EQK123" s="140"/>
      <c r="EQL123" s="140"/>
      <c r="EQM123" s="140"/>
      <c r="EQN123" s="140"/>
      <c r="EQO123" s="140"/>
      <c r="EQP123" s="140"/>
      <c r="EQQ123" s="140"/>
      <c r="EQR123" s="140"/>
      <c r="EQS123" s="140"/>
      <c r="EQT123" s="140"/>
      <c r="EQU123" s="140"/>
      <c r="EQV123" s="140"/>
      <c r="EQW123" s="140"/>
      <c r="EQX123" s="140"/>
      <c r="EQY123" s="140"/>
      <c r="EQZ123" s="140"/>
      <c r="ERA123" s="140"/>
      <c r="ERB123" s="140"/>
      <c r="ERC123" s="140"/>
      <c r="ERD123" s="140"/>
      <c r="ERE123" s="140"/>
      <c r="ERF123" s="140"/>
      <c r="ERG123" s="140"/>
      <c r="ERH123" s="140"/>
      <c r="ERI123" s="140"/>
      <c r="ERJ123" s="140"/>
      <c r="ERK123" s="140"/>
      <c r="ERL123" s="140"/>
      <c r="ERM123" s="140"/>
      <c r="ERN123" s="140"/>
      <c r="ERO123" s="140"/>
      <c r="ERP123" s="140"/>
      <c r="ERQ123" s="140"/>
      <c r="ERR123" s="140"/>
      <c r="ERS123" s="140"/>
      <c r="ERT123" s="140"/>
      <c r="ERU123" s="140"/>
      <c r="ERV123" s="140"/>
      <c r="ERW123" s="140"/>
      <c r="ERX123" s="140"/>
      <c r="ERY123" s="140"/>
      <c r="ERZ123" s="140"/>
      <c r="ESA123" s="140"/>
      <c r="ESB123" s="140"/>
      <c r="ESC123" s="140"/>
      <c r="ESD123" s="140"/>
      <c r="ESE123" s="140"/>
      <c r="ESF123" s="140"/>
      <c r="ESG123" s="140"/>
      <c r="ESH123" s="140"/>
      <c r="ESI123" s="140"/>
      <c r="ESJ123" s="140"/>
      <c r="ESK123" s="140"/>
      <c r="ESL123" s="140"/>
      <c r="ESM123" s="140"/>
      <c r="ESN123" s="140"/>
      <c r="ESO123" s="140"/>
      <c r="ESP123" s="140"/>
      <c r="ESQ123" s="140"/>
      <c r="ESR123" s="140"/>
      <c r="ESS123" s="140"/>
      <c r="EST123" s="140"/>
      <c r="ESU123" s="140"/>
      <c r="ESV123" s="140"/>
      <c r="ESW123" s="140"/>
      <c r="ESX123" s="140"/>
      <c r="ESY123" s="140"/>
      <c r="ESZ123" s="140"/>
      <c r="ETA123" s="140"/>
      <c r="ETB123" s="140"/>
      <c r="ETC123" s="140"/>
      <c r="ETD123" s="140"/>
      <c r="ETE123" s="140"/>
      <c r="ETF123" s="140"/>
      <c r="ETG123" s="140"/>
      <c r="ETH123" s="140"/>
      <c r="ETI123" s="140"/>
      <c r="ETJ123" s="140"/>
      <c r="ETK123" s="140"/>
      <c r="ETL123" s="140"/>
      <c r="ETM123" s="140"/>
      <c r="ETN123" s="140"/>
      <c r="ETO123" s="140"/>
      <c r="ETP123" s="140"/>
      <c r="ETQ123" s="140"/>
      <c r="ETR123" s="140"/>
      <c r="ETS123" s="140"/>
      <c r="ETT123" s="140"/>
      <c r="ETU123" s="140"/>
      <c r="ETV123" s="140"/>
      <c r="ETW123" s="140"/>
      <c r="ETX123" s="140"/>
      <c r="ETY123" s="140"/>
      <c r="ETZ123" s="140"/>
      <c r="EUA123" s="140"/>
      <c r="EUB123" s="140"/>
      <c r="EUC123" s="140"/>
      <c r="EUD123" s="140"/>
      <c r="EUE123" s="140"/>
      <c r="EUF123" s="140"/>
      <c r="EUG123" s="140"/>
      <c r="EUH123" s="140"/>
      <c r="EUI123" s="140"/>
      <c r="EUJ123" s="140"/>
      <c r="EUK123" s="140"/>
      <c r="EUL123" s="140"/>
      <c r="EUM123" s="140"/>
      <c r="EUN123" s="140"/>
      <c r="EUO123" s="140"/>
      <c r="EUP123" s="140"/>
      <c r="EUQ123" s="140"/>
      <c r="EUR123" s="140"/>
      <c r="EUS123" s="140"/>
      <c r="EUT123" s="140"/>
      <c r="EUU123" s="140"/>
      <c r="EUV123" s="140"/>
      <c r="EUW123" s="140"/>
      <c r="EUX123" s="140"/>
      <c r="EUY123" s="140"/>
      <c r="EUZ123" s="140"/>
      <c r="EVA123" s="140"/>
      <c r="EVB123" s="140"/>
      <c r="EVC123" s="140"/>
      <c r="EVD123" s="140"/>
      <c r="EVE123" s="140"/>
      <c r="EVF123" s="140"/>
      <c r="EVG123" s="140"/>
      <c r="EVH123" s="140"/>
      <c r="EVI123" s="140"/>
      <c r="EVJ123" s="140"/>
      <c r="EVK123" s="140"/>
      <c r="EVL123" s="140"/>
      <c r="EVM123" s="140"/>
      <c r="EVN123" s="140"/>
      <c r="EVO123" s="140"/>
      <c r="EVP123" s="140"/>
      <c r="EVQ123" s="140"/>
      <c r="EVR123" s="140"/>
      <c r="EVS123" s="140"/>
      <c r="EVT123" s="140"/>
      <c r="EVU123" s="140"/>
      <c r="EVV123" s="140"/>
      <c r="EVW123" s="140"/>
      <c r="EVX123" s="140"/>
      <c r="EVY123" s="140"/>
      <c r="EVZ123" s="140"/>
      <c r="EWA123" s="140"/>
      <c r="EWB123" s="140"/>
      <c r="EWC123" s="140"/>
      <c r="EWD123" s="140"/>
      <c r="EWE123" s="140"/>
      <c r="EWF123" s="140"/>
      <c r="EWG123" s="140"/>
      <c r="EWH123" s="140"/>
      <c r="EWI123" s="140"/>
      <c r="EWJ123" s="140"/>
      <c r="EWK123" s="140"/>
      <c r="EWL123" s="140"/>
      <c r="EWM123" s="140"/>
      <c r="EWN123" s="140"/>
      <c r="EWO123" s="140"/>
      <c r="EWP123" s="140"/>
      <c r="EWQ123" s="140"/>
      <c r="EWR123" s="140"/>
      <c r="EWS123" s="140"/>
      <c r="EWT123" s="140"/>
      <c r="EWU123" s="140"/>
      <c r="EWV123" s="140"/>
      <c r="EWW123" s="140"/>
      <c r="EWX123" s="140"/>
      <c r="EWY123" s="140"/>
      <c r="EWZ123" s="140"/>
      <c r="EXA123" s="140"/>
      <c r="EXB123" s="140"/>
      <c r="EXC123" s="140"/>
      <c r="EXD123" s="140"/>
      <c r="EXE123" s="140"/>
      <c r="EXF123" s="140"/>
      <c r="EXG123" s="140"/>
      <c r="EXH123" s="140"/>
      <c r="EXI123" s="140"/>
      <c r="EXJ123" s="140"/>
      <c r="EXK123" s="140"/>
      <c r="EXL123" s="140"/>
      <c r="EXM123" s="140"/>
      <c r="EXN123" s="140"/>
      <c r="EXO123" s="140"/>
      <c r="EXP123" s="140"/>
      <c r="EXQ123" s="140"/>
      <c r="EXR123" s="140"/>
      <c r="EXS123" s="140"/>
      <c r="EXT123" s="140"/>
      <c r="EXU123" s="140"/>
      <c r="EXV123" s="140"/>
      <c r="EXW123" s="140"/>
      <c r="EXX123" s="140"/>
      <c r="EXY123" s="140"/>
      <c r="EXZ123" s="140"/>
      <c r="EYA123" s="140"/>
      <c r="EYB123" s="140"/>
      <c r="EYC123" s="140"/>
      <c r="EYD123" s="140"/>
      <c r="EYE123" s="140"/>
      <c r="EYF123" s="140"/>
      <c r="EYG123" s="140"/>
      <c r="EYH123" s="140"/>
      <c r="EYI123" s="140"/>
      <c r="EYJ123" s="140"/>
      <c r="EYK123" s="140"/>
      <c r="EYL123" s="140"/>
      <c r="EYM123" s="140"/>
      <c r="EYN123" s="140"/>
      <c r="EYO123" s="140"/>
      <c r="EYP123" s="140"/>
      <c r="EYQ123" s="140"/>
      <c r="EYR123" s="140"/>
      <c r="EYS123" s="140"/>
      <c r="EYT123" s="140"/>
      <c r="EYU123" s="140"/>
      <c r="EYV123" s="140"/>
      <c r="EYW123" s="140"/>
      <c r="EYX123" s="140"/>
      <c r="EYY123" s="140"/>
      <c r="EYZ123" s="140"/>
      <c r="EZA123" s="140"/>
      <c r="EZB123" s="140"/>
      <c r="EZC123" s="140"/>
      <c r="EZD123" s="140"/>
      <c r="EZE123" s="140"/>
      <c r="EZF123" s="140"/>
      <c r="EZG123" s="140"/>
      <c r="EZH123" s="140"/>
      <c r="EZI123" s="140"/>
      <c r="EZJ123" s="140"/>
      <c r="EZK123" s="140"/>
      <c r="EZL123" s="140"/>
      <c r="EZM123" s="140"/>
      <c r="EZN123" s="140"/>
      <c r="EZO123" s="140"/>
      <c r="EZP123" s="140"/>
      <c r="EZQ123" s="140"/>
      <c r="EZR123" s="140"/>
      <c r="EZS123" s="140"/>
      <c r="EZT123" s="140"/>
      <c r="EZU123" s="140"/>
      <c r="EZV123" s="140"/>
      <c r="EZW123" s="140"/>
      <c r="EZX123" s="140"/>
      <c r="EZY123" s="140"/>
      <c r="EZZ123" s="140"/>
      <c r="FAA123" s="140"/>
      <c r="FAB123" s="140"/>
      <c r="FAC123" s="140"/>
      <c r="FAD123" s="140"/>
      <c r="FAE123" s="140"/>
      <c r="FAF123" s="140"/>
      <c r="FAG123" s="140"/>
      <c r="FAH123" s="140"/>
      <c r="FAI123" s="140"/>
      <c r="FAJ123" s="140"/>
      <c r="FAK123" s="140"/>
      <c r="FAL123" s="140"/>
      <c r="FAM123" s="140"/>
      <c r="FAN123" s="140"/>
      <c r="FAO123" s="140"/>
      <c r="FAP123" s="140"/>
      <c r="FAQ123" s="140"/>
      <c r="FAR123" s="140"/>
      <c r="FAS123" s="140"/>
      <c r="FAT123" s="140"/>
      <c r="FAU123" s="140"/>
      <c r="FAV123" s="140"/>
      <c r="FAW123" s="140"/>
      <c r="FAX123" s="140"/>
      <c r="FAY123" s="140"/>
      <c r="FAZ123" s="140"/>
      <c r="FBA123" s="140"/>
      <c r="FBB123" s="140"/>
      <c r="FBC123" s="140"/>
      <c r="FBD123" s="140"/>
      <c r="FBE123" s="140"/>
      <c r="FBF123" s="140"/>
      <c r="FBG123" s="140"/>
      <c r="FBH123" s="140"/>
      <c r="FBI123" s="140"/>
      <c r="FBJ123" s="140"/>
      <c r="FBK123" s="140"/>
      <c r="FBL123" s="140"/>
      <c r="FBM123" s="140"/>
      <c r="FBN123" s="140"/>
      <c r="FBO123" s="140"/>
      <c r="FBP123" s="140"/>
      <c r="FBQ123" s="140"/>
      <c r="FBR123" s="140"/>
      <c r="FBS123" s="140"/>
      <c r="FBT123" s="140"/>
      <c r="FBU123" s="140"/>
      <c r="FBV123" s="140"/>
      <c r="FBW123" s="140"/>
      <c r="FBX123" s="140"/>
      <c r="FBY123" s="140"/>
      <c r="FBZ123" s="140"/>
      <c r="FCA123" s="140"/>
      <c r="FCB123" s="140"/>
      <c r="FCC123" s="140"/>
      <c r="FCD123" s="140"/>
      <c r="FCE123" s="140"/>
      <c r="FCF123" s="140"/>
      <c r="FCG123" s="140"/>
      <c r="FCH123" s="140"/>
      <c r="FCI123" s="140"/>
      <c r="FCJ123" s="140"/>
      <c r="FCK123" s="140"/>
      <c r="FCL123" s="140"/>
      <c r="FCM123" s="140"/>
      <c r="FCN123" s="140"/>
      <c r="FCO123" s="140"/>
      <c r="FCP123" s="140"/>
      <c r="FCQ123" s="140"/>
      <c r="FCR123" s="140"/>
      <c r="FCS123" s="140"/>
      <c r="FCT123" s="140"/>
      <c r="FCU123" s="140"/>
      <c r="FCV123" s="140"/>
      <c r="FCW123" s="140"/>
      <c r="FCX123" s="140"/>
      <c r="FCY123" s="140"/>
      <c r="FCZ123" s="140"/>
      <c r="FDA123" s="140"/>
      <c r="FDB123" s="140"/>
      <c r="FDC123" s="140"/>
      <c r="FDD123" s="140"/>
      <c r="FDE123" s="140"/>
      <c r="FDF123" s="140"/>
      <c r="FDG123" s="140"/>
      <c r="FDH123" s="140"/>
      <c r="FDI123" s="140"/>
      <c r="FDJ123" s="140"/>
      <c r="FDK123" s="140"/>
      <c r="FDL123" s="140"/>
      <c r="FDM123" s="140"/>
      <c r="FDN123" s="140"/>
      <c r="FDO123" s="140"/>
      <c r="FDP123" s="140"/>
      <c r="FDQ123" s="140"/>
      <c r="FDR123" s="140"/>
      <c r="FDS123" s="140"/>
      <c r="FDT123" s="140"/>
      <c r="FDU123" s="140"/>
      <c r="FDV123" s="140"/>
      <c r="FDW123" s="140"/>
      <c r="FDX123" s="140"/>
      <c r="FDY123" s="140"/>
      <c r="FDZ123" s="140"/>
      <c r="FEA123" s="140"/>
      <c r="FEB123" s="140"/>
      <c r="FEC123" s="140"/>
      <c r="FED123" s="140"/>
      <c r="FEE123" s="140"/>
      <c r="FEF123" s="140"/>
      <c r="FEG123" s="140"/>
      <c r="FEH123" s="140"/>
      <c r="FEI123" s="140"/>
      <c r="FEJ123" s="140"/>
      <c r="FEK123" s="140"/>
      <c r="FEL123" s="140"/>
      <c r="FEM123" s="140"/>
      <c r="FEN123" s="140"/>
      <c r="FEO123" s="140"/>
      <c r="FEP123" s="140"/>
      <c r="FEQ123" s="140"/>
      <c r="FER123" s="140"/>
      <c r="FES123" s="140"/>
      <c r="FET123" s="140"/>
      <c r="FEU123" s="140"/>
      <c r="FEV123" s="140"/>
      <c r="FEW123" s="140"/>
      <c r="FEX123" s="140"/>
      <c r="FEY123" s="140"/>
      <c r="FEZ123" s="140"/>
      <c r="FFA123" s="140"/>
      <c r="FFB123" s="140"/>
      <c r="FFC123" s="140"/>
      <c r="FFD123" s="140"/>
      <c r="FFE123" s="140"/>
      <c r="FFF123" s="140"/>
      <c r="FFG123" s="140"/>
      <c r="FFH123" s="140"/>
      <c r="FFI123" s="140"/>
      <c r="FFJ123" s="140"/>
      <c r="FFK123" s="140"/>
      <c r="FFL123" s="140"/>
      <c r="FFM123" s="140"/>
      <c r="FFN123" s="140"/>
      <c r="FFO123" s="140"/>
      <c r="FFP123" s="140"/>
      <c r="FFQ123" s="140"/>
      <c r="FFR123" s="140"/>
      <c r="FFS123" s="140"/>
      <c r="FFT123" s="140"/>
      <c r="FFU123" s="140"/>
      <c r="FFV123" s="140"/>
      <c r="FFW123" s="140"/>
      <c r="FFX123" s="140"/>
      <c r="FFY123" s="140"/>
      <c r="FFZ123" s="140"/>
      <c r="FGA123" s="140"/>
      <c r="FGB123" s="140"/>
      <c r="FGC123" s="140"/>
      <c r="FGD123" s="140"/>
      <c r="FGE123" s="140"/>
      <c r="FGF123" s="140"/>
      <c r="FGG123" s="140"/>
      <c r="FGH123" s="140"/>
      <c r="FGI123" s="140"/>
      <c r="FGJ123" s="140"/>
      <c r="FGK123" s="140"/>
      <c r="FGL123" s="140"/>
      <c r="FGM123" s="140"/>
      <c r="FGN123" s="140"/>
      <c r="FGO123" s="140"/>
      <c r="FGP123" s="140"/>
      <c r="FGQ123" s="140"/>
      <c r="FGR123" s="140"/>
      <c r="FGS123" s="140"/>
      <c r="FGT123" s="140"/>
      <c r="FGU123" s="140"/>
      <c r="FGV123" s="140"/>
      <c r="FGW123" s="140"/>
      <c r="FGX123" s="140"/>
      <c r="FGY123" s="140"/>
      <c r="FGZ123" s="140"/>
      <c r="FHA123" s="140"/>
      <c r="FHB123" s="140"/>
      <c r="FHC123" s="140"/>
      <c r="FHD123" s="140"/>
      <c r="FHE123" s="140"/>
      <c r="FHF123" s="140"/>
      <c r="FHG123" s="140"/>
      <c r="FHH123" s="140"/>
      <c r="FHI123" s="140"/>
      <c r="FHJ123" s="140"/>
      <c r="FHK123" s="140"/>
      <c r="FHL123" s="140"/>
      <c r="FHM123" s="140"/>
      <c r="FHN123" s="140"/>
      <c r="FHO123" s="140"/>
      <c r="FHP123" s="140"/>
      <c r="FHQ123" s="140"/>
      <c r="FHR123" s="140"/>
      <c r="FHS123" s="140"/>
      <c r="FHT123" s="140"/>
      <c r="FHU123" s="140"/>
      <c r="FHV123" s="140"/>
      <c r="FHW123" s="140"/>
      <c r="FHX123" s="140"/>
      <c r="FHY123" s="140"/>
      <c r="FHZ123" s="140"/>
      <c r="FIA123" s="140"/>
      <c r="FIB123" s="140"/>
      <c r="FIC123" s="140"/>
      <c r="FID123" s="140"/>
      <c r="FIE123" s="140"/>
      <c r="FIF123" s="140"/>
      <c r="FIG123" s="140"/>
      <c r="FIH123" s="140"/>
      <c r="FII123" s="140"/>
      <c r="FIJ123" s="140"/>
      <c r="FIK123" s="140"/>
      <c r="FIL123" s="140"/>
      <c r="FIM123" s="140"/>
      <c r="FIN123" s="140"/>
      <c r="FIO123" s="140"/>
      <c r="FIP123" s="140"/>
      <c r="FIQ123" s="140"/>
      <c r="FIR123" s="140"/>
      <c r="FIS123" s="140"/>
      <c r="FIT123" s="140"/>
      <c r="FIU123" s="140"/>
      <c r="FIV123" s="140"/>
      <c r="FIW123" s="140"/>
      <c r="FIX123" s="140"/>
      <c r="FIY123" s="140"/>
      <c r="FIZ123" s="140"/>
      <c r="FJA123" s="140"/>
      <c r="FJB123" s="140"/>
      <c r="FJC123" s="140"/>
      <c r="FJD123" s="140"/>
      <c r="FJE123" s="140"/>
      <c r="FJF123" s="140"/>
      <c r="FJG123" s="140"/>
      <c r="FJH123" s="140"/>
      <c r="FJI123" s="140"/>
      <c r="FJJ123" s="140"/>
      <c r="FJK123" s="140"/>
      <c r="FJL123" s="140"/>
      <c r="FJM123" s="140"/>
      <c r="FJN123" s="140"/>
      <c r="FJO123" s="140"/>
      <c r="FJP123" s="140"/>
      <c r="FJQ123" s="140"/>
      <c r="FJR123" s="140"/>
      <c r="FJS123" s="140"/>
      <c r="FJT123" s="140"/>
      <c r="FJU123" s="140"/>
      <c r="FJV123" s="140"/>
      <c r="FJW123" s="140"/>
      <c r="FJX123" s="140"/>
      <c r="FJY123" s="140"/>
      <c r="FJZ123" s="140"/>
      <c r="FKA123" s="140"/>
      <c r="FKB123" s="140"/>
      <c r="FKC123" s="140"/>
      <c r="FKD123" s="140"/>
      <c r="FKE123" s="140"/>
      <c r="FKF123" s="140"/>
      <c r="FKG123" s="140"/>
      <c r="FKH123" s="140"/>
      <c r="FKI123" s="140"/>
      <c r="FKJ123" s="140"/>
      <c r="FKK123" s="140"/>
      <c r="FKL123" s="140"/>
      <c r="FKM123" s="140"/>
      <c r="FKN123" s="140"/>
      <c r="FKO123" s="140"/>
      <c r="FKP123" s="140"/>
      <c r="FKQ123" s="140"/>
      <c r="FKR123" s="140"/>
      <c r="FKS123" s="140"/>
      <c r="FKT123" s="140"/>
      <c r="FKU123" s="140"/>
      <c r="FKV123" s="140"/>
      <c r="FKW123" s="140"/>
      <c r="FKX123" s="140"/>
      <c r="FKY123" s="140"/>
      <c r="FKZ123" s="140"/>
      <c r="FLA123" s="140"/>
      <c r="FLB123" s="140"/>
      <c r="FLC123" s="140"/>
      <c r="FLD123" s="140"/>
      <c r="FLE123" s="140"/>
      <c r="FLF123" s="140"/>
      <c r="FLG123" s="140"/>
      <c r="FLH123" s="140"/>
      <c r="FLI123" s="140"/>
      <c r="FLJ123" s="140"/>
      <c r="FLK123" s="140"/>
      <c r="FLL123" s="140"/>
      <c r="FLM123" s="140"/>
      <c r="FLN123" s="140"/>
      <c r="FLO123" s="140"/>
      <c r="FLP123" s="140"/>
      <c r="FLQ123" s="140"/>
      <c r="FLR123" s="140"/>
      <c r="FLS123" s="140"/>
      <c r="FLT123" s="140"/>
      <c r="FLU123" s="140"/>
      <c r="FLV123" s="140"/>
      <c r="FLW123" s="140"/>
      <c r="FLX123" s="140"/>
      <c r="FLY123" s="140"/>
      <c r="FLZ123" s="140"/>
      <c r="FMA123" s="140"/>
      <c r="FMB123" s="140"/>
      <c r="FMC123" s="140"/>
      <c r="FMD123" s="140"/>
      <c r="FME123" s="140"/>
      <c r="FMF123" s="140"/>
      <c r="FMG123" s="140"/>
      <c r="FMH123" s="140"/>
      <c r="FMI123" s="140"/>
      <c r="FMJ123" s="140"/>
      <c r="FMK123" s="140"/>
      <c r="FML123" s="140"/>
      <c r="FMM123" s="140"/>
      <c r="FMN123" s="140"/>
      <c r="FMO123" s="140"/>
      <c r="FMP123" s="140"/>
      <c r="FMQ123" s="140"/>
      <c r="FMR123" s="140"/>
      <c r="FMS123" s="140"/>
      <c r="FMT123" s="140"/>
      <c r="FMU123" s="140"/>
      <c r="FMV123" s="140"/>
      <c r="FMW123" s="140"/>
      <c r="FMX123" s="140"/>
      <c r="FMY123" s="140"/>
      <c r="FMZ123" s="140"/>
      <c r="FNA123" s="140"/>
      <c r="FNB123" s="140"/>
      <c r="FNC123" s="140"/>
      <c r="FND123" s="140"/>
      <c r="FNE123" s="140"/>
      <c r="FNF123" s="140"/>
      <c r="FNG123" s="140"/>
      <c r="FNH123" s="140"/>
      <c r="FNI123" s="140"/>
      <c r="FNJ123" s="140"/>
      <c r="FNK123" s="140"/>
      <c r="FNL123" s="140"/>
      <c r="FNM123" s="140"/>
      <c r="FNN123" s="140"/>
      <c r="FNO123" s="140"/>
      <c r="FNP123" s="140"/>
      <c r="FNQ123" s="140"/>
      <c r="FNR123" s="140"/>
      <c r="FNS123" s="140"/>
      <c r="FNT123" s="140"/>
      <c r="FNU123" s="140"/>
      <c r="FNV123" s="140"/>
      <c r="FNW123" s="140"/>
      <c r="FNX123" s="140"/>
      <c r="FNY123" s="140"/>
      <c r="FNZ123" s="140"/>
      <c r="FOA123" s="140"/>
      <c r="FOB123" s="140"/>
      <c r="FOC123" s="140"/>
      <c r="FOD123" s="140"/>
      <c r="FOE123" s="140"/>
      <c r="FOF123" s="140"/>
      <c r="FOG123" s="140"/>
      <c r="FOH123" s="140"/>
      <c r="FOI123" s="140"/>
      <c r="FOJ123" s="140"/>
      <c r="FOK123" s="140"/>
      <c r="FOL123" s="140"/>
      <c r="FOM123" s="140"/>
      <c r="FON123" s="140"/>
      <c r="FOO123" s="140"/>
      <c r="FOP123" s="140"/>
      <c r="FOQ123" s="140"/>
      <c r="FOR123" s="140"/>
      <c r="FOS123" s="140"/>
      <c r="FOT123" s="140"/>
      <c r="FOU123" s="140"/>
      <c r="FOV123" s="140"/>
      <c r="FOW123" s="140"/>
      <c r="FOX123" s="140"/>
      <c r="FOY123" s="140"/>
      <c r="FOZ123" s="140"/>
      <c r="FPA123" s="140"/>
      <c r="FPB123" s="140"/>
      <c r="FPC123" s="140"/>
      <c r="FPD123" s="140"/>
      <c r="FPE123" s="140"/>
      <c r="FPF123" s="140"/>
      <c r="FPG123" s="140"/>
      <c r="FPH123" s="140"/>
      <c r="FPI123" s="140"/>
      <c r="FPJ123" s="140"/>
      <c r="FPK123" s="140"/>
      <c r="FPL123" s="140"/>
      <c r="FPM123" s="140"/>
      <c r="FPN123" s="140"/>
      <c r="FPO123" s="140"/>
      <c r="FPP123" s="140"/>
      <c r="FPQ123" s="140"/>
      <c r="FPR123" s="140"/>
      <c r="FPS123" s="140"/>
      <c r="FPT123" s="140"/>
      <c r="FPU123" s="140"/>
      <c r="FPV123" s="140"/>
      <c r="FPW123" s="140"/>
      <c r="FPX123" s="140"/>
      <c r="FPY123" s="140"/>
      <c r="FPZ123" s="140"/>
      <c r="FQA123" s="140"/>
      <c r="FQB123" s="140"/>
      <c r="FQC123" s="140"/>
      <c r="FQD123" s="140"/>
      <c r="FQE123" s="140"/>
      <c r="FQF123" s="140"/>
      <c r="FQG123" s="140"/>
      <c r="FQH123" s="140"/>
      <c r="FQI123" s="140"/>
      <c r="FQJ123" s="140"/>
      <c r="FQK123" s="140"/>
      <c r="FQL123" s="140"/>
      <c r="FQM123" s="140"/>
      <c r="FQN123" s="140"/>
      <c r="FQO123" s="140"/>
      <c r="FQP123" s="140"/>
      <c r="FQQ123" s="140"/>
      <c r="FQR123" s="140"/>
      <c r="FQS123" s="140"/>
      <c r="FQT123" s="140"/>
      <c r="FQU123" s="140"/>
      <c r="FQV123" s="140"/>
      <c r="FQW123" s="140"/>
      <c r="FQX123" s="140"/>
      <c r="FQY123" s="140"/>
      <c r="FQZ123" s="140"/>
      <c r="FRA123" s="140"/>
      <c r="FRB123" s="140"/>
      <c r="FRC123" s="140"/>
      <c r="FRD123" s="140"/>
      <c r="FRE123" s="140"/>
      <c r="FRF123" s="140"/>
      <c r="FRG123" s="140"/>
      <c r="FRH123" s="140"/>
      <c r="FRI123" s="140"/>
      <c r="FRJ123" s="140"/>
      <c r="FRK123" s="140"/>
      <c r="FRL123" s="140"/>
      <c r="FRM123" s="140"/>
      <c r="FRN123" s="140"/>
      <c r="FRO123" s="140"/>
      <c r="FRP123" s="140"/>
      <c r="FRQ123" s="140"/>
      <c r="FRR123" s="140"/>
      <c r="FRS123" s="140"/>
      <c r="FRT123" s="140"/>
      <c r="FRU123" s="140"/>
      <c r="FRV123" s="140"/>
      <c r="FRW123" s="140"/>
      <c r="FRX123" s="140"/>
      <c r="FRY123" s="140"/>
      <c r="FRZ123" s="140"/>
      <c r="FSA123" s="140"/>
      <c r="FSB123" s="140"/>
      <c r="FSC123" s="140"/>
      <c r="FSD123" s="140"/>
      <c r="FSE123" s="140"/>
      <c r="FSF123" s="140"/>
      <c r="FSG123" s="140"/>
      <c r="FSH123" s="140"/>
      <c r="FSI123" s="140"/>
      <c r="FSJ123" s="140"/>
      <c r="FSK123" s="140"/>
      <c r="FSL123" s="140"/>
      <c r="FSM123" s="140"/>
      <c r="FSN123" s="140"/>
      <c r="FSO123" s="140"/>
      <c r="FSP123" s="140"/>
      <c r="FSQ123" s="140"/>
      <c r="FSR123" s="140"/>
      <c r="FSS123" s="140"/>
      <c r="FST123" s="140"/>
      <c r="FSU123" s="140"/>
      <c r="FSV123" s="140"/>
      <c r="FSW123" s="140"/>
      <c r="FSX123" s="140"/>
      <c r="FSY123" s="140"/>
      <c r="FSZ123" s="140"/>
      <c r="FTA123" s="140"/>
      <c r="FTB123" s="140"/>
      <c r="FTC123" s="140"/>
      <c r="FTD123" s="140"/>
      <c r="FTE123" s="140"/>
      <c r="FTF123" s="140"/>
      <c r="FTG123" s="140"/>
      <c r="FTH123" s="140"/>
      <c r="FTI123" s="140"/>
      <c r="FTJ123" s="140"/>
      <c r="FTK123" s="140"/>
      <c r="FTL123" s="140"/>
      <c r="FTM123" s="140"/>
      <c r="FTN123" s="140"/>
      <c r="FTO123" s="140"/>
      <c r="FTP123" s="140"/>
      <c r="FTQ123" s="140"/>
      <c r="FTR123" s="140"/>
      <c r="FTS123" s="140"/>
      <c r="FTT123" s="140"/>
      <c r="FTU123" s="140"/>
      <c r="FTV123" s="140"/>
      <c r="FTW123" s="140"/>
      <c r="FTX123" s="140"/>
      <c r="FTY123" s="140"/>
      <c r="FTZ123" s="140"/>
      <c r="FUA123" s="140"/>
      <c r="FUB123" s="140"/>
      <c r="FUC123" s="140"/>
      <c r="FUD123" s="140"/>
      <c r="FUE123" s="140"/>
      <c r="FUF123" s="140"/>
      <c r="FUG123" s="140"/>
      <c r="FUH123" s="140"/>
      <c r="FUI123" s="140"/>
      <c r="FUJ123" s="140"/>
      <c r="FUK123" s="140"/>
      <c r="FUL123" s="140"/>
      <c r="FUM123" s="140"/>
      <c r="FUN123" s="140"/>
      <c r="FUO123" s="140"/>
      <c r="FUP123" s="140"/>
      <c r="FUQ123" s="140"/>
      <c r="FUR123" s="140"/>
      <c r="FUS123" s="140"/>
      <c r="FUT123" s="140"/>
      <c r="FUU123" s="140"/>
      <c r="FUV123" s="140"/>
      <c r="FUW123" s="140"/>
      <c r="FUX123" s="140"/>
      <c r="FUY123" s="140"/>
      <c r="FUZ123" s="140"/>
      <c r="FVA123" s="140"/>
      <c r="FVB123" s="140"/>
      <c r="FVC123" s="140"/>
      <c r="FVD123" s="140"/>
      <c r="FVE123" s="140"/>
      <c r="FVF123" s="140"/>
      <c r="FVG123" s="140"/>
      <c r="FVH123" s="140"/>
      <c r="FVI123" s="140"/>
      <c r="FVJ123" s="140"/>
      <c r="FVK123" s="140"/>
      <c r="FVL123" s="140"/>
      <c r="FVM123" s="140"/>
      <c r="FVN123" s="140"/>
      <c r="FVO123" s="140"/>
      <c r="FVP123" s="140"/>
      <c r="FVQ123" s="140"/>
      <c r="FVR123" s="140"/>
      <c r="FVS123" s="140"/>
      <c r="FVT123" s="140"/>
      <c r="FVU123" s="140"/>
      <c r="FVV123" s="140"/>
      <c r="FVW123" s="140"/>
      <c r="FVX123" s="140"/>
      <c r="FVY123" s="140"/>
      <c r="FVZ123" s="140"/>
      <c r="FWA123" s="140"/>
      <c r="FWB123" s="140"/>
      <c r="FWC123" s="140"/>
      <c r="FWD123" s="140"/>
      <c r="FWE123" s="140"/>
      <c r="FWF123" s="140"/>
      <c r="FWG123" s="140"/>
      <c r="FWH123" s="140"/>
      <c r="FWI123" s="140"/>
      <c r="FWJ123" s="140"/>
      <c r="FWK123" s="140"/>
      <c r="FWL123" s="140"/>
      <c r="FWM123" s="140"/>
      <c r="FWN123" s="140"/>
      <c r="FWO123" s="140"/>
      <c r="FWP123" s="140"/>
      <c r="FWQ123" s="140"/>
      <c r="FWR123" s="140"/>
      <c r="FWS123" s="140"/>
      <c r="FWT123" s="140"/>
      <c r="FWU123" s="140"/>
      <c r="FWV123" s="140"/>
      <c r="FWW123" s="140"/>
      <c r="FWX123" s="140"/>
      <c r="FWY123" s="140"/>
      <c r="FWZ123" s="140"/>
      <c r="FXA123" s="140"/>
      <c r="FXB123" s="140"/>
      <c r="FXC123" s="140"/>
      <c r="FXD123" s="140"/>
      <c r="FXE123" s="140"/>
      <c r="FXF123" s="140"/>
      <c r="FXG123" s="140"/>
      <c r="FXH123" s="140"/>
      <c r="FXI123" s="140"/>
      <c r="FXJ123" s="140"/>
      <c r="FXK123" s="140"/>
      <c r="FXL123" s="140"/>
      <c r="FXM123" s="140"/>
      <c r="FXN123" s="140"/>
      <c r="FXO123" s="140"/>
      <c r="FXP123" s="140"/>
      <c r="FXQ123" s="140"/>
      <c r="FXR123" s="140"/>
      <c r="FXS123" s="140"/>
      <c r="FXT123" s="140"/>
      <c r="FXU123" s="140"/>
      <c r="FXV123" s="140"/>
      <c r="FXW123" s="140"/>
      <c r="FXX123" s="140"/>
      <c r="FXY123" s="140"/>
      <c r="FXZ123" s="140"/>
      <c r="FYA123" s="140"/>
      <c r="FYB123" s="140"/>
      <c r="FYC123" s="140"/>
      <c r="FYD123" s="140"/>
      <c r="FYE123" s="140"/>
      <c r="FYF123" s="140"/>
      <c r="FYG123" s="140"/>
      <c r="FYH123" s="140"/>
      <c r="FYI123" s="140"/>
      <c r="FYJ123" s="140"/>
      <c r="FYK123" s="140"/>
      <c r="FYL123" s="140"/>
      <c r="FYM123" s="140"/>
      <c r="FYN123" s="140"/>
      <c r="FYO123" s="140"/>
      <c r="FYP123" s="140"/>
      <c r="FYQ123" s="140"/>
      <c r="FYR123" s="140"/>
      <c r="FYS123" s="140"/>
      <c r="FYT123" s="140"/>
      <c r="FYU123" s="140"/>
      <c r="FYV123" s="140"/>
      <c r="FYW123" s="140"/>
      <c r="FYX123" s="140"/>
      <c r="FYY123" s="140"/>
      <c r="FYZ123" s="140"/>
      <c r="FZA123" s="140"/>
      <c r="FZB123" s="140"/>
      <c r="FZC123" s="140"/>
      <c r="FZD123" s="140"/>
      <c r="FZE123" s="140"/>
      <c r="FZF123" s="140"/>
      <c r="FZG123" s="140"/>
      <c r="FZH123" s="140"/>
      <c r="FZI123" s="140"/>
      <c r="FZJ123" s="140"/>
      <c r="FZK123" s="140"/>
      <c r="FZL123" s="140"/>
      <c r="FZM123" s="140"/>
      <c r="FZN123" s="140"/>
      <c r="FZO123" s="140"/>
      <c r="FZP123" s="140"/>
      <c r="FZQ123" s="140"/>
      <c r="FZR123" s="140"/>
      <c r="FZS123" s="140"/>
      <c r="FZT123" s="140"/>
      <c r="FZU123" s="140"/>
      <c r="FZV123" s="140"/>
      <c r="FZW123" s="140"/>
      <c r="FZX123" s="140"/>
      <c r="FZY123" s="140"/>
      <c r="FZZ123" s="140"/>
      <c r="GAA123" s="140"/>
      <c r="GAB123" s="140"/>
      <c r="GAC123" s="140"/>
      <c r="GAD123" s="140"/>
      <c r="GAE123" s="140"/>
      <c r="GAF123" s="140"/>
      <c r="GAG123" s="140"/>
      <c r="GAH123" s="140"/>
      <c r="GAI123" s="140"/>
      <c r="GAJ123" s="140"/>
      <c r="GAK123" s="140"/>
      <c r="GAL123" s="140"/>
      <c r="GAM123" s="140"/>
      <c r="GAN123" s="140"/>
      <c r="GAO123" s="140"/>
      <c r="GAP123" s="140"/>
      <c r="GAQ123" s="140"/>
      <c r="GAR123" s="140"/>
      <c r="GAS123" s="140"/>
      <c r="GAT123" s="140"/>
      <c r="GAU123" s="140"/>
      <c r="GAV123" s="140"/>
      <c r="GAW123" s="140"/>
      <c r="GAX123" s="140"/>
      <c r="GAY123" s="140"/>
      <c r="GAZ123" s="140"/>
      <c r="GBA123" s="140"/>
      <c r="GBB123" s="140"/>
      <c r="GBC123" s="140"/>
      <c r="GBD123" s="140"/>
      <c r="GBE123" s="140"/>
      <c r="GBF123" s="140"/>
      <c r="GBG123" s="140"/>
      <c r="GBH123" s="140"/>
      <c r="GBI123" s="140"/>
      <c r="GBJ123" s="140"/>
      <c r="GBK123" s="140"/>
      <c r="GBL123" s="140"/>
      <c r="GBM123" s="140"/>
      <c r="GBN123" s="140"/>
      <c r="GBO123" s="140"/>
      <c r="GBP123" s="140"/>
      <c r="GBQ123" s="140"/>
      <c r="GBR123" s="140"/>
      <c r="GBS123" s="140"/>
      <c r="GBT123" s="140"/>
      <c r="GBU123" s="140"/>
      <c r="GBV123" s="140"/>
      <c r="GBW123" s="140"/>
      <c r="GBX123" s="140"/>
      <c r="GBY123" s="140"/>
      <c r="GBZ123" s="140"/>
      <c r="GCA123" s="140"/>
      <c r="GCB123" s="140"/>
      <c r="GCC123" s="140"/>
      <c r="GCD123" s="140"/>
      <c r="GCE123" s="140"/>
      <c r="GCF123" s="140"/>
      <c r="GCG123" s="140"/>
      <c r="GCH123" s="140"/>
      <c r="GCI123" s="140"/>
      <c r="GCJ123" s="140"/>
      <c r="GCK123" s="140"/>
      <c r="GCL123" s="140"/>
      <c r="GCM123" s="140"/>
      <c r="GCN123" s="140"/>
      <c r="GCO123" s="140"/>
      <c r="GCP123" s="140"/>
      <c r="GCQ123" s="140"/>
      <c r="GCR123" s="140"/>
      <c r="GCS123" s="140"/>
      <c r="GCT123" s="140"/>
      <c r="GCU123" s="140"/>
      <c r="GCV123" s="140"/>
      <c r="GCW123" s="140"/>
      <c r="GCX123" s="140"/>
      <c r="GCY123" s="140"/>
      <c r="GCZ123" s="140"/>
      <c r="GDA123" s="140"/>
      <c r="GDB123" s="140"/>
      <c r="GDC123" s="140"/>
      <c r="GDD123" s="140"/>
      <c r="GDE123" s="140"/>
      <c r="GDF123" s="140"/>
      <c r="GDG123" s="140"/>
      <c r="GDH123" s="140"/>
      <c r="GDI123" s="140"/>
      <c r="GDJ123" s="140"/>
      <c r="GDK123" s="140"/>
      <c r="GDL123" s="140"/>
      <c r="GDM123" s="140"/>
      <c r="GDN123" s="140"/>
      <c r="GDO123" s="140"/>
      <c r="GDP123" s="140"/>
      <c r="GDQ123" s="140"/>
      <c r="GDR123" s="140"/>
      <c r="GDS123" s="140"/>
      <c r="GDT123" s="140"/>
      <c r="GDU123" s="140"/>
      <c r="GDV123" s="140"/>
      <c r="GDW123" s="140"/>
      <c r="GDX123" s="140"/>
      <c r="GDY123" s="140"/>
      <c r="GDZ123" s="140"/>
      <c r="GEA123" s="140"/>
      <c r="GEB123" s="140"/>
      <c r="GEC123" s="140"/>
      <c r="GED123" s="140"/>
      <c r="GEE123" s="140"/>
      <c r="GEF123" s="140"/>
      <c r="GEG123" s="140"/>
      <c r="GEH123" s="140"/>
      <c r="GEI123" s="140"/>
      <c r="GEJ123" s="140"/>
      <c r="GEK123" s="140"/>
      <c r="GEL123" s="140"/>
      <c r="GEM123" s="140"/>
      <c r="GEN123" s="140"/>
      <c r="GEO123" s="140"/>
      <c r="GEP123" s="140"/>
      <c r="GEQ123" s="140"/>
      <c r="GER123" s="140"/>
      <c r="GES123" s="140"/>
      <c r="GET123" s="140"/>
      <c r="GEU123" s="140"/>
      <c r="GEV123" s="140"/>
      <c r="GEW123" s="140"/>
      <c r="GEX123" s="140"/>
      <c r="GEY123" s="140"/>
      <c r="GEZ123" s="140"/>
      <c r="GFA123" s="140"/>
      <c r="GFB123" s="140"/>
      <c r="GFC123" s="140"/>
      <c r="GFD123" s="140"/>
      <c r="GFE123" s="140"/>
      <c r="GFF123" s="140"/>
      <c r="GFG123" s="140"/>
      <c r="GFH123" s="140"/>
      <c r="GFI123" s="140"/>
      <c r="GFJ123" s="140"/>
      <c r="GFK123" s="140"/>
      <c r="GFL123" s="140"/>
      <c r="GFM123" s="140"/>
      <c r="GFN123" s="140"/>
      <c r="GFO123" s="140"/>
      <c r="GFP123" s="140"/>
      <c r="GFQ123" s="140"/>
      <c r="GFR123" s="140"/>
      <c r="GFS123" s="140"/>
      <c r="GFT123" s="140"/>
      <c r="GFU123" s="140"/>
      <c r="GFV123" s="140"/>
      <c r="GFW123" s="140"/>
      <c r="GFX123" s="140"/>
      <c r="GFY123" s="140"/>
      <c r="GFZ123" s="140"/>
      <c r="GGA123" s="140"/>
      <c r="GGB123" s="140"/>
      <c r="GGC123" s="140"/>
      <c r="GGD123" s="140"/>
      <c r="GGE123" s="140"/>
      <c r="GGF123" s="140"/>
      <c r="GGG123" s="140"/>
      <c r="GGH123" s="140"/>
      <c r="GGI123" s="140"/>
      <c r="GGJ123" s="140"/>
      <c r="GGK123" s="140"/>
      <c r="GGL123" s="140"/>
      <c r="GGM123" s="140"/>
      <c r="GGN123" s="140"/>
      <c r="GGO123" s="140"/>
      <c r="GGP123" s="140"/>
      <c r="GGQ123" s="140"/>
      <c r="GGR123" s="140"/>
      <c r="GGS123" s="140"/>
      <c r="GGT123" s="140"/>
      <c r="GGU123" s="140"/>
      <c r="GGV123" s="140"/>
      <c r="GGW123" s="140"/>
      <c r="GGX123" s="140"/>
      <c r="GGY123" s="140"/>
      <c r="GGZ123" s="140"/>
      <c r="GHA123" s="140"/>
      <c r="GHB123" s="140"/>
      <c r="GHC123" s="140"/>
      <c r="GHD123" s="140"/>
      <c r="GHE123" s="140"/>
      <c r="GHF123" s="140"/>
      <c r="GHG123" s="140"/>
      <c r="GHH123" s="140"/>
      <c r="GHI123" s="140"/>
      <c r="GHJ123" s="140"/>
      <c r="GHK123" s="140"/>
      <c r="GHL123" s="140"/>
      <c r="GHM123" s="140"/>
      <c r="GHN123" s="140"/>
      <c r="GHO123" s="140"/>
      <c r="GHP123" s="140"/>
      <c r="GHQ123" s="140"/>
      <c r="GHR123" s="140"/>
      <c r="GHS123" s="140"/>
      <c r="GHT123" s="140"/>
      <c r="GHU123" s="140"/>
      <c r="GHV123" s="140"/>
      <c r="GHW123" s="140"/>
      <c r="GHX123" s="140"/>
      <c r="GHY123" s="140"/>
      <c r="GHZ123" s="140"/>
      <c r="GIA123" s="140"/>
      <c r="GIB123" s="140"/>
      <c r="GIC123" s="140"/>
      <c r="GID123" s="140"/>
      <c r="GIE123" s="140"/>
      <c r="GIF123" s="140"/>
      <c r="GIG123" s="140"/>
      <c r="GIH123" s="140"/>
      <c r="GII123" s="140"/>
      <c r="GIJ123" s="140"/>
      <c r="GIK123" s="140"/>
      <c r="GIL123" s="140"/>
      <c r="GIM123" s="140"/>
      <c r="GIN123" s="140"/>
      <c r="GIO123" s="140"/>
      <c r="GIP123" s="140"/>
      <c r="GIQ123" s="140"/>
      <c r="GIR123" s="140"/>
      <c r="GIS123" s="140"/>
      <c r="GIT123" s="140"/>
      <c r="GIU123" s="140"/>
      <c r="GIV123" s="140"/>
      <c r="GIW123" s="140"/>
      <c r="GIX123" s="140"/>
      <c r="GIY123" s="140"/>
      <c r="GIZ123" s="140"/>
      <c r="GJA123" s="140"/>
      <c r="GJB123" s="140"/>
      <c r="GJC123" s="140"/>
      <c r="GJD123" s="140"/>
      <c r="GJE123" s="140"/>
      <c r="GJF123" s="140"/>
      <c r="GJG123" s="140"/>
      <c r="GJH123" s="140"/>
      <c r="GJI123" s="140"/>
      <c r="GJJ123" s="140"/>
      <c r="GJK123" s="140"/>
      <c r="GJL123" s="140"/>
      <c r="GJM123" s="140"/>
      <c r="GJN123" s="140"/>
      <c r="GJO123" s="140"/>
      <c r="GJP123" s="140"/>
      <c r="GJQ123" s="140"/>
      <c r="GJR123" s="140"/>
      <c r="GJS123" s="140"/>
      <c r="GJT123" s="140"/>
      <c r="GJU123" s="140"/>
      <c r="GJV123" s="140"/>
      <c r="GJW123" s="140"/>
      <c r="GJX123" s="140"/>
      <c r="GJY123" s="140"/>
      <c r="GJZ123" s="140"/>
      <c r="GKA123" s="140"/>
      <c r="GKB123" s="140"/>
      <c r="GKC123" s="140"/>
      <c r="GKD123" s="140"/>
      <c r="GKE123" s="140"/>
      <c r="GKF123" s="140"/>
      <c r="GKG123" s="140"/>
      <c r="GKH123" s="140"/>
      <c r="GKI123" s="140"/>
      <c r="GKJ123" s="140"/>
      <c r="GKK123" s="140"/>
      <c r="GKL123" s="140"/>
      <c r="GKM123" s="140"/>
      <c r="GKN123" s="140"/>
      <c r="GKO123" s="140"/>
      <c r="GKP123" s="140"/>
      <c r="GKQ123" s="140"/>
      <c r="GKR123" s="140"/>
      <c r="GKS123" s="140"/>
      <c r="GKT123" s="140"/>
      <c r="GKU123" s="140"/>
      <c r="GKV123" s="140"/>
      <c r="GKW123" s="140"/>
      <c r="GKX123" s="140"/>
      <c r="GKY123" s="140"/>
      <c r="GKZ123" s="140"/>
      <c r="GLA123" s="140"/>
      <c r="GLB123" s="140"/>
      <c r="GLC123" s="140"/>
      <c r="GLD123" s="140"/>
      <c r="GLE123" s="140"/>
      <c r="GLF123" s="140"/>
      <c r="GLG123" s="140"/>
      <c r="GLH123" s="140"/>
      <c r="GLI123" s="140"/>
      <c r="GLJ123" s="140"/>
      <c r="GLK123" s="140"/>
      <c r="GLL123" s="140"/>
      <c r="GLM123" s="140"/>
      <c r="GLN123" s="140"/>
      <c r="GLO123" s="140"/>
      <c r="GLP123" s="140"/>
      <c r="GLQ123" s="140"/>
      <c r="GLR123" s="140"/>
      <c r="GLS123" s="140"/>
      <c r="GLT123" s="140"/>
      <c r="GLU123" s="140"/>
      <c r="GLV123" s="140"/>
      <c r="GLW123" s="140"/>
      <c r="GLX123" s="140"/>
      <c r="GLY123" s="140"/>
      <c r="GLZ123" s="140"/>
      <c r="GMA123" s="140"/>
      <c r="GMB123" s="140"/>
      <c r="GMC123" s="140"/>
      <c r="GMD123" s="140"/>
      <c r="GME123" s="140"/>
      <c r="GMF123" s="140"/>
      <c r="GMG123" s="140"/>
      <c r="GMH123" s="140"/>
      <c r="GMI123" s="140"/>
      <c r="GMJ123" s="140"/>
      <c r="GMK123" s="140"/>
      <c r="GML123" s="140"/>
      <c r="GMM123" s="140"/>
      <c r="GMN123" s="140"/>
      <c r="GMO123" s="140"/>
      <c r="GMP123" s="140"/>
      <c r="GMQ123" s="140"/>
      <c r="GMR123" s="140"/>
      <c r="GMS123" s="140"/>
      <c r="GMT123" s="140"/>
      <c r="GMU123" s="140"/>
      <c r="GMV123" s="140"/>
      <c r="GMW123" s="140"/>
      <c r="GMX123" s="140"/>
      <c r="GMY123" s="140"/>
      <c r="GMZ123" s="140"/>
      <c r="GNA123" s="140"/>
      <c r="GNB123" s="140"/>
      <c r="GNC123" s="140"/>
      <c r="GND123" s="140"/>
      <c r="GNE123" s="140"/>
      <c r="GNF123" s="140"/>
      <c r="GNG123" s="140"/>
      <c r="GNH123" s="140"/>
      <c r="GNI123" s="140"/>
      <c r="GNJ123" s="140"/>
      <c r="GNK123" s="140"/>
      <c r="GNL123" s="140"/>
      <c r="GNM123" s="140"/>
      <c r="GNN123" s="140"/>
      <c r="GNO123" s="140"/>
      <c r="GNP123" s="140"/>
      <c r="GNQ123" s="140"/>
      <c r="GNR123" s="140"/>
      <c r="GNS123" s="140"/>
      <c r="GNT123" s="140"/>
      <c r="GNU123" s="140"/>
      <c r="GNV123" s="140"/>
      <c r="GNW123" s="140"/>
      <c r="GNX123" s="140"/>
      <c r="GNY123" s="140"/>
      <c r="GNZ123" s="140"/>
      <c r="GOA123" s="140"/>
      <c r="GOB123" s="140"/>
      <c r="GOC123" s="140"/>
      <c r="GOD123" s="140"/>
      <c r="GOE123" s="140"/>
      <c r="GOF123" s="140"/>
      <c r="GOG123" s="140"/>
      <c r="GOH123" s="140"/>
      <c r="GOI123" s="140"/>
      <c r="GOJ123" s="140"/>
      <c r="GOK123" s="140"/>
      <c r="GOL123" s="140"/>
      <c r="GOM123" s="140"/>
      <c r="GON123" s="140"/>
      <c r="GOO123" s="140"/>
      <c r="GOP123" s="140"/>
      <c r="GOQ123" s="140"/>
      <c r="GOR123" s="140"/>
      <c r="GOS123" s="140"/>
      <c r="GOT123" s="140"/>
      <c r="GOU123" s="140"/>
      <c r="GOV123" s="140"/>
      <c r="GOW123" s="140"/>
      <c r="GOX123" s="140"/>
      <c r="GOY123" s="140"/>
      <c r="GOZ123" s="140"/>
      <c r="GPA123" s="140"/>
      <c r="GPB123" s="140"/>
      <c r="GPC123" s="140"/>
      <c r="GPD123" s="140"/>
      <c r="GPE123" s="140"/>
      <c r="GPF123" s="140"/>
      <c r="GPG123" s="140"/>
      <c r="GPH123" s="140"/>
      <c r="GPI123" s="140"/>
      <c r="GPJ123" s="140"/>
      <c r="GPK123" s="140"/>
      <c r="GPL123" s="140"/>
      <c r="GPM123" s="140"/>
      <c r="GPN123" s="140"/>
      <c r="GPO123" s="140"/>
      <c r="GPP123" s="140"/>
      <c r="GPQ123" s="140"/>
      <c r="GPR123" s="140"/>
      <c r="GPS123" s="140"/>
      <c r="GPT123" s="140"/>
      <c r="GPU123" s="140"/>
      <c r="GPV123" s="140"/>
      <c r="GPW123" s="140"/>
      <c r="GPX123" s="140"/>
      <c r="GPY123" s="140"/>
      <c r="GPZ123" s="140"/>
      <c r="GQA123" s="140"/>
      <c r="GQB123" s="140"/>
      <c r="GQC123" s="140"/>
      <c r="GQD123" s="140"/>
      <c r="GQE123" s="140"/>
      <c r="GQF123" s="140"/>
      <c r="GQG123" s="140"/>
      <c r="GQH123" s="140"/>
      <c r="GQI123" s="140"/>
      <c r="GQJ123" s="140"/>
      <c r="GQK123" s="140"/>
      <c r="GQL123" s="140"/>
      <c r="GQM123" s="140"/>
      <c r="GQN123" s="140"/>
      <c r="GQO123" s="140"/>
      <c r="GQP123" s="140"/>
      <c r="GQQ123" s="140"/>
      <c r="GQR123" s="140"/>
      <c r="GQS123" s="140"/>
      <c r="GQT123" s="140"/>
      <c r="GQU123" s="140"/>
      <c r="GQV123" s="140"/>
      <c r="GQW123" s="140"/>
      <c r="GQX123" s="140"/>
      <c r="GQY123" s="140"/>
      <c r="GQZ123" s="140"/>
      <c r="GRA123" s="140"/>
      <c r="GRB123" s="140"/>
      <c r="GRC123" s="140"/>
      <c r="GRD123" s="140"/>
      <c r="GRE123" s="140"/>
      <c r="GRF123" s="140"/>
      <c r="GRG123" s="140"/>
      <c r="GRH123" s="140"/>
      <c r="GRI123" s="140"/>
      <c r="GRJ123" s="140"/>
      <c r="GRK123" s="140"/>
      <c r="GRL123" s="140"/>
      <c r="GRM123" s="140"/>
      <c r="GRN123" s="140"/>
      <c r="GRO123" s="140"/>
      <c r="GRP123" s="140"/>
      <c r="GRQ123" s="140"/>
      <c r="GRR123" s="140"/>
      <c r="GRS123" s="140"/>
      <c r="GRT123" s="140"/>
      <c r="GRU123" s="140"/>
      <c r="GRV123" s="140"/>
      <c r="GRW123" s="140"/>
      <c r="GRX123" s="140"/>
      <c r="GRY123" s="140"/>
      <c r="GRZ123" s="140"/>
      <c r="GSA123" s="140"/>
      <c r="GSB123" s="140"/>
      <c r="GSC123" s="140"/>
      <c r="GSD123" s="140"/>
      <c r="GSE123" s="140"/>
      <c r="GSF123" s="140"/>
      <c r="GSG123" s="140"/>
      <c r="GSH123" s="140"/>
      <c r="GSI123" s="140"/>
      <c r="GSJ123" s="140"/>
      <c r="GSK123" s="140"/>
      <c r="GSL123" s="140"/>
      <c r="GSM123" s="140"/>
      <c r="GSN123" s="140"/>
      <c r="GSO123" s="140"/>
      <c r="GSP123" s="140"/>
      <c r="GSQ123" s="140"/>
      <c r="GSR123" s="140"/>
      <c r="GSS123" s="140"/>
      <c r="GST123" s="140"/>
      <c r="GSU123" s="140"/>
      <c r="GSV123" s="140"/>
      <c r="GSW123" s="140"/>
      <c r="GSX123" s="140"/>
      <c r="GSY123" s="140"/>
      <c r="GSZ123" s="140"/>
      <c r="GTA123" s="140"/>
      <c r="GTB123" s="140"/>
      <c r="GTC123" s="140"/>
      <c r="GTD123" s="140"/>
      <c r="GTE123" s="140"/>
      <c r="GTF123" s="140"/>
      <c r="GTG123" s="140"/>
      <c r="GTH123" s="140"/>
      <c r="GTI123" s="140"/>
      <c r="GTJ123" s="140"/>
      <c r="GTK123" s="140"/>
      <c r="GTL123" s="140"/>
      <c r="GTM123" s="140"/>
      <c r="GTN123" s="140"/>
      <c r="GTO123" s="140"/>
      <c r="GTP123" s="140"/>
      <c r="GTQ123" s="140"/>
      <c r="GTR123" s="140"/>
      <c r="GTS123" s="140"/>
      <c r="GTT123" s="140"/>
      <c r="GTU123" s="140"/>
      <c r="GTV123" s="140"/>
      <c r="GTW123" s="140"/>
      <c r="GTX123" s="140"/>
      <c r="GTY123" s="140"/>
      <c r="GTZ123" s="140"/>
      <c r="GUA123" s="140"/>
      <c r="GUB123" s="140"/>
      <c r="GUC123" s="140"/>
      <c r="GUD123" s="140"/>
      <c r="GUE123" s="140"/>
      <c r="GUF123" s="140"/>
      <c r="GUG123" s="140"/>
      <c r="GUH123" s="140"/>
      <c r="GUI123" s="140"/>
      <c r="GUJ123" s="140"/>
      <c r="GUK123" s="140"/>
      <c r="GUL123" s="140"/>
      <c r="GUM123" s="140"/>
      <c r="GUN123" s="140"/>
      <c r="GUO123" s="140"/>
      <c r="GUP123" s="140"/>
      <c r="GUQ123" s="140"/>
      <c r="GUR123" s="140"/>
      <c r="GUS123" s="140"/>
      <c r="GUT123" s="140"/>
      <c r="GUU123" s="140"/>
      <c r="GUV123" s="140"/>
      <c r="GUW123" s="140"/>
      <c r="GUX123" s="140"/>
      <c r="GUY123" s="140"/>
      <c r="GUZ123" s="140"/>
      <c r="GVA123" s="140"/>
      <c r="GVB123" s="140"/>
      <c r="GVC123" s="140"/>
      <c r="GVD123" s="140"/>
      <c r="GVE123" s="140"/>
      <c r="GVF123" s="140"/>
      <c r="GVG123" s="140"/>
      <c r="GVH123" s="140"/>
      <c r="GVI123" s="140"/>
      <c r="GVJ123" s="140"/>
      <c r="GVK123" s="140"/>
      <c r="GVL123" s="140"/>
      <c r="GVM123" s="140"/>
      <c r="GVN123" s="140"/>
      <c r="GVO123" s="140"/>
      <c r="GVP123" s="140"/>
      <c r="GVQ123" s="140"/>
      <c r="GVR123" s="140"/>
      <c r="GVS123" s="140"/>
      <c r="GVT123" s="140"/>
      <c r="GVU123" s="140"/>
      <c r="GVV123" s="140"/>
      <c r="GVW123" s="140"/>
      <c r="GVX123" s="140"/>
      <c r="GVY123" s="140"/>
      <c r="GVZ123" s="140"/>
      <c r="GWA123" s="140"/>
      <c r="GWB123" s="140"/>
      <c r="GWC123" s="140"/>
      <c r="GWD123" s="140"/>
      <c r="GWE123" s="140"/>
      <c r="GWF123" s="140"/>
      <c r="GWG123" s="140"/>
      <c r="GWH123" s="140"/>
      <c r="GWI123" s="140"/>
      <c r="GWJ123" s="140"/>
      <c r="GWK123" s="140"/>
      <c r="GWL123" s="140"/>
      <c r="GWM123" s="140"/>
      <c r="GWN123" s="140"/>
      <c r="GWO123" s="140"/>
      <c r="GWP123" s="140"/>
      <c r="GWQ123" s="140"/>
      <c r="GWR123" s="140"/>
      <c r="GWS123" s="140"/>
      <c r="GWT123" s="140"/>
      <c r="GWU123" s="140"/>
      <c r="GWV123" s="140"/>
      <c r="GWW123" s="140"/>
      <c r="GWX123" s="140"/>
      <c r="GWY123" s="140"/>
      <c r="GWZ123" s="140"/>
      <c r="GXA123" s="140"/>
      <c r="GXB123" s="140"/>
      <c r="GXC123" s="140"/>
      <c r="GXD123" s="140"/>
      <c r="GXE123" s="140"/>
      <c r="GXF123" s="140"/>
      <c r="GXG123" s="140"/>
      <c r="GXH123" s="140"/>
      <c r="GXI123" s="140"/>
      <c r="GXJ123" s="140"/>
      <c r="GXK123" s="140"/>
      <c r="GXL123" s="140"/>
      <c r="GXM123" s="140"/>
      <c r="GXN123" s="140"/>
      <c r="GXO123" s="140"/>
      <c r="GXP123" s="140"/>
      <c r="GXQ123" s="140"/>
      <c r="GXR123" s="140"/>
      <c r="GXS123" s="140"/>
      <c r="GXT123" s="140"/>
      <c r="GXU123" s="140"/>
      <c r="GXV123" s="140"/>
      <c r="GXW123" s="140"/>
      <c r="GXX123" s="140"/>
      <c r="GXY123" s="140"/>
      <c r="GXZ123" s="140"/>
      <c r="GYA123" s="140"/>
      <c r="GYB123" s="140"/>
      <c r="GYC123" s="140"/>
      <c r="GYD123" s="140"/>
      <c r="GYE123" s="140"/>
      <c r="GYF123" s="140"/>
      <c r="GYG123" s="140"/>
      <c r="GYH123" s="140"/>
      <c r="GYI123" s="140"/>
      <c r="GYJ123" s="140"/>
      <c r="GYK123" s="140"/>
      <c r="GYL123" s="140"/>
      <c r="GYM123" s="140"/>
      <c r="GYN123" s="140"/>
      <c r="GYO123" s="140"/>
      <c r="GYP123" s="140"/>
      <c r="GYQ123" s="140"/>
      <c r="GYR123" s="140"/>
      <c r="GYS123" s="140"/>
      <c r="GYT123" s="140"/>
      <c r="GYU123" s="140"/>
      <c r="GYV123" s="140"/>
      <c r="GYW123" s="140"/>
      <c r="GYX123" s="140"/>
      <c r="GYY123" s="140"/>
      <c r="GYZ123" s="140"/>
      <c r="GZA123" s="140"/>
      <c r="GZB123" s="140"/>
      <c r="GZC123" s="140"/>
      <c r="GZD123" s="140"/>
      <c r="GZE123" s="140"/>
      <c r="GZF123" s="140"/>
      <c r="GZG123" s="140"/>
      <c r="GZH123" s="140"/>
      <c r="GZI123" s="140"/>
      <c r="GZJ123" s="140"/>
      <c r="GZK123" s="140"/>
      <c r="GZL123" s="140"/>
      <c r="GZM123" s="140"/>
      <c r="GZN123" s="140"/>
      <c r="GZO123" s="140"/>
      <c r="GZP123" s="140"/>
      <c r="GZQ123" s="140"/>
      <c r="GZR123" s="140"/>
      <c r="GZS123" s="140"/>
      <c r="GZT123" s="140"/>
      <c r="GZU123" s="140"/>
      <c r="GZV123" s="140"/>
      <c r="GZW123" s="140"/>
      <c r="GZX123" s="140"/>
      <c r="GZY123" s="140"/>
      <c r="GZZ123" s="140"/>
      <c r="HAA123" s="140"/>
      <c r="HAB123" s="140"/>
      <c r="HAC123" s="140"/>
      <c r="HAD123" s="140"/>
      <c r="HAE123" s="140"/>
      <c r="HAF123" s="140"/>
      <c r="HAG123" s="140"/>
      <c r="HAH123" s="140"/>
      <c r="HAI123" s="140"/>
      <c r="HAJ123" s="140"/>
      <c r="HAK123" s="140"/>
      <c r="HAL123" s="140"/>
      <c r="HAM123" s="140"/>
      <c r="HAN123" s="140"/>
      <c r="HAO123" s="140"/>
      <c r="HAP123" s="140"/>
      <c r="HAQ123" s="140"/>
      <c r="HAR123" s="140"/>
      <c r="HAS123" s="140"/>
      <c r="HAT123" s="140"/>
      <c r="HAU123" s="140"/>
      <c r="HAV123" s="140"/>
      <c r="HAW123" s="140"/>
      <c r="HAX123" s="140"/>
      <c r="HAY123" s="140"/>
      <c r="HAZ123" s="140"/>
      <c r="HBA123" s="140"/>
      <c r="HBB123" s="140"/>
      <c r="HBC123" s="140"/>
      <c r="HBD123" s="140"/>
      <c r="HBE123" s="140"/>
      <c r="HBF123" s="140"/>
      <c r="HBG123" s="140"/>
      <c r="HBH123" s="140"/>
      <c r="HBI123" s="140"/>
      <c r="HBJ123" s="140"/>
      <c r="HBK123" s="140"/>
      <c r="HBL123" s="140"/>
      <c r="HBM123" s="140"/>
      <c r="HBN123" s="140"/>
      <c r="HBO123" s="140"/>
      <c r="HBP123" s="140"/>
      <c r="HBQ123" s="140"/>
      <c r="HBR123" s="140"/>
      <c r="HBS123" s="140"/>
      <c r="HBT123" s="140"/>
      <c r="HBU123" s="140"/>
      <c r="HBV123" s="140"/>
      <c r="HBW123" s="140"/>
      <c r="HBX123" s="140"/>
      <c r="HBY123" s="140"/>
      <c r="HBZ123" s="140"/>
      <c r="HCA123" s="140"/>
      <c r="HCB123" s="140"/>
      <c r="HCC123" s="140"/>
      <c r="HCD123" s="140"/>
      <c r="HCE123" s="140"/>
      <c r="HCF123" s="140"/>
      <c r="HCG123" s="140"/>
      <c r="HCH123" s="140"/>
      <c r="HCI123" s="140"/>
      <c r="HCJ123" s="140"/>
      <c r="HCK123" s="140"/>
      <c r="HCL123" s="140"/>
      <c r="HCM123" s="140"/>
      <c r="HCN123" s="140"/>
      <c r="HCO123" s="140"/>
      <c r="HCP123" s="140"/>
      <c r="HCQ123" s="140"/>
      <c r="HCR123" s="140"/>
      <c r="HCS123" s="140"/>
      <c r="HCT123" s="140"/>
      <c r="HCU123" s="140"/>
      <c r="HCV123" s="140"/>
      <c r="HCW123" s="140"/>
      <c r="HCX123" s="140"/>
      <c r="HCY123" s="140"/>
      <c r="HCZ123" s="140"/>
      <c r="HDA123" s="140"/>
      <c r="HDB123" s="140"/>
      <c r="HDC123" s="140"/>
      <c r="HDD123" s="140"/>
      <c r="HDE123" s="140"/>
      <c r="HDF123" s="140"/>
      <c r="HDG123" s="140"/>
      <c r="HDH123" s="140"/>
      <c r="HDI123" s="140"/>
      <c r="HDJ123" s="140"/>
      <c r="HDK123" s="140"/>
      <c r="HDL123" s="140"/>
      <c r="HDM123" s="140"/>
      <c r="HDN123" s="140"/>
      <c r="HDO123" s="140"/>
      <c r="HDP123" s="140"/>
      <c r="HDQ123" s="140"/>
      <c r="HDR123" s="140"/>
      <c r="HDS123" s="140"/>
      <c r="HDT123" s="140"/>
      <c r="HDU123" s="140"/>
      <c r="HDV123" s="140"/>
      <c r="HDW123" s="140"/>
      <c r="HDX123" s="140"/>
      <c r="HDY123" s="140"/>
      <c r="HDZ123" s="140"/>
      <c r="HEA123" s="140"/>
      <c r="HEB123" s="140"/>
      <c r="HEC123" s="140"/>
      <c r="HED123" s="140"/>
      <c r="HEE123" s="140"/>
      <c r="HEF123" s="140"/>
      <c r="HEG123" s="140"/>
      <c r="HEH123" s="140"/>
      <c r="HEI123" s="140"/>
      <c r="HEJ123" s="140"/>
      <c r="HEK123" s="140"/>
      <c r="HEL123" s="140"/>
      <c r="HEM123" s="140"/>
      <c r="HEN123" s="140"/>
      <c r="HEO123" s="140"/>
      <c r="HEP123" s="140"/>
      <c r="HEQ123" s="140"/>
      <c r="HER123" s="140"/>
      <c r="HES123" s="140"/>
      <c r="HET123" s="140"/>
      <c r="HEU123" s="140"/>
      <c r="HEV123" s="140"/>
      <c r="HEW123" s="140"/>
      <c r="HEX123" s="140"/>
      <c r="HEY123" s="140"/>
      <c r="HEZ123" s="140"/>
      <c r="HFA123" s="140"/>
      <c r="HFB123" s="140"/>
      <c r="HFC123" s="140"/>
      <c r="HFD123" s="140"/>
      <c r="HFE123" s="140"/>
      <c r="HFF123" s="140"/>
      <c r="HFG123" s="140"/>
      <c r="HFH123" s="140"/>
      <c r="HFI123" s="140"/>
      <c r="HFJ123" s="140"/>
      <c r="HFK123" s="140"/>
      <c r="HFL123" s="140"/>
      <c r="HFM123" s="140"/>
      <c r="HFN123" s="140"/>
      <c r="HFO123" s="140"/>
      <c r="HFP123" s="140"/>
      <c r="HFQ123" s="140"/>
      <c r="HFR123" s="140"/>
      <c r="HFS123" s="140"/>
      <c r="HFT123" s="140"/>
      <c r="HFU123" s="140"/>
      <c r="HFV123" s="140"/>
      <c r="HFW123" s="140"/>
      <c r="HFX123" s="140"/>
      <c r="HFY123" s="140"/>
      <c r="HFZ123" s="140"/>
      <c r="HGA123" s="140"/>
      <c r="HGB123" s="140"/>
      <c r="HGC123" s="140"/>
      <c r="HGD123" s="140"/>
      <c r="HGE123" s="140"/>
      <c r="HGF123" s="140"/>
      <c r="HGG123" s="140"/>
      <c r="HGH123" s="140"/>
      <c r="HGI123" s="140"/>
      <c r="HGJ123" s="140"/>
      <c r="HGK123" s="140"/>
      <c r="HGL123" s="140"/>
      <c r="HGM123" s="140"/>
      <c r="HGN123" s="140"/>
      <c r="HGO123" s="140"/>
      <c r="HGP123" s="140"/>
      <c r="HGQ123" s="140"/>
      <c r="HGR123" s="140"/>
      <c r="HGS123" s="140"/>
      <c r="HGT123" s="140"/>
      <c r="HGU123" s="140"/>
      <c r="HGV123" s="140"/>
      <c r="HGW123" s="140"/>
      <c r="HGX123" s="140"/>
      <c r="HGY123" s="140"/>
      <c r="HGZ123" s="140"/>
      <c r="HHA123" s="140"/>
      <c r="HHB123" s="140"/>
      <c r="HHC123" s="140"/>
      <c r="HHD123" s="140"/>
      <c r="HHE123" s="140"/>
      <c r="HHF123" s="140"/>
      <c r="HHG123" s="140"/>
      <c r="HHH123" s="140"/>
      <c r="HHI123" s="140"/>
      <c r="HHJ123" s="140"/>
      <c r="HHK123" s="140"/>
      <c r="HHL123" s="140"/>
      <c r="HHM123" s="140"/>
      <c r="HHN123" s="140"/>
      <c r="HHO123" s="140"/>
      <c r="HHP123" s="140"/>
      <c r="HHQ123" s="140"/>
      <c r="HHR123" s="140"/>
      <c r="HHS123" s="140"/>
      <c r="HHT123" s="140"/>
      <c r="HHU123" s="140"/>
      <c r="HHV123" s="140"/>
      <c r="HHW123" s="140"/>
      <c r="HHX123" s="140"/>
      <c r="HHY123" s="140"/>
      <c r="HHZ123" s="140"/>
      <c r="HIA123" s="140"/>
      <c r="HIB123" s="140"/>
      <c r="HIC123" s="140"/>
      <c r="HID123" s="140"/>
      <c r="HIE123" s="140"/>
      <c r="HIF123" s="140"/>
      <c r="HIG123" s="140"/>
      <c r="HIH123" s="140"/>
      <c r="HII123" s="140"/>
      <c r="HIJ123" s="140"/>
      <c r="HIK123" s="140"/>
      <c r="HIL123" s="140"/>
      <c r="HIM123" s="140"/>
      <c r="HIN123" s="140"/>
      <c r="HIO123" s="140"/>
      <c r="HIP123" s="140"/>
      <c r="HIQ123" s="140"/>
      <c r="HIR123" s="140"/>
      <c r="HIS123" s="140"/>
      <c r="HIT123" s="140"/>
      <c r="HIU123" s="140"/>
      <c r="HIV123" s="140"/>
      <c r="HIW123" s="140"/>
      <c r="HIX123" s="140"/>
      <c r="HIY123" s="140"/>
      <c r="HIZ123" s="140"/>
      <c r="HJA123" s="140"/>
      <c r="HJB123" s="140"/>
      <c r="HJC123" s="140"/>
      <c r="HJD123" s="140"/>
      <c r="HJE123" s="140"/>
      <c r="HJF123" s="140"/>
      <c r="HJG123" s="140"/>
      <c r="HJH123" s="140"/>
      <c r="HJI123" s="140"/>
      <c r="HJJ123" s="140"/>
      <c r="HJK123" s="140"/>
      <c r="HJL123" s="140"/>
      <c r="HJM123" s="140"/>
      <c r="HJN123" s="140"/>
      <c r="HJO123" s="140"/>
      <c r="HJP123" s="140"/>
      <c r="HJQ123" s="140"/>
      <c r="HJR123" s="140"/>
      <c r="HJS123" s="140"/>
      <c r="HJT123" s="140"/>
      <c r="HJU123" s="140"/>
      <c r="HJV123" s="140"/>
      <c r="HJW123" s="140"/>
      <c r="HJX123" s="140"/>
      <c r="HJY123" s="140"/>
      <c r="HJZ123" s="140"/>
      <c r="HKA123" s="140"/>
      <c r="HKB123" s="140"/>
      <c r="HKC123" s="140"/>
      <c r="HKD123" s="140"/>
      <c r="HKE123" s="140"/>
      <c r="HKF123" s="140"/>
      <c r="HKG123" s="140"/>
      <c r="HKH123" s="140"/>
      <c r="HKI123" s="140"/>
      <c r="HKJ123" s="140"/>
      <c r="HKK123" s="140"/>
      <c r="HKL123" s="140"/>
      <c r="HKM123" s="140"/>
      <c r="HKN123" s="140"/>
      <c r="HKO123" s="140"/>
      <c r="HKP123" s="140"/>
      <c r="HKQ123" s="140"/>
      <c r="HKR123" s="140"/>
      <c r="HKS123" s="140"/>
      <c r="HKT123" s="140"/>
      <c r="HKU123" s="140"/>
      <c r="HKV123" s="140"/>
      <c r="HKW123" s="140"/>
      <c r="HKX123" s="140"/>
      <c r="HKY123" s="140"/>
      <c r="HKZ123" s="140"/>
      <c r="HLA123" s="140"/>
      <c r="HLB123" s="140"/>
      <c r="HLC123" s="140"/>
      <c r="HLD123" s="140"/>
      <c r="HLE123" s="140"/>
      <c r="HLF123" s="140"/>
      <c r="HLG123" s="140"/>
      <c r="HLH123" s="140"/>
      <c r="HLI123" s="140"/>
      <c r="HLJ123" s="140"/>
      <c r="HLK123" s="140"/>
      <c r="HLL123" s="140"/>
      <c r="HLM123" s="140"/>
      <c r="HLN123" s="140"/>
      <c r="HLO123" s="140"/>
      <c r="HLP123" s="140"/>
      <c r="HLQ123" s="140"/>
      <c r="HLR123" s="140"/>
      <c r="HLS123" s="140"/>
      <c r="HLT123" s="140"/>
      <c r="HLU123" s="140"/>
      <c r="HLV123" s="140"/>
      <c r="HLW123" s="140"/>
      <c r="HLX123" s="140"/>
      <c r="HLY123" s="140"/>
      <c r="HLZ123" s="140"/>
      <c r="HMA123" s="140"/>
      <c r="HMB123" s="140"/>
      <c r="HMC123" s="140"/>
      <c r="HMD123" s="140"/>
      <c r="HME123" s="140"/>
      <c r="HMF123" s="140"/>
      <c r="HMG123" s="140"/>
      <c r="HMH123" s="140"/>
      <c r="HMI123" s="140"/>
      <c r="HMJ123" s="140"/>
      <c r="HMK123" s="140"/>
      <c r="HML123" s="140"/>
      <c r="HMM123" s="140"/>
      <c r="HMN123" s="140"/>
      <c r="HMO123" s="140"/>
      <c r="HMP123" s="140"/>
      <c r="HMQ123" s="140"/>
      <c r="HMR123" s="140"/>
      <c r="HMS123" s="140"/>
      <c r="HMT123" s="140"/>
      <c r="HMU123" s="140"/>
      <c r="HMV123" s="140"/>
      <c r="HMW123" s="140"/>
      <c r="HMX123" s="140"/>
      <c r="HMY123" s="140"/>
      <c r="HMZ123" s="140"/>
      <c r="HNA123" s="140"/>
      <c r="HNB123" s="140"/>
      <c r="HNC123" s="140"/>
      <c r="HND123" s="140"/>
      <c r="HNE123" s="140"/>
      <c r="HNF123" s="140"/>
      <c r="HNG123" s="140"/>
      <c r="HNH123" s="140"/>
      <c r="HNI123" s="140"/>
      <c r="HNJ123" s="140"/>
      <c r="HNK123" s="140"/>
      <c r="HNL123" s="140"/>
      <c r="HNM123" s="140"/>
      <c r="HNN123" s="140"/>
      <c r="HNO123" s="140"/>
      <c r="HNP123" s="140"/>
      <c r="HNQ123" s="140"/>
      <c r="HNR123" s="140"/>
      <c r="HNS123" s="140"/>
      <c r="HNT123" s="140"/>
      <c r="HNU123" s="140"/>
      <c r="HNV123" s="140"/>
      <c r="HNW123" s="140"/>
      <c r="HNX123" s="140"/>
      <c r="HNY123" s="140"/>
      <c r="HNZ123" s="140"/>
      <c r="HOA123" s="140"/>
      <c r="HOB123" s="140"/>
      <c r="HOC123" s="140"/>
      <c r="HOD123" s="140"/>
      <c r="HOE123" s="140"/>
      <c r="HOF123" s="140"/>
      <c r="HOG123" s="140"/>
      <c r="HOH123" s="140"/>
      <c r="HOI123" s="140"/>
      <c r="HOJ123" s="140"/>
      <c r="HOK123" s="140"/>
      <c r="HOL123" s="140"/>
      <c r="HOM123" s="140"/>
      <c r="HON123" s="140"/>
      <c r="HOO123" s="140"/>
      <c r="HOP123" s="140"/>
      <c r="HOQ123" s="140"/>
      <c r="HOR123" s="140"/>
      <c r="HOS123" s="140"/>
      <c r="HOT123" s="140"/>
      <c r="HOU123" s="140"/>
      <c r="HOV123" s="140"/>
      <c r="HOW123" s="140"/>
      <c r="HOX123" s="140"/>
      <c r="HOY123" s="140"/>
      <c r="HOZ123" s="140"/>
      <c r="HPA123" s="140"/>
      <c r="HPB123" s="140"/>
      <c r="HPC123" s="140"/>
      <c r="HPD123" s="140"/>
      <c r="HPE123" s="140"/>
      <c r="HPF123" s="140"/>
      <c r="HPG123" s="140"/>
      <c r="HPH123" s="140"/>
      <c r="HPI123" s="140"/>
      <c r="HPJ123" s="140"/>
      <c r="HPK123" s="140"/>
      <c r="HPL123" s="140"/>
      <c r="HPM123" s="140"/>
      <c r="HPN123" s="140"/>
      <c r="HPO123" s="140"/>
      <c r="HPP123" s="140"/>
      <c r="HPQ123" s="140"/>
      <c r="HPR123" s="140"/>
      <c r="HPS123" s="140"/>
      <c r="HPT123" s="140"/>
      <c r="HPU123" s="140"/>
      <c r="HPV123" s="140"/>
      <c r="HPW123" s="140"/>
      <c r="HPX123" s="140"/>
      <c r="HPY123" s="140"/>
      <c r="HPZ123" s="140"/>
      <c r="HQA123" s="140"/>
      <c r="HQB123" s="140"/>
      <c r="HQC123" s="140"/>
      <c r="HQD123" s="140"/>
      <c r="HQE123" s="140"/>
      <c r="HQF123" s="140"/>
      <c r="HQG123" s="140"/>
      <c r="HQH123" s="140"/>
      <c r="HQI123" s="140"/>
      <c r="HQJ123" s="140"/>
      <c r="HQK123" s="140"/>
      <c r="HQL123" s="140"/>
      <c r="HQM123" s="140"/>
      <c r="HQN123" s="140"/>
      <c r="HQO123" s="140"/>
      <c r="HQP123" s="140"/>
      <c r="HQQ123" s="140"/>
      <c r="HQR123" s="140"/>
      <c r="HQS123" s="140"/>
      <c r="HQT123" s="140"/>
      <c r="HQU123" s="140"/>
      <c r="HQV123" s="140"/>
      <c r="HQW123" s="140"/>
      <c r="HQX123" s="140"/>
      <c r="HQY123" s="140"/>
      <c r="HQZ123" s="140"/>
      <c r="HRA123" s="140"/>
      <c r="HRB123" s="140"/>
      <c r="HRC123" s="140"/>
      <c r="HRD123" s="140"/>
      <c r="HRE123" s="140"/>
      <c r="HRF123" s="140"/>
      <c r="HRG123" s="140"/>
      <c r="HRH123" s="140"/>
      <c r="HRI123" s="140"/>
      <c r="HRJ123" s="140"/>
      <c r="HRK123" s="140"/>
      <c r="HRL123" s="140"/>
      <c r="HRM123" s="140"/>
      <c r="HRN123" s="140"/>
      <c r="HRO123" s="140"/>
      <c r="HRP123" s="140"/>
      <c r="HRQ123" s="140"/>
      <c r="HRR123" s="140"/>
      <c r="HRS123" s="140"/>
      <c r="HRT123" s="140"/>
      <c r="HRU123" s="140"/>
      <c r="HRV123" s="140"/>
      <c r="HRW123" s="140"/>
      <c r="HRX123" s="140"/>
      <c r="HRY123" s="140"/>
      <c r="HRZ123" s="140"/>
      <c r="HSA123" s="140"/>
      <c r="HSB123" s="140"/>
      <c r="HSC123" s="140"/>
      <c r="HSD123" s="140"/>
      <c r="HSE123" s="140"/>
      <c r="HSF123" s="140"/>
      <c r="HSG123" s="140"/>
      <c r="HSH123" s="140"/>
      <c r="HSI123" s="140"/>
      <c r="HSJ123" s="140"/>
      <c r="HSK123" s="140"/>
      <c r="HSL123" s="140"/>
      <c r="HSM123" s="140"/>
      <c r="HSN123" s="140"/>
      <c r="HSO123" s="140"/>
      <c r="HSP123" s="140"/>
      <c r="HSQ123" s="140"/>
      <c r="HSR123" s="140"/>
      <c r="HSS123" s="140"/>
      <c r="HST123" s="140"/>
      <c r="HSU123" s="140"/>
      <c r="HSV123" s="140"/>
      <c r="HSW123" s="140"/>
      <c r="HSX123" s="140"/>
      <c r="HSY123" s="140"/>
      <c r="HSZ123" s="140"/>
      <c r="HTA123" s="140"/>
      <c r="HTB123" s="140"/>
      <c r="HTC123" s="140"/>
      <c r="HTD123" s="140"/>
      <c r="HTE123" s="140"/>
      <c r="HTF123" s="140"/>
      <c r="HTG123" s="140"/>
      <c r="HTH123" s="140"/>
      <c r="HTI123" s="140"/>
      <c r="HTJ123" s="140"/>
      <c r="HTK123" s="140"/>
      <c r="HTL123" s="140"/>
      <c r="HTM123" s="140"/>
      <c r="HTN123" s="140"/>
      <c r="HTO123" s="140"/>
      <c r="HTP123" s="140"/>
      <c r="HTQ123" s="140"/>
      <c r="HTR123" s="140"/>
      <c r="HTS123" s="140"/>
      <c r="HTT123" s="140"/>
      <c r="HTU123" s="140"/>
      <c r="HTV123" s="140"/>
      <c r="HTW123" s="140"/>
      <c r="HTX123" s="140"/>
      <c r="HTY123" s="140"/>
      <c r="HTZ123" s="140"/>
      <c r="HUA123" s="140"/>
      <c r="HUB123" s="140"/>
      <c r="HUC123" s="140"/>
      <c r="HUD123" s="140"/>
      <c r="HUE123" s="140"/>
      <c r="HUF123" s="140"/>
      <c r="HUG123" s="140"/>
      <c r="HUH123" s="140"/>
      <c r="HUI123" s="140"/>
      <c r="HUJ123" s="140"/>
      <c r="HUK123" s="140"/>
      <c r="HUL123" s="140"/>
      <c r="HUM123" s="140"/>
      <c r="HUN123" s="140"/>
      <c r="HUO123" s="140"/>
      <c r="HUP123" s="140"/>
      <c r="HUQ123" s="140"/>
      <c r="HUR123" s="140"/>
      <c r="HUS123" s="140"/>
      <c r="HUT123" s="140"/>
      <c r="HUU123" s="140"/>
      <c r="HUV123" s="140"/>
      <c r="HUW123" s="140"/>
      <c r="HUX123" s="140"/>
      <c r="HUY123" s="140"/>
      <c r="HUZ123" s="140"/>
      <c r="HVA123" s="140"/>
      <c r="HVB123" s="140"/>
      <c r="HVC123" s="140"/>
      <c r="HVD123" s="140"/>
      <c r="HVE123" s="140"/>
      <c r="HVF123" s="140"/>
      <c r="HVG123" s="140"/>
      <c r="HVH123" s="140"/>
      <c r="HVI123" s="140"/>
      <c r="HVJ123" s="140"/>
      <c r="HVK123" s="140"/>
      <c r="HVL123" s="140"/>
      <c r="HVM123" s="140"/>
      <c r="HVN123" s="140"/>
      <c r="HVO123" s="140"/>
      <c r="HVP123" s="140"/>
      <c r="HVQ123" s="140"/>
      <c r="HVR123" s="140"/>
      <c r="HVS123" s="140"/>
      <c r="HVT123" s="140"/>
      <c r="HVU123" s="140"/>
      <c r="HVV123" s="140"/>
      <c r="HVW123" s="140"/>
      <c r="HVX123" s="140"/>
      <c r="HVY123" s="140"/>
      <c r="HVZ123" s="140"/>
      <c r="HWA123" s="140"/>
      <c r="HWB123" s="140"/>
      <c r="HWC123" s="140"/>
      <c r="HWD123" s="140"/>
      <c r="HWE123" s="140"/>
      <c r="HWF123" s="140"/>
      <c r="HWG123" s="140"/>
      <c r="HWH123" s="140"/>
      <c r="HWI123" s="140"/>
      <c r="HWJ123" s="140"/>
      <c r="HWK123" s="140"/>
      <c r="HWL123" s="140"/>
      <c r="HWM123" s="140"/>
      <c r="HWN123" s="140"/>
      <c r="HWO123" s="140"/>
      <c r="HWP123" s="140"/>
      <c r="HWQ123" s="140"/>
      <c r="HWR123" s="140"/>
      <c r="HWS123" s="140"/>
      <c r="HWT123" s="140"/>
      <c r="HWU123" s="140"/>
      <c r="HWV123" s="140"/>
      <c r="HWW123" s="140"/>
      <c r="HWX123" s="140"/>
      <c r="HWY123" s="140"/>
      <c r="HWZ123" s="140"/>
      <c r="HXA123" s="140"/>
      <c r="HXB123" s="140"/>
      <c r="HXC123" s="140"/>
      <c r="HXD123" s="140"/>
      <c r="HXE123" s="140"/>
      <c r="HXF123" s="140"/>
      <c r="HXG123" s="140"/>
      <c r="HXH123" s="140"/>
      <c r="HXI123" s="140"/>
      <c r="HXJ123" s="140"/>
      <c r="HXK123" s="140"/>
      <c r="HXL123" s="140"/>
      <c r="HXM123" s="140"/>
      <c r="HXN123" s="140"/>
      <c r="HXO123" s="140"/>
      <c r="HXP123" s="140"/>
      <c r="HXQ123" s="140"/>
      <c r="HXR123" s="140"/>
      <c r="HXS123" s="140"/>
      <c r="HXT123" s="140"/>
      <c r="HXU123" s="140"/>
      <c r="HXV123" s="140"/>
      <c r="HXW123" s="140"/>
      <c r="HXX123" s="140"/>
      <c r="HXY123" s="140"/>
      <c r="HXZ123" s="140"/>
      <c r="HYA123" s="140"/>
      <c r="HYB123" s="140"/>
      <c r="HYC123" s="140"/>
      <c r="HYD123" s="140"/>
      <c r="HYE123" s="140"/>
      <c r="HYF123" s="140"/>
      <c r="HYG123" s="140"/>
      <c r="HYH123" s="140"/>
      <c r="HYI123" s="140"/>
      <c r="HYJ123" s="140"/>
      <c r="HYK123" s="140"/>
      <c r="HYL123" s="140"/>
      <c r="HYM123" s="140"/>
      <c r="HYN123" s="140"/>
      <c r="HYO123" s="140"/>
      <c r="HYP123" s="140"/>
      <c r="HYQ123" s="140"/>
      <c r="HYR123" s="140"/>
      <c r="HYS123" s="140"/>
      <c r="HYT123" s="140"/>
      <c r="HYU123" s="140"/>
      <c r="HYV123" s="140"/>
      <c r="HYW123" s="140"/>
      <c r="HYX123" s="140"/>
      <c r="HYY123" s="140"/>
      <c r="HYZ123" s="140"/>
      <c r="HZA123" s="140"/>
      <c r="HZB123" s="140"/>
      <c r="HZC123" s="140"/>
      <c r="HZD123" s="140"/>
      <c r="HZE123" s="140"/>
      <c r="HZF123" s="140"/>
      <c r="HZG123" s="140"/>
      <c r="HZH123" s="140"/>
      <c r="HZI123" s="140"/>
      <c r="HZJ123" s="140"/>
      <c r="HZK123" s="140"/>
      <c r="HZL123" s="140"/>
      <c r="HZM123" s="140"/>
      <c r="HZN123" s="140"/>
      <c r="HZO123" s="140"/>
      <c r="HZP123" s="140"/>
      <c r="HZQ123" s="140"/>
      <c r="HZR123" s="140"/>
      <c r="HZS123" s="140"/>
      <c r="HZT123" s="140"/>
      <c r="HZU123" s="140"/>
      <c r="HZV123" s="140"/>
      <c r="HZW123" s="140"/>
      <c r="HZX123" s="140"/>
      <c r="HZY123" s="140"/>
      <c r="HZZ123" s="140"/>
      <c r="IAA123" s="140"/>
      <c r="IAB123" s="140"/>
      <c r="IAC123" s="140"/>
      <c r="IAD123" s="140"/>
      <c r="IAE123" s="140"/>
      <c r="IAF123" s="140"/>
      <c r="IAG123" s="140"/>
      <c r="IAH123" s="140"/>
      <c r="IAI123" s="140"/>
      <c r="IAJ123" s="140"/>
      <c r="IAK123" s="140"/>
      <c r="IAL123" s="140"/>
      <c r="IAM123" s="140"/>
      <c r="IAN123" s="140"/>
      <c r="IAO123" s="140"/>
      <c r="IAP123" s="140"/>
      <c r="IAQ123" s="140"/>
      <c r="IAR123" s="140"/>
      <c r="IAS123" s="140"/>
      <c r="IAT123" s="140"/>
      <c r="IAU123" s="140"/>
      <c r="IAV123" s="140"/>
      <c r="IAW123" s="140"/>
      <c r="IAX123" s="140"/>
      <c r="IAY123" s="140"/>
      <c r="IAZ123" s="140"/>
      <c r="IBA123" s="140"/>
      <c r="IBB123" s="140"/>
      <c r="IBC123" s="140"/>
      <c r="IBD123" s="140"/>
      <c r="IBE123" s="140"/>
      <c r="IBF123" s="140"/>
      <c r="IBG123" s="140"/>
      <c r="IBH123" s="140"/>
      <c r="IBI123" s="140"/>
      <c r="IBJ123" s="140"/>
      <c r="IBK123" s="140"/>
      <c r="IBL123" s="140"/>
      <c r="IBM123" s="140"/>
      <c r="IBN123" s="140"/>
      <c r="IBO123" s="140"/>
      <c r="IBP123" s="140"/>
      <c r="IBQ123" s="140"/>
      <c r="IBR123" s="140"/>
      <c r="IBS123" s="140"/>
      <c r="IBT123" s="140"/>
      <c r="IBU123" s="140"/>
      <c r="IBV123" s="140"/>
      <c r="IBW123" s="140"/>
      <c r="IBX123" s="140"/>
      <c r="IBY123" s="140"/>
      <c r="IBZ123" s="140"/>
      <c r="ICA123" s="140"/>
      <c r="ICB123" s="140"/>
      <c r="ICC123" s="140"/>
      <c r="ICD123" s="140"/>
      <c r="ICE123" s="140"/>
      <c r="ICF123" s="140"/>
      <c r="ICG123" s="140"/>
      <c r="ICH123" s="140"/>
      <c r="ICI123" s="140"/>
      <c r="ICJ123" s="140"/>
      <c r="ICK123" s="140"/>
      <c r="ICL123" s="140"/>
      <c r="ICM123" s="140"/>
      <c r="ICN123" s="140"/>
      <c r="ICO123" s="140"/>
      <c r="ICP123" s="140"/>
      <c r="ICQ123" s="140"/>
      <c r="ICR123" s="140"/>
      <c r="ICS123" s="140"/>
      <c r="ICT123" s="140"/>
      <c r="ICU123" s="140"/>
      <c r="ICV123" s="140"/>
      <c r="ICW123" s="140"/>
      <c r="ICX123" s="140"/>
      <c r="ICY123" s="140"/>
      <c r="ICZ123" s="140"/>
      <c r="IDA123" s="140"/>
      <c r="IDB123" s="140"/>
      <c r="IDC123" s="140"/>
      <c r="IDD123" s="140"/>
      <c r="IDE123" s="140"/>
      <c r="IDF123" s="140"/>
      <c r="IDG123" s="140"/>
      <c r="IDH123" s="140"/>
      <c r="IDI123" s="140"/>
      <c r="IDJ123" s="140"/>
      <c r="IDK123" s="140"/>
      <c r="IDL123" s="140"/>
      <c r="IDM123" s="140"/>
      <c r="IDN123" s="140"/>
      <c r="IDO123" s="140"/>
      <c r="IDP123" s="140"/>
      <c r="IDQ123" s="140"/>
      <c r="IDR123" s="140"/>
      <c r="IDS123" s="140"/>
      <c r="IDT123" s="140"/>
      <c r="IDU123" s="140"/>
      <c r="IDV123" s="140"/>
      <c r="IDW123" s="140"/>
      <c r="IDX123" s="140"/>
      <c r="IDY123" s="140"/>
      <c r="IDZ123" s="140"/>
      <c r="IEA123" s="140"/>
      <c r="IEB123" s="140"/>
      <c r="IEC123" s="140"/>
      <c r="IED123" s="140"/>
      <c r="IEE123" s="140"/>
      <c r="IEF123" s="140"/>
      <c r="IEG123" s="140"/>
      <c r="IEH123" s="140"/>
      <c r="IEI123" s="140"/>
      <c r="IEJ123" s="140"/>
      <c r="IEK123" s="140"/>
      <c r="IEL123" s="140"/>
      <c r="IEM123" s="140"/>
      <c r="IEN123" s="140"/>
      <c r="IEO123" s="140"/>
      <c r="IEP123" s="140"/>
      <c r="IEQ123" s="140"/>
      <c r="IER123" s="140"/>
      <c r="IES123" s="140"/>
      <c r="IET123" s="140"/>
      <c r="IEU123" s="140"/>
      <c r="IEV123" s="140"/>
      <c r="IEW123" s="140"/>
      <c r="IEX123" s="140"/>
      <c r="IEY123" s="140"/>
      <c r="IEZ123" s="140"/>
      <c r="IFA123" s="140"/>
      <c r="IFB123" s="140"/>
      <c r="IFC123" s="140"/>
      <c r="IFD123" s="140"/>
      <c r="IFE123" s="140"/>
      <c r="IFF123" s="140"/>
      <c r="IFG123" s="140"/>
      <c r="IFH123" s="140"/>
      <c r="IFI123" s="140"/>
      <c r="IFJ123" s="140"/>
      <c r="IFK123" s="140"/>
      <c r="IFL123" s="140"/>
      <c r="IFM123" s="140"/>
      <c r="IFN123" s="140"/>
      <c r="IFO123" s="140"/>
      <c r="IFP123" s="140"/>
      <c r="IFQ123" s="140"/>
      <c r="IFR123" s="140"/>
      <c r="IFS123" s="140"/>
      <c r="IFT123" s="140"/>
      <c r="IFU123" s="140"/>
      <c r="IFV123" s="140"/>
      <c r="IFW123" s="140"/>
      <c r="IFX123" s="140"/>
      <c r="IFY123" s="140"/>
      <c r="IFZ123" s="140"/>
      <c r="IGA123" s="140"/>
      <c r="IGB123" s="140"/>
      <c r="IGC123" s="140"/>
      <c r="IGD123" s="140"/>
      <c r="IGE123" s="140"/>
      <c r="IGF123" s="140"/>
      <c r="IGG123" s="140"/>
      <c r="IGH123" s="140"/>
      <c r="IGI123" s="140"/>
      <c r="IGJ123" s="140"/>
      <c r="IGK123" s="140"/>
      <c r="IGL123" s="140"/>
      <c r="IGM123" s="140"/>
      <c r="IGN123" s="140"/>
      <c r="IGO123" s="140"/>
      <c r="IGP123" s="140"/>
      <c r="IGQ123" s="140"/>
      <c r="IGR123" s="140"/>
      <c r="IGS123" s="140"/>
      <c r="IGT123" s="140"/>
      <c r="IGU123" s="140"/>
      <c r="IGV123" s="140"/>
      <c r="IGW123" s="140"/>
      <c r="IGX123" s="140"/>
      <c r="IGY123" s="140"/>
      <c r="IGZ123" s="140"/>
      <c r="IHA123" s="140"/>
      <c r="IHB123" s="140"/>
      <c r="IHC123" s="140"/>
      <c r="IHD123" s="140"/>
      <c r="IHE123" s="140"/>
      <c r="IHF123" s="140"/>
      <c r="IHG123" s="140"/>
      <c r="IHH123" s="140"/>
      <c r="IHI123" s="140"/>
      <c r="IHJ123" s="140"/>
      <c r="IHK123" s="140"/>
      <c r="IHL123" s="140"/>
      <c r="IHM123" s="140"/>
      <c r="IHN123" s="140"/>
      <c r="IHO123" s="140"/>
      <c r="IHP123" s="140"/>
      <c r="IHQ123" s="140"/>
      <c r="IHR123" s="140"/>
      <c r="IHS123" s="140"/>
      <c r="IHT123" s="140"/>
      <c r="IHU123" s="140"/>
      <c r="IHV123" s="140"/>
      <c r="IHW123" s="140"/>
      <c r="IHX123" s="140"/>
      <c r="IHY123" s="140"/>
      <c r="IHZ123" s="140"/>
      <c r="IIA123" s="140"/>
      <c r="IIB123" s="140"/>
      <c r="IIC123" s="140"/>
      <c r="IID123" s="140"/>
      <c r="IIE123" s="140"/>
      <c r="IIF123" s="140"/>
      <c r="IIG123" s="140"/>
      <c r="IIH123" s="140"/>
      <c r="III123" s="140"/>
      <c r="IIJ123" s="140"/>
      <c r="IIK123" s="140"/>
      <c r="IIL123" s="140"/>
      <c r="IIM123" s="140"/>
      <c r="IIN123" s="140"/>
      <c r="IIO123" s="140"/>
      <c r="IIP123" s="140"/>
      <c r="IIQ123" s="140"/>
      <c r="IIR123" s="140"/>
      <c r="IIS123" s="140"/>
      <c r="IIT123" s="140"/>
      <c r="IIU123" s="140"/>
      <c r="IIV123" s="140"/>
      <c r="IIW123" s="140"/>
      <c r="IIX123" s="140"/>
      <c r="IIY123" s="140"/>
      <c r="IIZ123" s="140"/>
      <c r="IJA123" s="140"/>
      <c r="IJB123" s="140"/>
      <c r="IJC123" s="140"/>
      <c r="IJD123" s="140"/>
      <c r="IJE123" s="140"/>
      <c r="IJF123" s="140"/>
      <c r="IJG123" s="140"/>
      <c r="IJH123" s="140"/>
      <c r="IJI123" s="140"/>
      <c r="IJJ123" s="140"/>
      <c r="IJK123" s="140"/>
      <c r="IJL123" s="140"/>
      <c r="IJM123" s="140"/>
      <c r="IJN123" s="140"/>
      <c r="IJO123" s="140"/>
      <c r="IJP123" s="140"/>
      <c r="IJQ123" s="140"/>
      <c r="IJR123" s="140"/>
      <c r="IJS123" s="140"/>
      <c r="IJT123" s="140"/>
      <c r="IJU123" s="140"/>
      <c r="IJV123" s="140"/>
      <c r="IJW123" s="140"/>
      <c r="IJX123" s="140"/>
      <c r="IJY123" s="140"/>
      <c r="IJZ123" s="140"/>
      <c r="IKA123" s="140"/>
      <c r="IKB123" s="140"/>
      <c r="IKC123" s="140"/>
      <c r="IKD123" s="140"/>
      <c r="IKE123" s="140"/>
      <c r="IKF123" s="140"/>
      <c r="IKG123" s="140"/>
      <c r="IKH123" s="140"/>
      <c r="IKI123" s="140"/>
      <c r="IKJ123" s="140"/>
      <c r="IKK123" s="140"/>
      <c r="IKL123" s="140"/>
      <c r="IKM123" s="140"/>
      <c r="IKN123" s="140"/>
      <c r="IKO123" s="140"/>
      <c r="IKP123" s="140"/>
      <c r="IKQ123" s="140"/>
      <c r="IKR123" s="140"/>
      <c r="IKS123" s="140"/>
      <c r="IKT123" s="140"/>
      <c r="IKU123" s="140"/>
      <c r="IKV123" s="140"/>
      <c r="IKW123" s="140"/>
      <c r="IKX123" s="140"/>
      <c r="IKY123" s="140"/>
      <c r="IKZ123" s="140"/>
      <c r="ILA123" s="140"/>
      <c r="ILB123" s="140"/>
      <c r="ILC123" s="140"/>
      <c r="ILD123" s="140"/>
      <c r="ILE123" s="140"/>
      <c r="ILF123" s="140"/>
      <c r="ILG123" s="140"/>
      <c r="ILH123" s="140"/>
      <c r="ILI123" s="140"/>
      <c r="ILJ123" s="140"/>
      <c r="ILK123" s="140"/>
      <c r="ILL123" s="140"/>
      <c r="ILM123" s="140"/>
      <c r="ILN123" s="140"/>
      <c r="ILO123" s="140"/>
      <c r="ILP123" s="140"/>
      <c r="ILQ123" s="140"/>
      <c r="ILR123" s="140"/>
      <c r="ILS123" s="140"/>
      <c r="ILT123" s="140"/>
      <c r="ILU123" s="140"/>
      <c r="ILV123" s="140"/>
      <c r="ILW123" s="140"/>
      <c r="ILX123" s="140"/>
      <c r="ILY123" s="140"/>
      <c r="ILZ123" s="140"/>
      <c r="IMA123" s="140"/>
      <c r="IMB123" s="140"/>
      <c r="IMC123" s="140"/>
      <c r="IMD123" s="140"/>
      <c r="IME123" s="140"/>
      <c r="IMF123" s="140"/>
      <c r="IMG123" s="140"/>
      <c r="IMH123" s="140"/>
      <c r="IMI123" s="140"/>
      <c r="IMJ123" s="140"/>
      <c r="IMK123" s="140"/>
      <c r="IML123" s="140"/>
      <c r="IMM123" s="140"/>
      <c r="IMN123" s="140"/>
      <c r="IMO123" s="140"/>
      <c r="IMP123" s="140"/>
      <c r="IMQ123" s="140"/>
      <c r="IMR123" s="140"/>
      <c r="IMS123" s="140"/>
      <c r="IMT123" s="140"/>
      <c r="IMU123" s="140"/>
      <c r="IMV123" s="140"/>
      <c r="IMW123" s="140"/>
      <c r="IMX123" s="140"/>
      <c r="IMY123" s="140"/>
      <c r="IMZ123" s="140"/>
      <c r="INA123" s="140"/>
      <c r="INB123" s="140"/>
      <c r="INC123" s="140"/>
      <c r="IND123" s="140"/>
      <c r="INE123" s="140"/>
      <c r="INF123" s="140"/>
      <c r="ING123" s="140"/>
      <c r="INH123" s="140"/>
      <c r="INI123" s="140"/>
      <c r="INJ123" s="140"/>
      <c r="INK123" s="140"/>
      <c r="INL123" s="140"/>
      <c r="INM123" s="140"/>
      <c r="INN123" s="140"/>
      <c r="INO123" s="140"/>
      <c r="INP123" s="140"/>
      <c r="INQ123" s="140"/>
      <c r="INR123" s="140"/>
      <c r="INS123" s="140"/>
      <c r="INT123" s="140"/>
      <c r="INU123" s="140"/>
      <c r="INV123" s="140"/>
      <c r="INW123" s="140"/>
      <c r="INX123" s="140"/>
      <c r="INY123" s="140"/>
      <c r="INZ123" s="140"/>
      <c r="IOA123" s="140"/>
      <c r="IOB123" s="140"/>
      <c r="IOC123" s="140"/>
      <c r="IOD123" s="140"/>
      <c r="IOE123" s="140"/>
      <c r="IOF123" s="140"/>
      <c r="IOG123" s="140"/>
      <c r="IOH123" s="140"/>
      <c r="IOI123" s="140"/>
      <c r="IOJ123" s="140"/>
      <c r="IOK123" s="140"/>
      <c r="IOL123" s="140"/>
      <c r="IOM123" s="140"/>
      <c r="ION123" s="140"/>
      <c r="IOO123" s="140"/>
      <c r="IOP123" s="140"/>
      <c r="IOQ123" s="140"/>
      <c r="IOR123" s="140"/>
      <c r="IOS123" s="140"/>
      <c r="IOT123" s="140"/>
      <c r="IOU123" s="140"/>
      <c r="IOV123" s="140"/>
      <c r="IOW123" s="140"/>
      <c r="IOX123" s="140"/>
      <c r="IOY123" s="140"/>
      <c r="IOZ123" s="140"/>
      <c r="IPA123" s="140"/>
      <c r="IPB123" s="140"/>
      <c r="IPC123" s="140"/>
      <c r="IPD123" s="140"/>
      <c r="IPE123" s="140"/>
      <c r="IPF123" s="140"/>
      <c r="IPG123" s="140"/>
      <c r="IPH123" s="140"/>
      <c r="IPI123" s="140"/>
      <c r="IPJ123" s="140"/>
      <c r="IPK123" s="140"/>
      <c r="IPL123" s="140"/>
      <c r="IPM123" s="140"/>
      <c r="IPN123" s="140"/>
      <c r="IPO123" s="140"/>
      <c r="IPP123" s="140"/>
      <c r="IPQ123" s="140"/>
      <c r="IPR123" s="140"/>
      <c r="IPS123" s="140"/>
      <c r="IPT123" s="140"/>
      <c r="IPU123" s="140"/>
      <c r="IPV123" s="140"/>
      <c r="IPW123" s="140"/>
      <c r="IPX123" s="140"/>
      <c r="IPY123" s="140"/>
      <c r="IPZ123" s="140"/>
      <c r="IQA123" s="140"/>
      <c r="IQB123" s="140"/>
      <c r="IQC123" s="140"/>
      <c r="IQD123" s="140"/>
      <c r="IQE123" s="140"/>
      <c r="IQF123" s="140"/>
      <c r="IQG123" s="140"/>
      <c r="IQH123" s="140"/>
      <c r="IQI123" s="140"/>
      <c r="IQJ123" s="140"/>
      <c r="IQK123" s="140"/>
      <c r="IQL123" s="140"/>
      <c r="IQM123" s="140"/>
      <c r="IQN123" s="140"/>
      <c r="IQO123" s="140"/>
      <c r="IQP123" s="140"/>
      <c r="IQQ123" s="140"/>
      <c r="IQR123" s="140"/>
      <c r="IQS123" s="140"/>
      <c r="IQT123" s="140"/>
      <c r="IQU123" s="140"/>
      <c r="IQV123" s="140"/>
      <c r="IQW123" s="140"/>
      <c r="IQX123" s="140"/>
      <c r="IQY123" s="140"/>
      <c r="IQZ123" s="140"/>
      <c r="IRA123" s="140"/>
      <c r="IRB123" s="140"/>
      <c r="IRC123" s="140"/>
      <c r="IRD123" s="140"/>
      <c r="IRE123" s="140"/>
      <c r="IRF123" s="140"/>
      <c r="IRG123" s="140"/>
      <c r="IRH123" s="140"/>
      <c r="IRI123" s="140"/>
      <c r="IRJ123" s="140"/>
      <c r="IRK123" s="140"/>
      <c r="IRL123" s="140"/>
      <c r="IRM123" s="140"/>
      <c r="IRN123" s="140"/>
      <c r="IRO123" s="140"/>
      <c r="IRP123" s="140"/>
      <c r="IRQ123" s="140"/>
      <c r="IRR123" s="140"/>
      <c r="IRS123" s="140"/>
      <c r="IRT123" s="140"/>
      <c r="IRU123" s="140"/>
      <c r="IRV123" s="140"/>
      <c r="IRW123" s="140"/>
      <c r="IRX123" s="140"/>
      <c r="IRY123" s="140"/>
      <c r="IRZ123" s="140"/>
      <c r="ISA123" s="140"/>
      <c r="ISB123" s="140"/>
      <c r="ISC123" s="140"/>
      <c r="ISD123" s="140"/>
      <c r="ISE123" s="140"/>
      <c r="ISF123" s="140"/>
      <c r="ISG123" s="140"/>
      <c r="ISH123" s="140"/>
      <c r="ISI123" s="140"/>
      <c r="ISJ123" s="140"/>
      <c r="ISK123" s="140"/>
      <c r="ISL123" s="140"/>
      <c r="ISM123" s="140"/>
      <c r="ISN123" s="140"/>
      <c r="ISO123" s="140"/>
      <c r="ISP123" s="140"/>
      <c r="ISQ123" s="140"/>
      <c r="ISR123" s="140"/>
      <c r="ISS123" s="140"/>
      <c r="IST123" s="140"/>
      <c r="ISU123" s="140"/>
      <c r="ISV123" s="140"/>
      <c r="ISW123" s="140"/>
      <c r="ISX123" s="140"/>
      <c r="ISY123" s="140"/>
      <c r="ISZ123" s="140"/>
      <c r="ITA123" s="140"/>
      <c r="ITB123" s="140"/>
      <c r="ITC123" s="140"/>
      <c r="ITD123" s="140"/>
      <c r="ITE123" s="140"/>
      <c r="ITF123" s="140"/>
      <c r="ITG123" s="140"/>
      <c r="ITH123" s="140"/>
      <c r="ITI123" s="140"/>
      <c r="ITJ123" s="140"/>
      <c r="ITK123" s="140"/>
      <c r="ITL123" s="140"/>
      <c r="ITM123" s="140"/>
      <c r="ITN123" s="140"/>
      <c r="ITO123" s="140"/>
      <c r="ITP123" s="140"/>
      <c r="ITQ123" s="140"/>
      <c r="ITR123" s="140"/>
      <c r="ITS123" s="140"/>
      <c r="ITT123" s="140"/>
      <c r="ITU123" s="140"/>
      <c r="ITV123" s="140"/>
      <c r="ITW123" s="140"/>
      <c r="ITX123" s="140"/>
      <c r="ITY123" s="140"/>
      <c r="ITZ123" s="140"/>
      <c r="IUA123" s="140"/>
      <c r="IUB123" s="140"/>
      <c r="IUC123" s="140"/>
      <c r="IUD123" s="140"/>
      <c r="IUE123" s="140"/>
      <c r="IUF123" s="140"/>
      <c r="IUG123" s="140"/>
      <c r="IUH123" s="140"/>
      <c r="IUI123" s="140"/>
      <c r="IUJ123" s="140"/>
      <c r="IUK123" s="140"/>
      <c r="IUL123" s="140"/>
      <c r="IUM123" s="140"/>
      <c r="IUN123" s="140"/>
      <c r="IUO123" s="140"/>
      <c r="IUP123" s="140"/>
      <c r="IUQ123" s="140"/>
      <c r="IUR123" s="140"/>
      <c r="IUS123" s="140"/>
      <c r="IUT123" s="140"/>
      <c r="IUU123" s="140"/>
      <c r="IUV123" s="140"/>
      <c r="IUW123" s="140"/>
      <c r="IUX123" s="140"/>
      <c r="IUY123" s="140"/>
      <c r="IUZ123" s="140"/>
      <c r="IVA123" s="140"/>
      <c r="IVB123" s="140"/>
      <c r="IVC123" s="140"/>
      <c r="IVD123" s="140"/>
      <c r="IVE123" s="140"/>
      <c r="IVF123" s="140"/>
      <c r="IVG123" s="140"/>
      <c r="IVH123" s="140"/>
      <c r="IVI123" s="140"/>
      <c r="IVJ123" s="140"/>
      <c r="IVK123" s="140"/>
      <c r="IVL123" s="140"/>
      <c r="IVM123" s="140"/>
      <c r="IVN123" s="140"/>
      <c r="IVO123" s="140"/>
      <c r="IVP123" s="140"/>
      <c r="IVQ123" s="140"/>
      <c r="IVR123" s="140"/>
      <c r="IVS123" s="140"/>
      <c r="IVT123" s="140"/>
      <c r="IVU123" s="140"/>
      <c r="IVV123" s="140"/>
      <c r="IVW123" s="140"/>
      <c r="IVX123" s="140"/>
      <c r="IVY123" s="140"/>
      <c r="IVZ123" s="140"/>
      <c r="IWA123" s="140"/>
      <c r="IWB123" s="140"/>
      <c r="IWC123" s="140"/>
      <c r="IWD123" s="140"/>
      <c r="IWE123" s="140"/>
      <c r="IWF123" s="140"/>
      <c r="IWG123" s="140"/>
      <c r="IWH123" s="140"/>
      <c r="IWI123" s="140"/>
      <c r="IWJ123" s="140"/>
      <c r="IWK123" s="140"/>
      <c r="IWL123" s="140"/>
      <c r="IWM123" s="140"/>
      <c r="IWN123" s="140"/>
      <c r="IWO123" s="140"/>
      <c r="IWP123" s="140"/>
      <c r="IWQ123" s="140"/>
      <c r="IWR123" s="140"/>
      <c r="IWS123" s="140"/>
      <c r="IWT123" s="140"/>
      <c r="IWU123" s="140"/>
      <c r="IWV123" s="140"/>
      <c r="IWW123" s="140"/>
      <c r="IWX123" s="140"/>
      <c r="IWY123" s="140"/>
      <c r="IWZ123" s="140"/>
      <c r="IXA123" s="140"/>
      <c r="IXB123" s="140"/>
      <c r="IXC123" s="140"/>
      <c r="IXD123" s="140"/>
      <c r="IXE123" s="140"/>
      <c r="IXF123" s="140"/>
      <c r="IXG123" s="140"/>
      <c r="IXH123" s="140"/>
      <c r="IXI123" s="140"/>
      <c r="IXJ123" s="140"/>
      <c r="IXK123" s="140"/>
      <c r="IXL123" s="140"/>
      <c r="IXM123" s="140"/>
      <c r="IXN123" s="140"/>
      <c r="IXO123" s="140"/>
      <c r="IXP123" s="140"/>
      <c r="IXQ123" s="140"/>
      <c r="IXR123" s="140"/>
      <c r="IXS123" s="140"/>
      <c r="IXT123" s="140"/>
      <c r="IXU123" s="140"/>
      <c r="IXV123" s="140"/>
      <c r="IXW123" s="140"/>
      <c r="IXX123" s="140"/>
      <c r="IXY123" s="140"/>
      <c r="IXZ123" s="140"/>
      <c r="IYA123" s="140"/>
      <c r="IYB123" s="140"/>
      <c r="IYC123" s="140"/>
      <c r="IYD123" s="140"/>
      <c r="IYE123" s="140"/>
      <c r="IYF123" s="140"/>
      <c r="IYG123" s="140"/>
      <c r="IYH123" s="140"/>
      <c r="IYI123" s="140"/>
      <c r="IYJ123" s="140"/>
      <c r="IYK123" s="140"/>
      <c r="IYL123" s="140"/>
      <c r="IYM123" s="140"/>
      <c r="IYN123" s="140"/>
      <c r="IYO123" s="140"/>
      <c r="IYP123" s="140"/>
      <c r="IYQ123" s="140"/>
      <c r="IYR123" s="140"/>
      <c r="IYS123" s="140"/>
      <c r="IYT123" s="140"/>
      <c r="IYU123" s="140"/>
      <c r="IYV123" s="140"/>
      <c r="IYW123" s="140"/>
      <c r="IYX123" s="140"/>
      <c r="IYY123" s="140"/>
      <c r="IYZ123" s="140"/>
      <c r="IZA123" s="140"/>
      <c r="IZB123" s="140"/>
      <c r="IZC123" s="140"/>
      <c r="IZD123" s="140"/>
      <c r="IZE123" s="140"/>
      <c r="IZF123" s="140"/>
      <c r="IZG123" s="140"/>
      <c r="IZH123" s="140"/>
      <c r="IZI123" s="140"/>
      <c r="IZJ123" s="140"/>
      <c r="IZK123" s="140"/>
      <c r="IZL123" s="140"/>
      <c r="IZM123" s="140"/>
      <c r="IZN123" s="140"/>
      <c r="IZO123" s="140"/>
      <c r="IZP123" s="140"/>
      <c r="IZQ123" s="140"/>
      <c r="IZR123" s="140"/>
      <c r="IZS123" s="140"/>
      <c r="IZT123" s="140"/>
      <c r="IZU123" s="140"/>
      <c r="IZV123" s="140"/>
      <c r="IZW123" s="140"/>
      <c r="IZX123" s="140"/>
      <c r="IZY123" s="140"/>
      <c r="IZZ123" s="140"/>
      <c r="JAA123" s="140"/>
      <c r="JAB123" s="140"/>
      <c r="JAC123" s="140"/>
      <c r="JAD123" s="140"/>
      <c r="JAE123" s="140"/>
      <c r="JAF123" s="140"/>
      <c r="JAG123" s="140"/>
      <c r="JAH123" s="140"/>
      <c r="JAI123" s="140"/>
      <c r="JAJ123" s="140"/>
      <c r="JAK123" s="140"/>
      <c r="JAL123" s="140"/>
      <c r="JAM123" s="140"/>
      <c r="JAN123" s="140"/>
      <c r="JAO123" s="140"/>
      <c r="JAP123" s="140"/>
      <c r="JAQ123" s="140"/>
      <c r="JAR123" s="140"/>
      <c r="JAS123" s="140"/>
      <c r="JAT123" s="140"/>
      <c r="JAU123" s="140"/>
      <c r="JAV123" s="140"/>
      <c r="JAW123" s="140"/>
      <c r="JAX123" s="140"/>
      <c r="JAY123" s="140"/>
      <c r="JAZ123" s="140"/>
      <c r="JBA123" s="140"/>
      <c r="JBB123" s="140"/>
      <c r="JBC123" s="140"/>
      <c r="JBD123" s="140"/>
      <c r="JBE123" s="140"/>
      <c r="JBF123" s="140"/>
      <c r="JBG123" s="140"/>
      <c r="JBH123" s="140"/>
      <c r="JBI123" s="140"/>
      <c r="JBJ123" s="140"/>
      <c r="JBK123" s="140"/>
      <c r="JBL123" s="140"/>
      <c r="JBM123" s="140"/>
      <c r="JBN123" s="140"/>
      <c r="JBO123" s="140"/>
      <c r="JBP123" s="140"/>
      <c r="JBQ123" s="140"/>
      <c r="JBR123" s="140"/>
      <c r="JBS123" s="140"/>
      <c r="JBT123" s="140"/>
      <c r="JBU123" s="140"/>
      <c r="JBV123" s="140"/>
      <c r="JBW123" s="140"/>
      <c r="JBX123" s="140"/>
      <c r="JBY123" s="140"/>
      <c r="JBZ123" s="140"/>
      <c r="JCA123" s="140"/>
      <c r="JCB123" s="140"/>
      <c r="JCC123" s="140"/>
      <c r="JCD123" s="140"/>
      <c r="JCE123" s="140"/>
      <c r="JCF123" s="140"/>
      <c r="JCG123" s="140"/>
      <c r="JCH123" s="140"/>
      <c r="JCI123" s="140"/>
      <c r="JCJ123" s="140"/>
      <c r="JCK123" s="140"/>
      <c r="JCL123" s="140"/>
      <c r="JCM123" s="140"/>
      <c r="JCN123" s="140"/>
      <c r="JCO123" s="140"/>
      <c r="JCP123" s="140"/>
      <c r="JCQ123" s="140"/>
      <c r="JCR123" s="140"/>
      <c r="JCS123" s="140"/>
      <c r="JCT123" s="140"/>
      <c r="JCU123" s="140"/>
      <c r="JCV123" s="140"/>
      <c r="JCW123" s="140"/>
      <c r="JCX123" s="140"/>
      <c r="JCY123" s="140"/>
      <c r="JCZ123" s="140"/>
      <c r="JDA123" s="140"/>
      <c r="JDB123" s="140"/>
      <c r="JDC123" s="140"/>
      <c r="JDD123" s="140"/>
      <c r="JDE123" s="140"/>
      <c r="JDF123" s="140"/>
      <c r="JDG123" s="140"/>
      <c r="JDH123" s="140"/>
      <c r="JDI123" s="140"/>
      <c r="JDJ123" s="140"/>
      <c r="JDK123" s="140"/>
      <c r="JDL123" s="140"/>
      <c r="JDM123" s="140"/>
      <c r="JDN123" s="140"/>
      <c r="JDO123" s="140"/>
      <c r="JDP123" s="140"/>
      <c r="JDQ123" s="140"/>
      <c r="JDR123" s="140"/>
      <c r="JDS123" s="140"/>
      <c r="JDT123" s="140"/>
      <c r="JDU123" s="140"/>
      <c r="JDV123" s="140"/>
      <c r="JDW123" s="140"/>
      <c r="JDX123" s="140"/>
      <c r="JDY123" s="140"/>
      <c r="JDZ123" s="140"/>
      <c r="JEA123" s="140"/>
      <c r="JEB123" s="140"/>
      <c r="JEC123" s="140"/>
      <c r="JED123" s="140"/>
      <c r="JEE123" s="140"/>
      <c r="JEF123" s="140"/>
      <c r="JEG123" s="140"/>
      <c r="JEH123" s="140"/>
      <c r="JEI123" s="140"/>
      <c r="JEJ123" s="140"/>
      <c r="JEK123" s="140"/>
      <c r="JEL123" s="140"/>
      <c r="JEM123" s="140"/>
      <c r="JEN123" s="140"/>
      <c r="JEO123" s="140"/>
      <c r="JEP123" s="140"/>
      <c r="JEQ123" s="140"/>
      <c r="JER123" s="140"/>
      <c r="JES123" s="140"/>
      <c r="JET123" s="140"/>
      <c r="JEU123" s="140"/>
      <c r="JEV123" s="140"/>
      <c r="JEW123" s="140"/>
      <c r="JEX123" s="140"/>
      <c r="JEY123" s="140"/>
      <c r="JEZ123" s="140"/>
      <c r="JFA123" s="140"/>
      <c r="JFB123" s="140"/>
      <c r="JFC123" s="140"/>
      <c r="JFD123" s="140"/>
      <c r="JFE123" s="140"/>
      <c r="JFF123" s="140"/>
      <c r="JFG123" s="140"/>
      <c r="JFH123" s="140"/>
      <c r="JFI123" s="140"/>
      <c r="JFJ123" s="140"/>
      <c r="JFK123" s="140"/>
      <c r="JFL123" s="140"/>
      <c r="JFM123" s="140"/>
      <c r="JFN123" s="140"/>
      <c r="JFO123" s="140"/>
      <c r="JFP123" s="140"/>
      <c r="JFQ123" s="140"/>
      <c r="JFR123" s="140"/>
      <c r="JFS123" s="140"/>
      <c r="JFT123" s="140"/>
      <c r="JFU123" s="140"/>
      <c r="JFV123" s="140"/>
      <c r="JFW123" s="140"/>
      <c r="JFX123" s="140"/>
      <c r="JFY123" s="140"/>
      <c r="JFZ123" s="140"/>
      <c r="JGA123" s="140"/>
      <c r="JGB123" s="140"/>
      <c r="JGC123" s="140"/>
      <c r="JGD123" s="140"/>
      <c r="JGE123" s="140"/>
      <c r="JGF123" s="140"/>
      <c r="JGG123" s="140"/>
      <c r="JGH123" s="140"/>
      <c r="JGI123" s="140"/>
      <c r="JGJ123" s="140"/>
      <c r="JGK123" s="140"/>
      <c r="JGL123" s="140"/>
      <c r="JGM123" s="140"/>
      <c r="JGN123" s="140"/>
      <c r="JGO123" s="140"/>
      <c r="JGP123" s="140"/>
      <c r="JGQ123" s="140"/>
      <c r="JGR123" s="140"/>
      <c r="JGS123" s="140"/>
      <c r="JGT123" s="140"/>
      <c r="JGU123" s="140"/>
      <c r="JGV123" s="140"/>
      <c r="JGW123" s="140"/>
      <c r="JGX123" s="140"/>
      <c r="JGY123" s="140"/>
      <c r="JGZ123" s="140"/>
      <c r="JHA123" s="140"/>
      <c r="JHB123" s="140"/>
      <c r="JHC123" s="140"/>
      <c r="JHD123" s="140"/>
      <c r="JHE123" s="140"/>
      <c r="JHF123" s="140"/>
      <c r="JHG123" s="140"/>
      <c r="JHH123" s="140"/>
      <c r="JHI123" s="140"/>
      <c r="JHJ123" s="140"/>
      <c r="JHK123" s="140"/>
      <c r="JHL123" s="140"/>
      <c r="JHM123" s="140"/>
      <c r="JHN123" s="140"/>
      <c r="JHO123" s="140"/>
      <c r="JHP123" s="140"/>
      <c r="JHQ123" s="140"/>
      <c r="JHR123" s="140"/>
      <c r="JHS123" s="140"/>
      <c r="JHT123" s="140"/>
      <c r="JHU123" s="140"/>
      <c r="JHV123" s="140"/>
      <c r="JHW123" s="140"/>
      <c r="JHX123" s="140"/>
      <c r="JHY123" s="140"/>
      <c r="JHZ123" s="140"/>
      <c r="JIA123" s="140"/>
      <c r="JIB123" s="140"/>
      <c r="JIC123" s="140"/>
      <c r="JID123" s="140"/>
      <c r="JIE123" s="140"/>
      <c r="JIF123" s="140"/>
      <c r="JIG123" s="140"/>
      <c r="JIH123" s="140"/>
      <c r="JII123" s="140"/>
      <c r="JIJ123" s="140"/>
      <c r="JIK123" s="140"/>
      <c r="JIL123" s="140"/>
      <c r="JIM123" s="140"/>
      <c r="JIN123" s="140"/>
      <c r="JIO123" s="140"/>
      <c r="JIP123" s="140"/>
      <c r="JIQ123" s="140"/>
      <c r="JIR123" s="140"/>
      <c r="JIS123" s="140"/>
      <c r="JIT123" s="140"/>
      <c r="JIU123" s="140"/>
      <c r="JIV123" s="140"/>
      <c r="JIW123" s="140"/>
      <c r="JIX123" s="140"/>
      <c r="JIY123" s="140"/>
      <c r="JIZ123" s="140"/>
      <c r="JJA123" s="140"/>
      <c r="JJB123" s="140"/>
      <c r="JJC123" s="140"/>
      <c r="JJD123" s="140"/>
      <c r="JJE123" s="140"/>
      <c r="JJF123" s="140"/>
      <c r="JJG123" s="140"/>
      <c r="JJH123" s="140"/>
      <c r="JJI123" s="140"/>
      <c r="JJJ123" s="140"/>
      <c r="JJK123" s="140"/>
      <c r="JJL123" s="140"/>
      <c r="JJM123" s="140"/>
      <c r="JJN123" s="140"/>
      <c r="JJO123" s="140"/>
      <c r="JJP123" s="140"/>
      <c r="JJQ123" s="140"/>
      <c r="JJR123" s="140"/>
      <c r="JJS123" s="140"/>
      <c r="JJT123" s="140"/>
      <c r="JJU123" s="140"/>
      <c r="JJV123" s="140"/>
      <c r="JJW123" s="140"/>
      <c r="JJX123" s="140"/>
      <c r="JJY123" s="140"/>
      <c r="JJZ123" s="140"/>
      <c r="JKA123" s="140"/>
      <c r="JKB123" s="140"/>
      <c r="JKC123" s="140"/>
      <c r="JKD123" s="140"/>
      <c r="JKE123" s="140"/>
      <c r="JKF123" s="140"/>
      <c r="JKG123" s="140"/>
      <c r="JKH123" s="140"/>
      <c r="JKI123" s="140"/>
      <c r="JKJ123" s="140"/>
      <c r="JKK123" s="140"/>
      <c r="JKL123" s="140"/>
      <c r="JKM123" s="140"/>
      <c r="JKN123" s="140"/>
      <c r="JKO123" s="140"/>
      <c r="JKP123" s="140"/>
      <c r="JKQ123" s="140"/>
      <c r="JKR123" s="140"/>
      <c r="JKS123" s="140"/>
      <c r="JKT123" s="140"/>
      <c r="JKU123" s="140"/>
      <c r="JKV123" s="140"/>
      <c r="JKW123" s="140"/>
      <c r="JKX123" s="140"/>
      <c r="JKY123" s="140"/>
      <c r="JKZ123" s="140"/>
      <c r="JLA123" s="140"/>
      <c r="JLB123" s="140"/>
      <c r="JLC123" s="140"/>
      <c r="JLD123" s="140"/>
      <c r="JLE123" s="140"/>
      <c r="JLF123" s="140"/>
      <c r="JLG123" s="140"/>
      <c r="JLH123" s="140"/>
      <c r="JLI123" s="140"/>
      <c r="JLJ123" s="140"/>
      <c r="JLK123" s="140"/>
      <c r="JLL123" s="140"/>
      <c r="JLM123" s="140"/>
      <c r="JLN123" s="140"/>
      <c r="JLO123" s="140"/>
      <c r="JLP123" s="140"/>
      <c r="JLQ123" s="140"/>
      <c r="JLR123" s="140"/>
      <c r="JLS123" s="140"/>
      <c r="JLT123" s="140"/>
      <c r="JLU123" s="140"/>
      <c r="JLV123" s="140"/>
      <c r="JLW123" s="140"/>
      <c r="JLX123" s="140"/>
      <c r="JLY123" s="140"/>
      <c r="JLZ123" s="140"/>
      <c r="JMA123" s="140"/>
      <c r="JMB123" s="140"/>
      <c r="JMC123" s="140"/>
      <c r="JMD123" s="140"/>
      <c r="JME123" s="140"/>
      <c r="JMF123" s="140"/>
      <c r="JMG123" s="140"/>
      <c r="JMH123" s="140"/>
      <c r="JMI123" s="140"/>
      <c r="JMJ123" s="140"/>
      <c r="JMK123" s="140"/>
      <c r="JML123" s="140"/>
      <c r="JMM123" s="140"/>
      <c r="JMN123" s="140"/>
      <c r="JMO123" s="140"/>
      <c r="JMP123" s="140"/>
      <c r="JMQ123" s="140"/>
      <c r="JMR123" s="140"/>
      <c r="JMS123" s="140"/>
      <c r="JMT123" s="140"/>
      <c r="JMU123" s="140"/>
      <c r="JMV123" s="140"/>
      <c r="JMW123" s="140"/>
      <c r="JMX123" s="140"/>
      <c r="JMY123" s="140"/>
      <c r="JMZ123" s="140"/>
      <c r="JNA123" s="140"/>
      <c r="JNB123" s="140"/>
      <c r="JNC123" s="140"/>
      <c r="JND123" s="140"/>
      <c r="JNE123" s="140"/>
      <c r="JNF123" s="140"/>
      <c r="JNG123" s="140"/>
      <c r="JNH123" s="140"/>
      <c r="JNI123" s="140"/>
      <c r="JNJ123" s="140"/>
      <c r="JNK123" s="140"/>
      <c r="JNL123" s="140"/>
      <c r="JNM123" s="140"/>
      <c r="JNN123" s="140"/>
      <c r="JNO123" s="140"/>
      <c r="JNP123" s="140"/>
      <c r="JNQ123" s="140"/>
      <c r="JNR123" s="140"/>
      <c r="JNS123" s="140"/>
      <c r="JNT123" s="140"/>
      <c r="JNU123" s="140"/>
      <c r="JNV123" s="140"/>
      <c r="JNW123" s="140"/>
      <c r="JNX123" s="140"/>
      <c r="JNY123" s="140"/>
      <c r="JNZ123" s="140"/>
      <c r="JOA123" s="140"/>
      <c r="JOB123" s="140"/>
      <c r="JOC123" s="140"/>
      <c r="JOD123" s="140"/>
      <c r="JOE123" s="140"/>
      <c r="JOF123" s="140"/>
      <c r="JOG123" s="140"/>
      <c r="JOH123" s="140"/>
      <c r="JOI123" s="140"/>
      <c r="JOJ123" s="140"/>
      <c r="JOK123" s="140"/>
      <c r="JOL123" s="140"/>
      <c r="JOM123" s="140"/>
      <c r="JON123" s="140"/>
      <c r="JOO123" s="140"/>
      <c r="JOP123" s="140"/>
      <c r="JOQ123" s="140"/>
      <c r="JOR123" s="140"/>
      <c r="JOS123" s="140"/>
      <c r="JOT123" s="140"/>
      <c r="JOU123" s="140"/>
      <c r="JOV123" s="140"/>
      <c r="JOW123" s="140"/>
      <c r="JOX123" s="140"/>
      <c r="JOY123" s="140"/>
      <c r="JOZ123" s="140"/>
      <c r="JPA123" s="140"/>
      <c r="JPB123" s="140"/>
      <c r="JPC123" s="140"/>
      <c r="JPD123" s="140"/>
      <c r="JPE123" s="140"/>
      <c r="JPF123" s="140"/>
      <c r="JPG123" s="140"/>
      <c r="JPH123" s="140"/>
      <c r="JPI123" s="140"/>
      <c r="JPJ123" s="140"/>
      <c r="JPK123" s="140"/>
      <c r="JPL123" s="140"/>
      <c r="JPM123" s="140"/>
      <c r="JPN123" s="140"/>
      <c r="JPO123" s="140"/>
      <c r="JPP123" s="140"/>
      <c r="JPQ123" s="140"/>
      <c r="JPR123" s="140"/>
      <c r="JPS123" s="140"/>
      <c r="JPT123" s="140"/>
      <c r="JPU123" s="140"/>
      <c r="JPV123" s="140"/>
      <c r="JPW123" s="140"/>
      <c r="JPX123" s="140"/>
      <c r="JPY123" s="140"/>
      <c r="JPZ123" s="140"/>
      <c r="JQA123" s="140"/>
      <c r="JQB123" s="140"/>
      <c r="JQC123" s="140"/>
      <c r="JQD123" s="140"/>
      <c r="JQE123" s="140"/>
      <c r="JQF123" s="140"/>
      <c r="JQG123" s="140"/>
      <c r="JQH123" s="140"/>
      <c r="JQI123" s="140"/>
      <c r="JQJ123" s="140"/>
      <c r="JQK123" s="140"/>
      <c r="JQL123" s="140"/>
      <c r="JQM123" s="140"/>
      <c r="JQN123" s="140"/>
      <c r="JQO123" s="140"/>
      <c r="JQP123" s="140"/>
      <c r="JQQ123" s="140"/>
      <c r="JQR123" s="140"/>
      <c r="JQS123" s="140"/>
      <c r="JQT123" s="140"/>
      <c r="JQU123" s="140"/>
      <c r="JQV123" s="140"/>
      <c r="JQW123" s="140"/>
      <c r="JQX123" s="140"/>
      <c r="JQY123" s="140"/>
      <c r="JQZ123" s="140"/>
      <c r="JRA123" s="140"/>
      <c r="JRB123" s="140"/>
      <c r="JRC123" s="140"/>
      <c r="JRD123" s="140"/>
      <c r="JRE123" s="140"/>
      <c r="JRF123" s="140"/>
      <c r="JRG123" s="140"/>
      <c r="JRH123" s="140"/>
      <c r="JRI123" s="140"/>
      <c r="JRJ123" s="140"/>
      <c r="JRK123" s="140"/>
      <c r="JRL123" s="140"/>
      <c r="JRM123" s="140"/>
      <c r="JRN123" s="140"/>
      <c r="JRO123" s="140"/>
      <c r="JRP123" s="140"/>
      <c r="JRQ123" s="140"/>
      <c r="JRR123" s="140"/>
      <c r="JRS123" s="140"/>
      <c r="JRT123" s="140"/>
      <c r="JRU123" s="140"/>
      <c r="JRV123" s="140"/>
      <c r="JRW123" s="140"/>
      <c r="JRX123" s="140"/>
      <c r="JRY123" s="140"/>
      <c r="JRZ123" s="140"/>
      <c r="JSA123" s="140"/>
      <c r="JSB123" s="140"/>
      <c r="JSC123" s="140"/>
      <c r="JSD123" s="140"/>
      <c r="JSE123" s="140"/>
      <c r="JSF123" s="140"/>
      <c r="JSG123" s="140"/>
      <c r="JSH123" s="140"/>
      <c r="JSI123" s="140"/>
      <c r="JSJ123" s="140"/>
      <c r="JSK123" s="140"/>
      <c r="JSL123" s="140"/>
      <c r="JSM123" s="140"/>
      <c r="JSN123" s="140"/>
      <c r="JSO123" s="140"/>
      <c r="JSP123" s="140"/>
      <c r="JSQ123" s="140"/>
      <c r="JSR123" s="140"/>
      <c r="JSS123" s="140"/>
      <c r="JST123" s="140"/>
      <c r="JSU123" s="140"/>
      <c r="JSV123" s="140"/>
      <c r="JSW123" s="140"/>
      <c r="JSX123" s="140"/>
      <c r="JSY123" s="140"/>
      <c r="JSZ123" s="140"/>
      <c r="JTA123" s="140"/>
      <c r="JTB123" s="140"/>
      <c r="JTC123" s="140"/>
      <c r="JTD123" s="140"/>
      <c r="JTE123" s="140"/>
      <c r="JTF123" s="140"/>
      <c r="JTG123" s="140"/>
      <c r="JTH123" s="140"/>
      <c r="JTI123" s="140"/>
      <c r="JTJ123" s="140"/>
      <c r="JTK123" s="140"/>
      <c r="JTL123" s="140"/>
      <c r="JTM123" s="140"/>
      <c r="JTN123" s="140"/>
      <c r="JTO123" s="140"/>
      <c r="JTP123" s="140"/>
      <c r="JTQ123" s="140"/>
      <c r="JTR123" s="140"/>
      <c r="JTS123" s="140"/>
      <c r="JTT123" s="140"/>
      <c r="JTU123" s="140"/>
      <c r="JTV123" s="140"/>
      <c r="JTW123" s="140"/>
      <c r="JTX123" s="140"/>
      <c r="JTY123" s="140"/>
      <c r="JTZ123" s="140"/>
      <c r="JUA123" s="140"/>
      <c r="JUB123" s="140"/>
      <c r="JUC123" s="140"/>
      <c r="JUD123" s="140"/>
      <c r="JUE123" s="140"/>
      <c r="JUF123" s="140"/>
      <c r="JUG123" s="140"/>
      <c r="JUH123" s="140"/>
      <c r="JUI123" s="140"/>
      <c r="JUJ123" s="140"/>
      <c r="JUK123" s="140"/>
      <c r="JUL123" s="140"/>
      <c r="JUM123" s="140"/>
      <c r="JUN123" s="140"/>
      <c r="JUO123" s="140"/>
      <c r="JUP123" s="140"/>
      <c r="JUQ123" s="140"/>
      <c r="JUR123" s="140"/>
      <c r="JUS123" s="140"/>
      <c r="JUT123" s="140"/>
      <c r="JUU123" s="140"/>
      <c r="JUV123" s="140"/>
      <c r="JUW123" s="140"/>
      <c r="JUX123" s="140"/>
      <c r="JUY123" s="140"/>
      <c r="JUZ123" s="140"/>
      <c r="JVA123" s="140"/>
      <c r="JVB123" s="140"/>
      <c r="JVC123" s="140"/>
      <c r="JVD123" s="140"/>
      <c r="JVE123" s="140"/>
      <c r="JVF123" s="140"/>
      <c r="JVG123" s="140"/>
      <c r="JVH123" s="140"/>
      <c r="JVI123" s="140"/>
      <c r="JVJ123" s="140"/>
      <c r="JVK123" s="140"/>
      <c r="JVL123" s="140"/>
      <c r="JVM123" s="140"/>
      <c r="JVN123" s="140"/>
      <c r="JVO123" s="140"/>
      <c r="JVP123" s="140"/>
      <c r="JVQ123" s="140"/>
      <c r="JVR123" s="140"/>
      <c r="JVS123" s="140"/>
      <c r="JVT123" s="140"/>
      <c r="JVU123" s="140"/>
      <c r="JVV123" s="140"/>
      <c r="JVW123" s="140"/>
      <c r="JVX123" s="140"/>
      <c r="JVY123" s="140"/>
      <c r="JVZ123" s="140"/>
      <c r="JWA123" s="140"/>
      <c r="JWB123" s="140"/>
      <c r="JWC123" s="140"/>
      <c r="JWD123" s="140"/>
      <c r="JWE123" s="140"/>
      <c r="JWF123" s="140"/>
      <c r="JWG123" s="140"/>
      <c r="JWH123" s="140"/>
      <c r="JWI123" s="140"/>
      <c r="JWJ123" s="140"/>
      <c r="JWK123" s="140"/>
      <c r="JWL123" s="140"/>
      <c r="JWM123" s="140"/>
      <c r="JWN123" s="140"/>
      <c r="JWO123" s="140"/>
      <c r="JWP123" s="140"/>
      <c r="JWQ123" s="140"/>
      <c r="JWR123" s="140"/>
      <c r="JWS123" s="140"/>
      <c r="JWT123" s="140"/>
      <c r="JWU123" s="140"/>
      <c r="JWV123" s="140"/>
      <c r="JWW123" s="140"/>
      <c r="JWX123" s="140"/>
      <c r="JWY123" s="140"/>
      <c r="JWZ123" s="140"/>
      <c r="JXA123" s="140"/>
      <c r="JXB123" s="140"/>
      <c r="JXC123" s="140"/>
      <c r="JXD123" s="140"/>
      <c r="JXE123" s="140"/>
      <c r="JXF123" s="140"/>
      <c r="JXG123" s="140"/>
      <c r="JXH123" s="140"/>
      <c r="JXI123" s="140"/>
      <c r="JXJ123" s="140"/>
      <c r="JXK123" s="140"/>
      <c r="JXL123" s="140"/>
      <c r="JXM123" s="140"/>
      <c r="JXN123" s="140"/>
      <c r="JXO123" s="140"/>
      <c r="JXP123" s="140"/>
      <c r="JXQ123" s="140"/>
      <c r="JXR123" s="140"/>
      <c r="JXS123" s="140"/>
      <c r="JXT123" s="140"/>
      <c r="JXU123" s="140"/>
      <c r="JXV123" s="140"/>
      <c r="JXW123" s="140"/>
      <c r="JXX123" s="140"/>
      <c r="JXY123" s="140"/>
      <c r="JXZ123" s="140"/>
      <c r="JYA123" s="140"/>
      <c r="JYB123" s="140"/>
      <c r="JYC123" s="140"/>
      <c r="JYD123" s="140"/>
      <c r="JYE123" s="140"/>
      <c r="JYF123" s="140"/>
      <c r="JYG123" s="140"/>
      <c r="JYH123" s="140"/>
      <c r="JYI123" s="140"/>
      <c r="JYJ123" s="140"/>
      <c r="JYK123" s="140"/>
      <c r="JYL123" s="140"/>
      <c r="JYM123" s="140"/>
      <c r="JYN123" s="140"/>
      <c r="JYO123" s="140"/>
      <c r="JYP123" s="140"/>
      <c r="JYQ123" s="140"/>
      <c r="JYR123" s="140"/>
      <c r="JYS123" s="140"/>
      <c r="JYT123" s="140"/>
      <c r="JYU123" s="140"/>
      <c r="JYV123" s="140"/>
      <c r="JYW123" s="140"/>
      <c r="JYX123" s="140"/>
      <c r="JYY123" s="140"/>
      <c r="JYZ123" s="140"/>
      <c r="JZA123" s="140"/>
      <c r="JZB123" s="140"/>
      <c r="JZC123" s="140"/>
      <c r="JZD123" s="140"/>
      <c r="JZE123" s="140"/>
      <c r="JZF123" s="140"/>
      <c r="JZG123" s="140"/>
      <c r="JZH123" s="140"/>
      <c r="JZI123" s="140"/>
      <c r="JZJ123" s="140"/>
      <c r="JZK123" s="140"/>
      <c r="JZL123" s="140"/>
      <c r="JZM123" s="140"/>
      <c r="JZN123" s="140"/>
      <c r="JZO123" s="140"/>
      <c r="JZP123" s="140"/>
      <c r="JZQ123" s="140"/>
      <c r="JZR123" s="140"/>
      <c r="JZS123" s="140"/>
      <c r="JZT123" s="140"/>
      <c r="JZU123" s="140"/>
      <c r="JZV123" s="140"/>
      <c r="JZW123" s="140"/>
      <c r="JZX123" s="140"/>
      <c r="JZY123" s="140"/>
      <c r="JZZ123" s="140"/>
      <c r="KAA123" s="140"/>
      <c r="KAB123" s="140"/>
      <c r="KAC123" s="140"/>
      <c r="KAD123" s="140"/>
      <c r="KAE123" s="140"/>
      <c r="KAF123" s="140"/>
      <c r="KAG123" s="140"/>
      <c r="KAH123" s="140"/>
      <c r="KAI123" s="140"/>
      <c r="KAJ123" s="140"/>
      <c r="KAK123" s="140"/>
      <c r="KAL123" s="140"/>
      <c r="KAM123" s="140"/>
      <c r="KAN123" s="140"/>
      <c r="KAO123" s="140"/>
      <c r="KAP123" s="140"/>
      <c r="KAQ123" s="140"/>
      <c r="KAR123" s="140"/>
      <c r="KAS123" s="140"/>
      <c r="KAT123" s="140"/>
      <c r="KAU123" s="140"/>
      <c r="KAV123" s="140"/>
      <c r="KAW123" s="140"/>
      <c r="KAX123" s="140"/>
      <c r="KAY123" s="140"/>
      <c r="KAZ123" s="140"/>
      <c r="KBA123" s="140"/>
      <c r="KBB123" s="140"/>
      <c r="KBC123" s="140"/>
      <c r="KBD123" s="140"/>
      <c r="KBE123" s="140"/>
      <c r="KBF123" s="140"/>
      <c r="KBG123" s="140"/>
      <c r="KBH123" s="140"/>
      <c r="KBI123" s="140"/>
      <c r="KBJ123" s="140"/>
      <c r="KBK123" s="140"/>
      <c r="KBL123" s="140"/>
      <c r="KBM123" s="140"/>
      <c r="KBN123" s="140"/>
      <c r="KBO123" s="140"/>
      <c r="KBP123" s="140"/>
      <c r="KBQ123" s="140"/>
      <c r="KBR123" s="140"/>
      <c r="KBS123" s="140"/>
      <c r="KBT123" s="140"/>
      <c r="KBU123" s="140"/>
      <c r="KBV123" s="140"/>
      <c r="KBW123" s="140"/>
      <c r="KBX123" s="140"/>
      <c r="KBY123" s="140"/>
      <c r="KBZ123" s="140"/>
      <c r="KCA123" s="140"/>
      <c r="KCB123" s="140"/>
      <c r="KCC123" s="140"/>
      <c r="KCD123" s="140"/>
      <c r="KCE123" s="140"/>
      <c r="KCF123" s="140"/>
      <c r="KCG123" s="140"/>
      <c r="KCH123" s="140"/>
      <c r="KCI123" s="140"/>
      <c r="KCJ123" s="140"/>
      <c r="KCK123" s="140"/>
      <c r="KCL123" s="140"/>
      <c r="KCM123" s="140"/>
      <c r="KCN123" s="140"/>
      <c r="KCO123" s="140"/>
      <c r="KCP123" s="140"/>
      <c r="KCQ123" s="140"/>
      <c r="KCR123" s="140"/>
      <c r="KCS123" s="140"/>
      <c r="KCT123" s="140"/>
      <c r="KCU123" s="140"/>
      <c r="KCV123" s="140"/>
      <c r="KCW123" s="140"/>
      <c r="KCX123" s="140"/>
      <c r="KCY123" s="140"/>
      <c r="KCZ123" s="140"/>
      <c r="KDA123" s="140"/>
      <c r="KDB123" s="140"/>
      <c r="KDC123" s="140"/>
      <c r="KDD123" s="140"/>
      <c r="KDE123" s="140"/>
      <c r="KDF123" s="140"/>
      <c r="KDG123" s="140"/>
      <c r="KDH123" s="140"/>
      <c r="KDI123" s="140"/>
      <c r="KDJ123" s="140"/>
      <c r="KDK123" s="140"/>
      <c r="KDL123" s="140"/>
      <c r="KDM123" s="140"/>
      <c r="KDN123" s="140"/>
      <c r="KDO123" s="140"/>
      <c r="KDP123" s="140"/>
      <c r="KDQ123" s="140"/>
      <c r="KDR123" s="140"/>
      <c r="KDS123" s="140"/>
      <c r="KDT123" s="140"/>
      <c r="KDU123" s="140"/>
      <c r="KDV123" s="140"/>
      <c r="KDW123" s="140"/>
      <c r="KDX123" s="140"/>
      <c r="KDY123" s="140"/>
      <c r="KDZ123" s="140"/>
      <c r="KEA123" s="140"/>
      <c r="KEB123" s="140"/>
      <c r="KEC123" s="140"/>
      <c r="KED123" s="140"/>
      <c r="KEE123" s="140"/>
      <c r="KEF123" s="140"/>
      <c r="KEG123" s="140"/>
      <c r="KEH123" s="140"/>
      <c r="KEI123" s="140"/>
      <c r="KEJ123" s="140"/>
      <c r="KEK123" s="140"/>
      <c r="KEL123" s="140"/>
      <c r="KEM123" s="140"/>
      <c r="KEN123" s="140"/>
      <c r="KEO123" s="140"/>
      <c r="KEP123" s="140"/>
      <c r="KEQ123" s="140"/>
      <c r="KER123" s="140"/>
      <c r="KES123" s="140"/>
      <c r="KET123" s="140"/>
      <c r="KEU123" s="140"/>
      <c r="KEV123" s="140"/>
      <c r="KEW123" s="140"/>
      <c r="KEX123" s="140"/>
      <c r="KEY123" s="140"/>
      <c r="KEZ123" s="140"/>
      <c r="KFA123" s="140"/>
      <c r="KFB123" s="140"/>
      <c r="KFC123" s="140"/>
      <c r="KFD123" s="140"/>
      <c r="KFE123" s="140"/>
      <c r="KFF123" s="140"/>
      <c r="KFG123" s="140"/>
      <c r="KFH123" s="140"/>
      <c r="KFI123" s="140"/>
      <c r="KFJ123" s="140"/>
      <c r="KFK123" s="140"/>
      <c r="KFL123" s="140"/>
      <c r="KFM123" s="140"/>
      <c r="KFN123" s="140"/>
      <c r="KFO123" s="140"/>
      <c r="KFP123" s="140"/>
      <c r="KFQ123" s="140"/>
      <c r="KFR123" s="140"/>
      <c r="KFS123" s="140"/>
      <c r="KFT123" s="140"/>
      <c r="KFU123" s="140"/>
      <c r="KFV123" s="140"/>
      <c r="KFW123" s="140"/>
      <c r="KFX123" s="140"/>
      <c r="KFY123" s="140"/>
      <c r="KFZ123" s="140"/>
      <c r="KGA123" s="140"/>
      <c r="KGB123" s="140"/>
      <c r="KGC123" s="140"/>
      <c r="KGD123" s="140"/>
      <c r="KGE123" s="140"/>
      <c r="KGF123" s="140"/>
      <c r="KGG123" s="140"/>
      <c r="KGH123" s="140"/>
      <c r="KGI123" s="140"/>
      <c r="KGJ123" s="140"/>
      <c r="KGK123" s="140"/>
      <c r="KGL123" s="140"/>
      <c r="KGM123" s="140"/>
      <c r="KGN123" s="140"/>
      <c r="KGO123" s="140"/>
      <c r="KGP123" s="140"/>
      <c r="KGQ123" s="140"/>
      <c r="KGR123" s="140"/>
      <c r="KGS123" s="140"/>
      <c r="KGT123" s="140"/>
      <c r="KGU123" s="140"/>
      <c r="KGV123" s="140"/>
      <c r="KGW123" s="140"/>
      <c r="KGX123" s="140"/>
      <c r="KGY123" s="140"/>
      <c r="KGZ123" s="140"/>
      <c r="KHA123" s="140"/>
      <c r="KHB123" s="140"/>
      <c r="KHC123" s="140"/>
      <c r="KHD123" s="140"/>
      <c r="KHE123" s="140"/>
      <c r="KHF123" s="140"/>
      <c r="KHG123" s="140"/>
      <c r="KHH123" s="140"/>
      <c r="KHI123" s="140"/>
      <c r="KHJ123" s="140"/>
      <c r="KHK123" s="140"/>
      <c r="KHL123" s="140"/>
      <c r="KHM123" s="140"/>
      <c r="KHN123" s="140"/>
      <c r="KHO123" s="140"/>
      <c r="KHP123" s="140"/>
      <c r="KHQ123" s="140"/>
      <c r="KHR123" s="140"/>
      <c r="KHS123" s="140"/>
      <c r="KHT123" s="140"/>
      <c r="KHU123" s="140"/>
      <c r="KHV123" s="140"/>
      <c r="KHW123" s="140"/>
      <c r="KHX123" s="140"/>
      <c r="KHY123" s="140"/>
      <c r="KHZ123" s="140"/>
      <c r="KIA123" s="140"/>
      <c r="KIB123" s="140"/>
      <c r="KIC123" s="140"/>
      <c r="KID123" s="140"/>
      <c r="KIE123" s="140"/>
      <c r="KIF123" s="140"/>
      <c r="KIG123" s="140"/>
      <c r="KIH123" s="140"/>
      <c r="KII123" s="140"/>
      <c r="KIJ123" s="140"/>
      <c r="KIK123" s="140"/>
      <c r="KIL123" s="140"/>
      <c r="KIM123" s="140"/>
      <c r="KIN123" s="140"/>
      <c r="KIO123" s="140"/>
      <c r="KIP123" s="140"/>
      <c r="KIQ123" s="140"/>
      <c r="KIR123" s="140"/>
      <c r="KIS123" s="140"/>
      <c r="KIT123" s="140"/>
      <c r="KIU123" s="140"/>
      <c r="KIV123" s="140"/>
      <c r="KIW123" s="140"/>
      <c r="KIX123" s="140"/>
      <c r="KIY123" s="140"/>
      <c r="KIZ123" s="140"/>
      <c r="KJA123" s="140"/>
      <c r="KJB123" s="140"/>
      <c r="KJC123" s="140"/>
      <c r="KJD123" s="140"/>
      <c r="KJE123" s="140"/>
      <c r="KJF123" s="140"/>
      <c r="KJG123" s="140"/>
      <c r="KJH123" s="140"/>
      <c r="KJI123" s="140"/>
      <c r="KJJ123" s="140"/>
      <c r="KJK123" s="140"/>
      <c r="KJL123" s="140"/>
      <c r="KJM123" s="140"/>
      <c r="KJN123" s="140"/>
      <c r="KJO123" s="140"/>
      <c r="KJP123" s="140"/>
      <c r="KJQ123" s="140"/>
      <c r="KJR123" s="140"/>
      <c r="KJS123" s="140"/>
      <c r="KJT123" s="140"/>
      <c r="KJU123" s="140"/>
      <c r="KJV123" s="140"/>
      <c r="KJW123" s="140"/>
      <c r="KJX123" s="140"/>
      <c r="KJY123" s="140"/>
      <c r="KJZ123" s="140"/>
      <c r="KKA123" s="140"/>
      <c r="KKB123" s="140"/>
      <c r="KKC123" s="140"/>
      <c r="KKD123" s="140"/>
      <c r="KKE123" s="140"/>
      <c r="KKF123" s="140"/>
      <c r="KKG123" s="140"/>
      <c r="KKH123" s="140"/>
      <c r="KKI123" s="140"/>
      <c r="KKJ123" s="140"/>
      <c r="KKK123" s="140"/>
      <c r="KKL123" s="140"/>
      <c r="KKM123" s="140"/>
      <c r="KKN123" s="140"/>
      <c r="KKO123" s="140"/>
      <c r="KKP123" s="140"/>
      <c r="KKQ123" s="140"/>
      <c r="KKR123" s="140"/>
      <c r="KKS123" s="140"/>
      <c r="KKT123" s="140"/>
      <c r="KKU123" s="140"/>
      <c r="KKV123" s="140"/>
      <c r="KKW123" s="140"/>
      <c r="KKX123" s="140"/>
      <c r="KKY123" s="140"/>
      <c r="KKZ123" s="140"/>
      <c r="KLA123" s="140"/>
      <c r="KLB123" s="140"/>
      <c r="KLC123" s="140"/>
      <c r="KLD123" s="140"/>
      <c r="KLE123" s="140"/>
      <c r="KLF123" s="140"/>
      <c r="KLG123" s="140"/>
      <c r="KLH123" s="140"/>
      <c r="KLI123" s="140"/>
      <c r="KLJ123" s="140"/>
      <c r="KLK123" s="140"/>
      <c r="KLL123" s="140"/>
      <c r="KLM123" s="140"/>
      <c r="KLN123" s="140"/>
      <c r="KLO123" s="140"/>
      <c r="KLP123" s="140"/>
      <c r="KLQ123" s="140"/>
      <c r="KLR123" s="140"/>
      <c r="KLS123" s="140"/>
      <c r="KLT123" s="140"/>
      <c r="KLU123" s="140"/>
      <c r="KLV123" s="140"/>
      <c r="KLW123" s="140"/>
      <c r="KLX123" s="140"/>
      <c r="KLY123" s="140"/>
      <c r="KLZ123" s="140"/>
      <c r="KMA123" s="140"/>
      <c r="KMB123" s="140"/>
      <c r="KMC123" s="140"/>
      <c r="KMD123" s="140"/>
      <c r="KME123" s="140"/>
      <c r="KMF123" s="140"/>
      <c r="KMG123" s="140"/>
      <c r="KMH123" s="140"/>
      <c r="KMI123" s="140"/>
      <c r="KMJ123" s="140"/>
      <c r="KMK123" s="140"/>
      <c r="KML123" s="140"/>
      <c r="KMM123" s="140"/>
      <c r="KMN123" s="140"/>
      <c r="KMO123" s="140"/>
      <c r="KMP123" s="140"/>
      <c r="KMQ123" s="140"/>
      <c r="KMR123" s="140"/>
      <c r="KMS123" s="140"/>
      <c r="KMT123" s="140"/>
      <c r="KMU123" s="140"/>
      <c r="KMV123" s="140"/>
      <c r="KMW123" s="140"/>
      <c r="KMX123" s="140"/>
      <c r="KMY123" s="140"/>
      <c r="KMZ123" s="140"/>
      <c r="KNA123" s="140"/>
      <c r="KNB123" s="140"/>
      <c r="KNC123" s="140"/>
      <c r="KND123" s="140"/>
      <c r="KNE123" s="140"/>
      <c r="KNF123" s="140"/>
      <c r="KNG123" s="140"/>
      <c r="KNH123" s="140"/>
      <c r="KNI123" s="140"/>
      <c r="KNJ123" s="140"/>
      <c r="KNK123" s="140"/>
      <c r="KNL123" s="140"/>
      <c r="KNM123" s="140"/>
      <c r="KNN123" s="140"/>
      <c r="KNO123" s="140"/>
      <c r="KNP123" s="140"/>
      <c r="KNQ123" s="140"/>
      <c r="KNR123" s="140"/>
      <c r="KNS123" s="140"/>
      <c r="KNT123" s="140"/>
      <c r="KNU123" s="140"/>
      <c r="KNV123" s="140"/>
      <c r="KNW123" s="140"/>
      <c r="KNX123" s="140"/>
      <c r="KNY123" s="140"/>
      <c r="KNZ123" s="140"/>
      <c r="KOA123" s="140"/>
      <c r="KOB123" s="140"/>
      <c r="KOC123" s="140"/>
      <c r="KOD123" s="140"/>
      <c r="KOE123" s="140"/>
      <c r="KOF123" s="140"/>
      <c r="KOG123" s="140"/>
      <c r="KOH123" s="140"/>
      <c r="KOI123" s="140"/>
      <c r="KOJ123" s="140"/>
      <c r="KOK123" s="140"/>
      <c r="KOL123" s="140"/>
      <c r="KOM123" s="140"/>
      <c r="KON123" s="140"/>
      <c r="KOO123" s="140"/>
      <c r="KOP123" s="140"/>
      <c r="KOQ123" s="140"/>
      <c r="KOR123" s="140"/>
      <c r="KOS123" s="140"/>
      <c r="KOT123" s="140"/>
      <c r="KOU123" s="140"/>
      <c r="KOV123" s="140"/>
      <c r="KOW123" s="140"/>
      <c r="KOX123" s="140"/>
      <c r="KOY123" s="140"/>
      <c r="KOZ123" s="140"/>
      <c r="KPA123" s="140"/>
      <c r="KPB123" s="140"/>
      <c r="KPC123" s="140"/>
      <c r="KPD123" s="140"/>
      <c r="KPE123" s="140"/>
      <c r="KPF123" s="140"/>
      <c r="KPG123" s="140"/>
      <c r="KPH123" s="140"/>
      <c r="KPI123" s="140"/>
      <c r="KPJ123" s="140"/>
      <c r="KPK123" s="140"/>
      <c r="KPL123" s="140"/>
      <c r="KPM123" s="140"/>
      <c r="KPN123" s="140"/>
      <c r="KPO123" s="140"/>
      <c r="KPP123" s="140"/>
      <c r="KPQ123" s="140"/>
      <c r="KPR123" s="140"/>
      <c r="KPS123" s="140"/>
      <c r="KPT123" s="140"/>
      <c r="KPU123" s="140"/>
      <c r="KPV123" s="140"/>
      <c r="KPW123" s="140"/>
      <c r="KPX123" s="140"/>
      <c r="KPY123" s="140"/>
      <c r="KPZ123" s="140"/>
      <c r="KQA123" s="140"/>
      <c r="KQB123" s="140"/>
      <c r="KQC123" s="140"/>
      <c r="KQD123" s="140"/>
      <c r="KQE123" s="140"/>
      <c r="KQF123" s="140"/>
      <c r="KQG123" s="140"/>
      <c r="KQH123" s="140"/>
      <c r="KQI123" s="140"/>
      <c r="KQJ123" s="140"/>
      <c r="KQK123" s="140"/>
      <c r="KQL123" s="140"/>
      <c r="KQM123" s="140"/>
      <c r="KQN123" s="140"/>
      <c r="KQO123" s="140"/>
      <c r="KQP123" s="140"/>
      <c r="KQQ123" s="140"/>
      <c r="KQR123" s="140"/>
      <c r="KQS123" s="140"/>
      <c r="KQT123" s="140"/>
      <c r="KQU123" s="140"/>
      <c r="KQV123" s="140"/>
      <c r="KQW123" s="140"/>
      <c r="KQX123" s="140"/>
      <c r="KQY123" s="140"/>
      <c r="KQZ123" s="140"/>
      <c r="KRA123" s="140"/>
      <c r="KRB123" s="140"/>
      <c r="KRC123" s="140"/>
      <c r="KRD123" s="140"/>
      <c r="KRE123" s="140"/>
      <c r="KRF123" s="140"/>
      <c r="KRG123" s="140"/>
      <c r="KRH123" s="140"/>
      <c r="KRI123" s="140"/>
      <c r="KRJ123" s="140"/>
      <c r="KRK123" s="140"/>
      <c r="KRL123" s="140"/>
      <c r="KRM123" s="140"/>
      <c r="KRN123" s="140"/>
      <c r="KRO123" s="140"/>
      <c r="KRP123" s="140"/>
      <c r="KRQ123" s="140"/>
      <c r="KRR123" s="140"/>
      <c r="KRS123" s="140"/>
      <c r="KRT123" s="140"/>
      <c r="KRU123" s="140"/>
      <c r="KRV123" s="140"/>
      <c r="KRW123" s="140"/>
      <c r="KRX123" s="140"/>
      <c r="KRY123" s="140"/>
      <c r="KRZ123" s="140"/>
      <c r="KSA123" s="140"/>
      <c r="KSB123" s="140"/>
      <c r="KSC123" s="140"/>
      <c r="KSD123" s="140"/>
      <c r="KSE123" s="140"/>
      <c r="KSF123" s="140"/>
      <c r="KSG123" s="140"/>
      <c r="KSH123" s="140"/>
      <c r="KSI123" s="140"/>
      <c r="KSJ123" s="140"/>
      <c r="KSK123" s="140"/>
      <c r="KSL123" s="140"/>
      <c r="KSM123" s="140"/>
      <c r="KSN123" s="140"/>
      <c r="KSO123" s="140"/>
      <c r="KSP123" s="140"/>
      <c r="KSQ123" s="140"/>
      <c r="KSR123" s="140"/>
      <c r="KSS123" s="140"/>
      <c r="KST123" s="140"/>
      <c r="KSU123" s="140"/>
      <c r="KSV123" s="140"/>
      <c r="KSW123" s="140"/>
      <c r="KSX123" s="140"/>
      <c r="KSY123" s="140"/>
      <c r="KSZ123" s="140"/>
      <c r="KTA123" s="140"/>
      <c r="KTB123" s="140"/>
      <c r="KTC123" s="140"/>
      <c r="KTD123" s="140"/>
      <c r="KTE123" s="140"/>
      <c r="KTF123" s="140"/>
      <c r="KTG123" s="140"/>
      <c r="KTH123" s="140"/>
      <c r="KTI123" s="140"/>
      <c r="KTJ123" s="140"/>
      <c r="KTK123" s="140"/>
      <c r="KTL123" s="140"/>
      <c r="KTM123" s="140"/>
      <c r="KTN123" s="140"/>
      <c r="KTO123" s="140"/>
      <c r="KTP123" s="140"/>
      <c r="KTQ123" s="140"/>
      <c r="KTR123" s="140"/>
      <c r="KTS123" s="140"/>
      <c r="KTT123" s="140"/>
      <c r="KTU123" s="140"/>
      <c r="KTV123" s="140"/>
      <c r="KTW123" s="140"/>
      <c r="KTX123" s="140"/>
      <c r="KTY123" s="140"/>
      <c r="KTZ123" s="140"/>
      <c r="KUA123" s="140"/>
      <c r="KUB123" s="140"/>
      <c r="KUC123" s="140"/>
      <c r="KUD123" s="140"/>
      <c r="KUE123" s="140"/>
      <c r="KUF123" s="140"/>
      <c r="KUG123" s="140"/>
      <c r="KUH123" s="140"/>
      <c r="KUI123" s="140"/>
      <c r="KUJ123" s="140"/>
      <c r="KUK123" s="140"/>
      <c r="KUL123" s="140"/>
      <c r="KUM123" s="140"/>
      <c r="KUN123" s="140"/>
      <c r="KUO123" s="140"/>
      <c r="KUP123" s="140"/>
      <c r="KUQ123" s="140"/>
      <c r="KUR123" s="140"/>
      <c r="KUS123" s="140"/>
      <c r="KUT123" s="140"/>
      <c r="KUU123" s="140"/>
      <c r="KUV123" s="140"/>
      <c r="KUW123" s="140"/>
      <c r="KUX123" s="140"/>
      <c r="KUY123" s="140"/>
      <c r="KUZ123" s="140"/>
      <c r="KVA123" s="140"/>
      <c r="KVB123" s="140"/>
      <c r="KVC123" s="140"/>
      <c r="KVD123" s="140"/>
      <c r="KVE123" s="140"/>
      <c r="KVF123" s="140"/>
      <c r="KVG123" s="140"/>
      <c r="KVH123" s="140"/>
      <c r="KVI123" s="140"/>
      <c r="KVJ123" s="140"/>
      <c r="KVK123" s="140"/>
      <c r="KVL123" s="140"/>
      <c r="KVM123" s="140"/>
      <c r="KVN123" s="140"/>
      <c r="KVO123" s="140"/>
      <c r="KVP123" s="140"/>
      <c r="KVQ123" s="140"/>
      <c r="KVR123" s="140"/>
      <c r="KVS123" s="140"/>
      <c r="KVT123" s="140"/>
      <c r="KVU123" s="140"/>
      <c r="KVV123" s="140"/>
      <c r="KVW123" s="140"/>
      <c r="KVX123" s="140"/>
      <c r="KVY123" s="140"/>
      <c r="KVZ123" s="140"/>
      <c r="KWA123" s="140"/>
      <c r="KWB123" s="140"/>
      <c r="KWC123" s="140"/>
      <c r="KWD123" s="140"/>
      <c r="KWE123" s="140"/>
      <c r="KWF123" s="140"/>
      <c r="KWG123" s="140"/>
      <c r="KWH123" s="140"/>
      <c r="KWI123" s="140"/>
      <c r="KWJ123" s="140"/>
      <c r="KWK123" s="140"/>
      <c r="KWL123" s="140"/>
      <c r="KWM123" s="140"/>
      <c r="KWN123" s="140"/>
      <c r="KWO123" s="140"/>
      <c r="KWP123" s="140"/>
      <c r="KWQ123" s="140"/>
      <c r="KWR123" s="140"/>
      <c r="KWS123" s="140"/>
      <c r="KWT123" s="140"/>
      <c r="KWU123" s="140"/>
      <c r="KWV123" s="140"/>
      <c r="KWW123" s="140"/>
      <c r="KWX123" s="140"/>
      <c r="KWY123" s="140"/>
      <c r="KWZ123" s="140"/>
      <c r="KXA123" s="140"/>
      <c r="KXB123" s="140"/>
      <c r="KXC123" s="140"/>
      <c r="KXD123" s="140"/>
      <c r="KXE123" s="140"/>
      <c r="KXF123" s="140"/>
      <c r="KXG123" s="140"/>
      <c r="KXH123" s="140"/>
      <c r="KXI123" s="140"/>
      <c r="KXJ123" s="140"/>
      <c r="KXK123" s="140"/>
      <c r="KXL123" s="140"/>
      <c r="KXM123" s="140"/>
      <c r="KXN123" s="140"/>
      <c r="KXO123" s="140"/>
      <c r="KXP123" s="140"/>
      <c r="KXQ123" s="140"/>
      <c r="KXR123" s="140"/>
      <c r="KXS123" s="140"/>
      <c r="KXT123" s="140"/>
      <c r="KXU123" s="140"/>
      <c r="KXV123" s="140"/>
      <c r="KXW123" s="140"/>
      <c r="KXX123" s="140"/>
      <c r="KXY123" s="140"/>
      <c r="KXZ123" s="140"/>
      <c r="KYA123" s="140"/>
      <c r="KYB123" s="140"/>
      <c r="KYC123" s="140"/>
      <c r="KYD123" s="140"/>
      <c r="KYE123" s="140"/>
      <c r="KYF123" s="140"/>
      <c r="KYG123" s="140"/>
      <c r="KYH123" s="140"/>
      <c r="KYI123" s="140"/>
      <c r="KYJ123" s="140"/>
      <c r="KYK123" s="140"/>
      <c r="KYL123" s="140"/>
      <c r="KYM123" s="140"/>
      <c r="KYN123" s="140"/>
      <c r="KYO123" s="140"/>
      <c r="KYP123" s="140"/>
      <c r="KYQ123" s="140"/>
      <c r="KYR123" s="140"/>
      <c r="KYS123" s="140"/>
      <c r="KYT123" s="140"/>
      <c r="KYU123" s="140"/>
      <c r="KYV123" s="140"/>
      <c r="KYW123" s="140"/>
      <c r="KYX123" s="140"/>
      <c r="KYY123" s="140"/>
      <c r="KYZ123" s="140"/>
      <c r="KZA123" s="140"/>
      <c r="KZB123" s="140"/>
      <c r="KZC123" s="140"/>
      <c r="KZD123" s="140"/>
      <c r="KZE123" s="140"/>
      <c r="KZF123" s="140"/>
      <c r="KZG123" s="140"/>
      <c r="KZH123" s="140"/>
      <c r="KZI123" s="140"/>
      <c r="KZJ123" s="140"/>
      <c r="KZK123" s="140"/>
      <c r="KZL123" s="140"/>
      <c r="KZM123" s="140"/>
      <c r="KZN123" s="140"/>
      <c r="KZO123" s="140"/>
      <c r="KZP123" s="140"/>
      <c r="KZQ123" s="140"/>
      <c r="KZR123" s="140"/>
      <c r="KZS123" s="140"/>
      <c r="KZT123" s="140"/>
      <c r="KZU123" s="140"/>
      <c r="KZV123" s="140"/>
      <c r="KZW123" s="140"/>
      <c r="KZX123" s="140"/>
      <c r="KZY123" s="140"/>
      <c r="KZZ123" s="140"/>
      <c r="LAA123" s="140"/>
      <c r="LAB123" s="140"/>
      <c r="LAC123" s="140"/>
      <c r="LAD123" s="140"/>
      <c r="LAE123" s="140"/>
      <c r="LAF123" s="140"/>
      <c r="LAG123" s="140"/>
      <c r="LAH123" s="140"/>
      <c r="LAI123" s="140"/>
      <c r="LAJ123" s="140"/>
      <c r="LAK123" s="140"/>
      <c r="LAL123" s="140"/>
      <c r="LAM123" s="140"/>
      <c r="LAN123" s="140"/>
      <c r="LAO123" s="140"/>
      <c r="LAP123" s="140"/>
      <c r="LAQ123" s="140"/>
      <c r="LAR123" s="140"/>
      <c r="LAS123" s="140"/>
      <c r="LAT123" s="140"/>
      <c r="LAU123" s="140"/>
      <c r="LAV123" s="140"/>
      <c r="LAW123" s="140"/>
      <c r="LAX123" s="140"/>
      <c r="LAY123" s="140"/>
      <c r="LAZ123" s="140"/>
      <c r="LBA123" s="140"/>
      <c r="LBB123" s="140"/>
      <c r="LBC123" s="140"/>
      <c r="LBD123" s="140"/>
      <c r="LBE123" s="140"/>
      <c r="LBF123" s="140"/>
      <c r="LBG123" s="140"/>
      <c r="LBH123" s="140"/>
      <c r="LBI123" s="140"/>
      <c r="LBJ123" s="140"/>
      <c r="LBK123" s="140"/>
      <c r="LBL123" s="140"/>
      <c r="LBM123" s="140"/>
      <c r="LBN123" s="140"/>
      <c r="LBO123" s="140"/>
      <c r="LBP123" s="140"/>
      <c r="LBQ123" s="140"/>
      <c r="LBR123" s="140"/>
      <c r="LBS123" s="140"/>
      <c r="LBT123" s="140"/>
      <c r="LBU123" s="140"/>
      <c r="LBV123" s="140"/>
      <c r="LBW123" s="140"/>
      <c r="LBX123" s="140"/>
      <c r="LBY123" s="140"/>
      <c r="LBZ123" s="140"/>
      <c r="LCA123" s="140"/>
      <c r="LCB123" s="140"/>
      <c r="LCC123" s="140"/>
      <c r="LCD123" s="140"/>
      <c r="LCE123" s="140"/>
      <c r="LCF123" s="140"/>
      <c r="LCG123" s="140"/>
      <c r="LCH123" s="140"/>
      <c r="LCI123" s="140"/>
      <c r="LCJ123" s="140"/>
      <c r="LCK123" s="140"/>
      <c r="LCL123" s="140"/>
      <c r="LCM123" s="140"/>
      <c r="LCN123" s="140"/>
      <c r="LCO123" s="140"/>
      <c r="LCP123" s="140"/>
      <c r="LCQ123" s="140"/>
      <c r="LCR123" s="140"/>
      <c r="LCS123" s="140"/>
      <c r="LCT123" s="140"/>
      <c r="LCU123" s="140"/>
      <c r="LCV123" s="140"/>
      <c r="LCW123" s="140"/>
      <c r="LCX123" s="140"/>
      <c r="LCY123" s="140"/>
      <c r="LCZ123" s="140"/>
      <c r="LDA123" s="140"/>
      <c r="LDB123" s="140"/>
      <c r="LDC123" s="140"/>
      <c r="LDD123" s="140"/>
      <c r="LDE123" s="140"/>
      <c r="LDF123" s="140"/>
      <c r="LDG123" s="140"/>
      <c r="LDH123" s="140"/>
      <c r="LDI123" s="140"/>
      <c r="LDJ123" s="140"/>
      <c r="LDK123" s="140"/>
      <c r="LDL123" s="140"/>
      <c r="LDM123" s="140"/>
      <c r="LDN123" s="140"/>
      <c r="LDO123" s="140"/>
      <c r="LDP123" s="140"/>
      <c r="LDQ123" s="140"/>
      <c r="LDR123" s="140"/>
      <c r="LDS123" s="140"/>
      <c r="LDT123" s="140"/>
      <c r="LDU123" s="140"/>
      <c r="LDV123" s="140"/>
      <c r="LDW123" s="140"/>
      <c r="LDX123" s="140"/>
      <c r="LDY123" s="140"/>
      <c r="LDZ123" s="140"/>
      <c r="LEA123" s="140"/>
      <c r="LEB123" s="140"/>
      <c r="LEC123" s="140"/>
      <c r="LED123" s="140"/>
      <c r="LEE123" s="140"/>
      <c r="LEF123" s="140"/>
      <c r="LEG123" s="140"/>
      <c r="LEH123" s="140"/>
      <c r="LEI123" s="140"/>
      <c r="LEJ123" s="140"/>
      <c r="LEK123" s="140"/>
      <c r="LEL123" s="140"/>
      <c r="LEM123" s="140"/>
      <c r="LEN123" s="140"/>
      <c r="LEO123" s="140"/>
      <c r="LEP123" s="140"/>
      <c r="LEQ123" s="140"/>
      <c r="LER123" s="140"/>
      <c r="LES123" s="140"/>
      <c r="LET123" s="140"/>
      <c r="LEU123" s="140"/>
      <c r="LEV123" s="140"/>
      <c r="LEW123" s="140"/>
      <c r="LEX123" s="140"/>
      <c r="LEY123" s="140"/>
      <c r="LEZ123" s="140"/>
      <c r="LFA123" s="140"/>
      <c r="LFB123" s="140"/>
      <c r="LFC123" s="140"/>
      <c r="LFD123" s="140"/>
      <c r="LFE123" s="140"/>
      <c r="LFF123" s="140"/>
      <c r="LFG123" s="140"/>
      <c r="LFH123" s="140"/>
      <c r="LFI123" s="140"/>
      <c r="LFJ123" s="140"/>
      <c r="LFK123" s="140"/>
      <c r="LFL123" s="140"/>
      <c r="LFM123" s="140"/>
      <c r="LFN123" s="140"/>
      <c r="LFO123" s="140"/>
      <c r="LFP123" s="140"/>
      <c r="LFQ123" s="140"/>
      <c r="LFR123" s="140"/>
      <c r="LFS123" s="140"/>
      <c r="LFT123" s="140"/>
      <c r="LFU123" s="140"/>
      <c r="LFV123" s="140"/>
      <c r="LFW123" s="140"/>
      <c r="LFX123" s="140"/>
      <c r="LFY123" s="140"/>
      <c r="LFZ123" s="140"/>
      <c r="LGA123" s="140"/>
      <c r="LGB123" s="140"/>
      <c r="LGC123" s="140"/>
      <c r="LGD123" s="140"/>
      <c r="LGE123" s="140"/>
      <c r="LGF123" s="140"/>
      <c r="LGG123" s="140"/>
      <c r="LGH123" s="140"/>
      <c r="LGI123" s="140"/>
      <c r="LGJ123" s="140"/>
      <c r="LGK123" s="140"/>
      <c r="LGL123" s="140"/>
      <c r="LGM123" s="140"/>
      <c r="LGN123" s="140"/>
      <c r="LGO123" s="140"/>
      <c r="LGP123" s="140"/>
      <c r="LGQ123" s="140"/>
      <c r="LGR123" s="140"/>
      <c r="LGS123" s="140"/>
      <c r="LGT123" s="140"/>
      <c r="LGU123" s="140"/>
      <c r="LGV123" s="140"/>
      <c r="LGW123" s="140"/>
      <c r="LGX123" s="140"/>
      <c r="LGY123" s="140"/>
      <c r="LGZ123" s="140"/>
      <c r="LHA123" s="140"/>
      <c r="LHB123" s="140"/>
      <c r="LHC123" s="140"/>
      <c r="LHD123" s="140"/>
      <c r="LHE123" s="140"/>
      <c r="LHF123" s="140"/>
      <c r="LHG123" s="140"/>
      <c r="LHH123" s="140"/>
      <c r="LHI123" s="140"/>
      <c r="LHJ123" s="140"/>
      <c r="LHK123" s="140"/>
      <c r="LHL123" s="140"/>
      <c r="LHM123" s="140"/>
      <c r="LHN123" s="140"/>
      <c r="LHO123" s="140"/>
      <c r="LHP123" s="140"/>
      <c r="LHQ123" s="140"/>
      <c r="LHR123" s="140"/>
      <c r="LHS123" s="140"/>
      <c r="LHT123" s="140"/>
      <c r="LHU123" s="140"/>
      <c r="LHV123" s="140"/>
      <c r="LHW123" s="140"/>
      <c r="LHX123" s="140"/>
      <c r="LHY123" s="140"/>
      <c r="LHZ123" s="140"/>
      <c r="LIA123" s="140"/>
      <c r="LIB123" s="140"/>
      <c r="LIC123" s="140"/>
      <c r="LID123" s="140"/>
      <c r="LIE123" s="140"/>
      <c r="LIF123" s="140"/>
      <c r="LIG123" s="140"/>
      <c r="LIH123" s="140"/>
      <c r="LII123" s="140"/>
      <c r="LIJ123" s="140"/>
      <c r="LIK123" s="140"/>
      <c r="LIL123" s="140"/>
      <c r="LIM123" s="140"/>
      <c r="LIN123" s="140"/>
      <c r="LIO123" s="140"/>
      <c r="LIP123" s="140"/>
      <c r="LIQ123" s="140"/>
      <c r="LIR123" s="140"/>
      <c r="LIS123" s="140"/>
      <c r="LIT123" s="140"/>
      <c r="LIU123" s="140"/>
      <c r="LIV123" s="140"/>
      <c r="LIW123" s="140"/>
      <c r="LIX123" s="140"/>
      <c r="LIY123" s="140"/>
      <c r="LIZ123" s="140"/>
      <c r="LJA123" s="140"/>
      <c r="LJB123" s="140"/>
      <c r="LJC123" s="140"/>
      <c r="LJD123" s="140"/>
      <c r="LJE123" s="140"/>
      <c r="LJF123" s="140"/>
      <c r="LJG123" s="140"/>
      <c r="LJH123" s="140"/>
      <c r="LJI123" s="140"/>
      <c r="LJJ123" s="140"/>
      <c r="LJK123" s="140"/>
      <c r="LJL123" s="140"/>
      <c r="LJM123" s="140"/>
      <c r="LJN123" s="140"/>
      <c r="LJO123" s="140"/>
      <c r="LJP123" s="140"/>
      <c r="LJQ123" s="140"/>
      <c r="LJR123" s="140"/>
      <c r="LJS123" s="140"/>
      <c r="LJT123" s="140"/>
      <c r="LJU123" s="140"/>
      <c r="LJV123" s="140"/>
      <c r="LJW123" s="140"/>
      <c r="LJX123" s="140"/>
      <c r="LJY123" s="140"/>
      <c r="LJZ123" s="140"/>
      <c r="LKA123" s="140"/>
      <c r="LKB123" s="140"/>
      <c r="LKC123" s="140"/>
      <c r="LKD123" s="140"/>
      <c r="LKE123" s="140"/>
      <c r="LKF123" s="140"/>
      <c r="LKG123" s="140"/>
      <c r="LKH123" s="140"/>
      <c r="LKI123" s="140"/>
      <c r="LKJ123" s="140"/>
      <c r="LKK123" s="140"/>
      <c r="LKL123" s="140"/>
      <c r="LKM123" s="140"/>
      <c r="LKN123" s="140"/>
      <c r="LKO123" s="140"/>
      <c r="LKP123" s="140"/>
      <c r="LKQ123" s="140"/>
      <c r="LKR123" s="140"/>
      <c r="LKS123" s="140"/>
      <c r="LKT123" s="140"/>
      <c r="LKU123" s="140"/>
      <c r="LKV123" s="140"/>
      <c r="LKW123" s="140"/>
      <c r="LKX123" s="140"/>
      <c r="LKY123" s="140"/>
      <c r="LKZ123" s="140"/>
      <c r="LLA123" s="140"/>
      <c r="LLB123" s="140"/>
      <c r="LLC123" s="140"/>
      <c r="LLD123" s="140"/>
      <c r="LLE123" s="140"/>
      <c r="LLF123" s="140"/>
      <c r="LLG123" s="140"/>
      <c r="LLH123" s="140"/>
      <c r="LLI123" s="140"/>
      <c r="LLJ123" s="140"/>
      <c r="LLK123" s="140"/>
      <c r="LLL123" s="140"/>
      <c r="LLM123" s="140"/>
      <c r="LLN123" s="140"/>
      <c r="LLO123" s="140"/>
      <c r="LLP123" s="140"/>
      <c r="LLQ123" s="140"/>
      <c r="LLR123" s="140"/>
      <c r="LLS123" s="140"/>
      <c r="LLT123" s="140"/>
      <c r="LLU123" s="140"/>
      <c r="LLV123" s="140"/>
      <c r="LLW123" s="140"/>
      <c r="LLX123" s="140"/>
      <c r="LLY123" s="140"/>
      <c r="LLZ123" s="140"/>
      <c r="LMA123" s="140"/>
      <c r="LMB123" s="140"/>
      <c r="LMC123" s="140"/>
      <c r="LMD123" s="140"/>
      <c r="LME123" s="140"/>
      <c r="LMF123" s="140"/>
      <c r="LMG123" s="140"/>
      <c r="LMH123" s="140"/>
      <c r="LMI123" s="140"/>
      <c r="LMJ123" s="140"/>
      <c r="LMK123" s="140"/>
      <c r="LML123" s="140"/>
      <c r="LMM123" s="140"/>
      <c r="LMN123" s="140"/>
      <c r="LMO123" s="140"/>
      <c r="LMP123" s="140"/>
      <c r="LMQ123" s="140"/>
      <c r="LMR123" s="140"/>
      <c r="LMS123" s="140"/>
      <c r="LMT123" s="140"/>
      <c r="LMU123" s="140"/>
      <c r="LMV123" s="140"/>
      <c r="LMW123" s="140"/>
      <c r="LMX123" s="140"/>
      <c r="LMY123" s="140"/>
      <c r="LMZ123" s="140"/>
      <c r="LNA123" s="140"/>
      <c r="LNB123" s="140"/>
      <c r="LNC123" s="140"/>
      <c r="LND123" s="140"/>
      <c r="LNE123" s="140"/>
      <c r="LNF123" s="140"/>
      <c r="LNG123" s="140"/>
      <c r="LNH123" s="140"/>
      <c r="LNI123" s="140"/>
      <c r="LNJ123" s="140"/>
      <c r="LNK123" s="140"/>
      <c r="LNL123" s="140"/>
      <c r="LNM123" s="140"/>
      <c r="LNN123" s="140"/>
      <c r="LNO123" s="140"/>
      <c r="LNP123" s="140"/>
      <c r="LNQ123" s="140"/>
      <c r="LNR123" s="140"/>
      <c r="LNS123" s="140"/>
      <c r="LNT123" s="140"/>
      <c r="LNU123" s="140"/>
      <c r="LNV123" s="140"/>
      <c r="LNW123" s="140"/>
      <c r="LNX123" s="140"/>
      <c r="LNY123" s="140"/>
      <c r="LNZ123" s="140"/>
      <c r="LOA123" s="140"/>
      <c r="LOB123" s="140"/>
      <c r="LOC123" s="140"/>
      <c r="LOD123" s="140"/>
      <c r="LOE123" s="140"/>
      <c r="LOF123" s="140"/>
      <c r="LOG123" s="140"/>
      <c r="LOH123" s="140"/>
      <c r="LOI123" s="140"/>
      <c r="LOJ123" s="140"/>
      <c r="LOK123" s="140"/>
      <c r="LOL123" s="140"/>
      <c r="LOM123" s="140"/>
      <c r="LON123" s="140"/>
      <c r="LOO123" s="140"/>
      <c r="LOP123" s="140"/>
      <c r="LOQ123" s="140"/>
      <c r="LOR123" s="140"/>
      <c r="LOS123" s="140"/>
      <c r="LOT123" s="140"/>
      <c r="LOU123" s="140"/>
      <c r="LOV123" s="140"/>
      <c r="LOW123" s="140"/>
      <c r="LOX123" s="140"/>
      <c r="LOY123" s="140"/>
      <c r="LOZ123" s="140"/>
      <c r="LPA123" s="140"/>
      <c r="LPB123" s="140"/>
      <c r="LPC123" s="140"/>
      <c r="LPD123" s="140"/>
      <c r="LPE123" s="140"/>
      <c r="LPF123" s="140"/>
      <c r="LPG123" s="140"/>
      <c r="LPH123" s="140"/>
      <c r="LPI123" s="140"/>
      <c r="LPJ123" s="140"/>
      <c r="LPK123" s="140"/>
      <c r="LPL123" s="140"/>
      <c r="LPM123" s="140"/>
      <c r="LPN123" s="140"/>
      <c r="LPO123" s="140"/>
      <c r="LPP123" s="140"/>
      <c r="LPQ123" s="140"/>
      <c r="LPR123" s="140"/>
      <c r="LPS123" s="140"/>
      <c r="LPT123" s="140"/>
      <c r="LPU123" s="140"/>
      <c r="LPV123" s="140"/>
      <c r="LPW123" s="140"/>
      <c r="LPX123" s="140"/>
      <c r="LPY123" s="140"/>
      <c r="LPZ123" s="140"/>
      <c r="LQA123" s="140"/>
      <c r="LQB123" s="140"/>
      <c r="LQC123" s="140"/>
      <c r="LQD123" s="140"/>
      <c r="LQE123" s="140"/>
      <c r="LQF123" s="140"/>
      <c r="LQG123" s="140"/>
      <c r="LQH123" s="140"/>
      <c r="LQI123" s="140"/>
      <c r="LQJ123" s="140"/>
      <c r="LQK123" s="140"/>
      <c r="LQL123" s="140"/>
      <c r="LQM123" s="140"/>
      <c r="LQN123" s="140"/>
      <c r="LQO123" s="140"/>
      <c r="LQP123" s="140"/>
      <c r="LQQ123" s="140"/>
      <c r="LQR123" s="140"/>
      <c r="LQS123" s="140"/>
      <c r="LQT123" s="140"/>
      <c r="LQU123" s="140"/>
      <c r="LQV123" s="140"/>
      <c r="LQW123" s="140"/>
      <c r="LQX123" s="140"/>
      <c r="LQY123" s="140"/>
      <c r="LQZ123" s="140"/>
      <c r="LRA123" s="140"/>
      <c r="LRB123" s="140"/>
      <c r="LRC123" s="140"/>
      <c r="LRD123" s="140"/>
      <c r="LRE123" s="140"/>
      <c r="LRF123" s="140"/>
      <c r="LRG123" s="140"/>
      <c r="LRH123" s="140"/>
      <c r="LRI123" s="140"/>
      <c r="LRJ123" s="140"/>
      <c r="LRK123" s="140"/>
      <c r="LRL123" s="140"/>
      <c r="LRM123" s="140"/>
      <c r="LRN123" s="140"/>
      <c r="LRO123" s="140"/>
      <c r="LRP123" s="140"/>
      <c r="LRQ123" s="140"/>
      <c r="LRR123" s="140"/>
      <c r="LRS123" s="140"/>
      <c r="LRT123" s="140"/>
      <c r="LRU123" s="140"/>
      <c r="LRV123" s="140"/>
      <c r="LRW123" s="140"/>
      <c r="LRX123" s="140"/>
      <c r="LRY123" s="140"/>
      <c r="LRZ123" s="140"/>
      <c r="LSA123" s="140"/>
      <c r="LSB123" s="140"/>
      <c r="LSC123" s="140"/>
      <c r="LSD123" s="140"/>
      <c r="LSE123" s="140"/>
      <c r="LSF123" s="140"/>
      <c r="LSG123" s="140"/>
      <c r="LSH123" s="140"/>
      <c r="LSI123" s="140"/>
      <c r="LSJ123" s="140"/>
      <c r="LSK123" s="140"/>
      <c r="LSL123" s="140"/>
      <c r="LSM123" s="140"/>
      <c r="LSN123" s="140"/>
      <c r="LSO123" s="140"/>
      <c r="LSP123" s="140"/>
      <c r="LSQ123" s="140"/>
      <c r="LSR123" s="140"/>
      <c r="LSS123" s="140"/>
      <c r="LST123" s="140"/>
      <c r="LSU123" s="140"/>
      <c r="LSV123" s="140"/>
      <c r="LSW123" s="140"/>
      <c r="LSX123" s="140"/>
      <c r="LSY123" s="140"/>
      <c r="LSZ123" s="140"/>
      <c r="LTA123" s="140"/>
      <c r="LTB123" s="140"/>
      <c r="LTC123" s="140"/>
      <c r="LTD123" s="140"/>
      <c r="LTE123" s="140"/>
      <c r="LTF123" s="140"/>
      <c r="LTG123" s="140"/>
      <c r="LTH123" s="140"/>
      <c r="LTI123" s="140"/>
      <c r="LTJ123" s="140"/>
      <c r="LTK123" s="140"/>
      <c r="LTL123" s="140"/>
      <c r="LTM123" s="140"/>
      <c r="LTN123" s="140"/>
      <c r="LTO123" s="140"/>
      <c r="LTP123" s="140"/>
      <c r="LTQ123" s="140"/>
      <c r="LTR123" s="140"/>
      <c r="LTS123" s="140"/>
      <c r="LTT123" s="140"/>
      <c r="LTU123" s="140"/>
      <c r="LTV123" s="140"/>
      <c r="LTW123" s="140"/>
      <c r="LTX123" s="140"/>
      <c r="LTY123" s="140"/>
      <c r="LTZ123" s="140"/>
      <c r="LUA123" s="140"/>
      <c r="LUB123" s="140"/>
      <c r="LUC123" s="140"/>
      <c r="LUD123" s="140"/>
      <c r="LUE123" s="140"/>
      <c r="LUF123" s="140"/>
      <c r="LUG123" s="140"/>
      <c r="LUH123" s="140"/>
      <c r="LUI123" s="140"/>
      <c r="LUJ123" s="140"/>
      <c r="LUK123" s="140"/>
      <c r="LUL123" s="140"/>
      <c r="LUM123" s="140"/>
      <c r="LUN123" s="140"/>
      <c r="LUO123" s="140"/>
      <c r="LUP123" s="140"/>
      <c r="LUQ123" s="140"/>
      <c r="LUR123" s="140"/>
      <c r="LUS123" s="140"/>
      <c r="LUT123" s="140"/>
      <c r="LUU123" s="140"/>
      <c r="LUV123" s="140"/>
      <c r="LUW123" s="140"/>
      <c r="LUX123" s="140"/>
      <c r="LUY123" s="140"/>
      <c r="LUZ123" s="140"/>
      <c r="LVA123" s="140"/>
      <c r="LVB123" s="140"/>
      <c r="LVC123" s="140"/>
      <c r="LVD123" s="140"/>
      <c r="LVE123" s="140"/>
      <c r="LVF123" s="140"/>
      <c r="LVG123" s="140"/>
      <c r="LVH123" s="140"/>
      <c r="LVI123" s="140"/>
      <c r="LVJ123" s="140"/>
      <c r="LVK123" s="140"/>
      <c r="LVL123" s="140"/>
      <c r="LVM123" s="140"/>
      <c r="LVN123" s="140"/>
      <c r="LVO123" s="140"/>
      <c r="LVP123" s="140"/>
      <c r="LVQ123" s="140"/>
      <c r="LVR123" s="140"/>
      <c r="LVS123" s="140"/>
      <c r="LVT123" s="140"/>
      <c r="LVU123" s="140"/>
      <c r="LVV123" s="140"/>
      <c r="LVW123" s="140"/>
      <c r="LVX123" s="140"/>
      <c r="LVY123" s="140"/>
      <c r="LVZ123" s="140"/>
      <c r="LWA123" s="140"/>
      <c r="LWB123" s="140"/>
      <c r="LWC123" s="140"/>
      <c r="LWD123" s="140"/>
      <c r="LWE123" s="140"/>
      <c r="LWF123" s="140"/>
      <c r="LWG123" s="140"/>
      <c r="LWH123" s="140"/>
      <c r="LWI123" s="140"/>
      <c r="LWJ123" s="140"/>
      <c r="LWK123" s="140"/>
      <c r="LWL123" s="140"/>
      <c r="LWM123" s="140"/>
      <c r="LWN123" s="140"/>
      <c r="LWO123" s="140"/>
      <c r="LWP123" s="140"/>
      <c r="LWQ123" s="140"/>
      <c r="LWR123" s="140"/>
      <c r="LWS123" s="140"/>
      <c r="LWT123" s="140"/>
      <c r="LWU123" s="140"/>
      <c r="LWV123" s="140"/>
      <c r="LWW123" s="140"/>
      <c r="LWX123" s="140"/>
      <c r="LWY123" s="140"/>
      <c r="LWZ123" s="140"/>
      <c r="LXA123" s="140"/>
      <c r="LXB123" s="140"/>
      <c r="LXC123" s="140"/>
      <c r="LXD123" s="140"/>
      <c r="LXE123" s="140"/>
      <c r="LXF123" s="140"/>
      <c r="LXG123" s="140"/>
      <c r="LXH123" s="140"/>
      <c r="LXI123" s="140"/>
      <c r="LXJ123" s="140"/>
      <c r="LXK123" s="140"/>
      <c r="LXL123" s="140"/>
      <c r="LXM123" s="140"/>
      <c r="LXN123" s="140"/>
      <c r="LXO123" s="140"/>
      <c r="LXP123" s="140"/>
      <c r="LXQ123" s="140"/>
      <c r="LXR123" s="140"/>
      <c r="LXS123" s="140"/>
      <c r="LXT123" s="140"/>
      <c r="LXU123" s="140"/>
      <c r="LXV123" s="140"/>
      <c r="LXW123" s="140"/>
      <c r="LXX123" s="140"/>
      <c r="LXY123" s="140"/>
      <c r="LXZ123" s="140"/>
      <c r="LYA123" s="140"/>
      <c r="LYB123" s="140"/>
      <c r="LYC123" s="140"/>
      <c r="LYD123" s="140"/>
      <c r="LYE123" s="140"/>
      <c r="LYF123" s="140"/>
      <c r="LYG123" s="140"/>
      <c r="LYH123" s="140"/>
      <c r="LYI123" s="140"/>
      <c r="LYJ123" s="140"/>
      <c r="LYK123" s="140"/>
      <c r="LYL123" s="140"/>
      <c r="LYM123" s="140"/>
      <c r="LYN123" s="140"/>
      <c r="LYO123" s="140"/>
      <c r="LYP123" s="140"/>
      <c r="LYQ123" s="140"/>
      <c r="LYR123" s="140"/>
      <c r="LYS123" s="140"/>
      <c r="LYT123" s="140"/>
      <c r="LYU123" s="140"/>
      <c r="LYV123" s="140"/>
      <c r="LYW123" s="140"/>
      <c r="LYX123" s="140"/>
      <c r="LYY123" s="140"/>
      <c r="LYZ123" s="140"/>
      <c r="LZA123" s="140"/>
      <c r="LZB123" s="140"/>
      <c r="LZC123" s="140"/>
      <c r="LZD123" s="140"/>
      <c r="LZE123" s="140"/>
      <c r="LZF123" s="140"/>
      <c r="LZG123" s="140"/>
      <c r="LZH123" s="140"/>
      <c r="LZI123" s="140"/>
      <c r="LZJ123" s="140"/>
      <c r="LZK123" s="140"/>
      <c r="LZL123" s="140"/>
      <c r="LZM123" s="140"/>
      <c r="LZN123" s="140"/>
      <c r="LZO123" s="140"/>
      <c r="LZP123" s="140"/>
      <c r="LZQ123" s="140"/>
      <c r="LZR123" s="140"/>
      <c r="LZS123" s="140"/>
      <c r="LZT123" s="140"/>
      <c r="LZU123" s="140"/>
      <c r="LZV123" s="140"/>
      <c r="LZW123" s="140"/>
      <c r="LZX123" s="140"/>
      <c r="LZY123" s="140"/>
      <c r="LZZ123" s="140"/>
      <c r="MAA123" s="140"/>
      <c r="MAB123" s="140"/>
      <c r="MAC123" s="140"/>
      <c r="MAD123" s="140"/>
      <c r="MAE123" s="140"/>
      <c r="MAF123" s="140"/>
      <c r="MAG123" s="140"/>
      <c r="MAH123" s="140"/>
      <c r="MAI123" s="140"/>
      <c r="MAJ123" s="140"/>
      <c r="MAK123" s="140"/>
      <c r="MAL123" s="140"/>
      <c r="MAM123" s="140"/>
      <c r="MAN123" s="140"/>
      <c r="MAO123" s="140"/>
      <c r="MAP123" s="140"/>
      <c r="MAQ123" s="140"/>
      <c r="MAR123" s="140"/>
      <c r="MAS123" s="140"/>
      <c r="MAT123" s="140"/>
      <c r="MAU123" s="140"/>
      <c r="MAV123" s="140"/>
      <c r="MAW123" s="140"/>
      <c r="MAX123" s="140"/>
      <c r="MAY123" s="140"/>
      <c r="MAZ123" s="140"/>
      <c r="MBA123" s="140"/>
      <c r="MBB123" s="140"/>
      <c r="MBC123" s="140"/>
      <c r="MBD123" s="140"/>
      <c r="MBE123" s="140"/>
      <c r="MBF123" s="140"/>
      <c r="MBG123" s="140"/>
      <c r="MBH123" s="140"/>
      <c r="MBI123" s="140"/>
      <c r="MBJ123" s="140"/>
      <c r="MBK123" s="140"/>
      <c r="MBL123" s="140"/>
      <c r="MBM123" s="140"/>
      <c r="MBN123" s="140"/>
      <c r="MBO123" s="140"/>
      <c r="MBP123" s="140"/>
      <c r="MBQ123" s="140"/>
      <c r="MBR123" s="140"/>
      <c r="MBS123" s="140"/>
      <c r="MBT123" s="140"/>
      <c r="MBU123" s="140"/>
      <c r="MBV123" s="140"/>
      <c r="MBW123" s="140"/>
      <c r="MBX123" s="140"/>
      <c r="MBY123" s="140"/>
      <c r="MBZ123" s="140"/>
      <c r="MCA123" s="140"/>
      <c r="MCB123" s="140"/>
      <c r="MCC123" s="140"/>
      <c r="MCD123" s="140"/>
      <c r="MCE123" s="140"/>
      <c r="MCF123" s="140"/>
      <c r="MCG123" s="140"/>
      <c r="MCH123" s="140"/>
      <c r="MCI123" s="140"/>
      <c r="MCJ123" s="140"/>
      <c r="MCK123" s="140"/>
      <c r="MCL123" s="140"/>
      <c r="MCM123" s="140"/>
      <c r="MCN123" s="140"/>
      <c r="MCO123" s="140"/>
      <c r="MCP123" s="140"/>
      <c r="MCQ123" s="140"/>
      <c r="MCR123" s="140"/>
      <c r="MCS123" s="140"/>
      <c r="MCT123" s="140"/>
      <c r="MCU123" s="140"/>
      <c r="MCV123" s="140"/>
      <c r="MCW123" s="140"/>
      <c r="MCX123" s="140"/>
      <c r="MCY123" s="140"/>
      <c r="MCZ123" s="140"/>
      <c r="MDA123" s="140"/>
      <c r="MDB123" s="140"/>
      <c r="MDC123" s="140"/>
      <c r="MDD123" s="140"/>
      <c r="MDE123" s="140"/>
      <c r="MDF123" s="140"/>
      <c r="MDG123" s="140"/>
      <c r="MDH123" s="140"/>
      <c r="MDI123" s="140"/>
      <c r="MDJ123" s="140"/>
      <c r="MDK123" s="140"/>
      <c r="MDL123" s="140"/>
      <c r="MDM123" s="140"/>
      <c r="MDN123" s="140"/>
      <c r="MDO123" s="140"/>
      <c r="MDP123" s="140"/>
      <c r="MDQ123" s="140"/>
      <c r="MDR123" s="140"/>
      <c r="MDS123" s="140"/>
      <c r="MDT123" s="140"/>
      <c r="MDU123" s="140"/>
      <c r="MDV123" s="140"/>
      <c r="MDW123" s="140"/>
      <c r="MDX123" s="140"/>
      <c r="MDY123" s="140"/>
      <c r="MDZ123" s="140"/>
      <c r="MEA123" s="140"/>
      <c r="MEB123" s="140"/>
      <c r="MEC123" s="140"/>
      <c r="MED123" s="140"/>
      <c r="MEE123" s="140"/>
      <c r="MEF123" s="140"/>
      <c r="MEG123" s="140"/>
      <c r="MEH123" s="140"/>
      <c r="MEI123" s="140"/>
      <c r="MEJ123" s="140"/>
      <c r="MEK123" s="140"/>
      <c r="MEL123" s="140"/>
      <c r="MEM123" s="140"/>
      <c r="MEN123" s="140"/>
      <c r="MEO123" s="140"/>
      <c r="MEP123" s="140"/>
      <c r="MEQ123" s="140"/>
      <c r="MER123" s="140"/>
      <c r="MES123" s="140"/>
      <c r="MET123" s="140"/>
      <c r="MEU123" s="140"/>
      <c r="MEV123" s="140"/>
      <c r="MEW123" s="140"/>
      <c r="MEX123" s="140"/>
      <c r="MEY123" s="140"/>
      <c r="MEZ123" s="140"/>
      <c r="MFA123" s="140"/>
      <c r="MFB123" s="140"/>
      <c r="MFC123" s="140"/>
      <c r="MFD123" s="140"/>
      <c r="MFE123" s="140"/>
      <c r="MFF123" s="140"/>
      <c r="MFG123" s="140"/>
      <c r="MFH123" s="140"/>
      <c r="MFI123" s="140"/>
      <c r="MFJ123" s="140"/>
      <c r="MFK123" s="140"/>
      <c r="MFL123" s="140"/>
      <c r="MFM123" s="140"/>
      <c r="MFN123" s="140"/>
      <c r="MFO123" s="140"/>
      <c r="MFP123" s="140"/>
      <c r="MFQ123" s="140"/>
      <c r="MFR123" s="140"/>
      <c r="MFS123" s="140"/>
      <c r="MFT123" s="140"/>
      <c r="MFU123" s="140"/>
      <c r="MFV123" s="140"/>
      <c r="MFW123" s="140"/>
      <c r="MFX123" s="140"/>
      <c r="MFY123" s="140"/>
      <c r="MFZ123" s="140"/>
      <c r="MGA123" s="140"/>
      <c r="MGB123" s="140"/>
      <c r="MGC123" s="140"/>
      <c r="MGD123" s="140"/>
      <c r="MGE123" s="140"/>
      <c r="MGF123" s="140"/>
      <c r="MGG123" s="140"/>
      <c r="MGH123" s="140"/>
      <c r="MGI123" s="140"/>
      <c r="MGJ123" s="140"/>
      <c r="MGK123" s="140"/>
      <c r="MGL123" s="140"/>
      <c r="MGM123" s="140"/>
      <c r="MGN123" s="140"/>
      <c r="MGO123" s="140"/>
      <c r="MGP123" s="140"/>
      <c r="MGQ123" s="140"/>
      <c r="MGR123" s="140"/>
      <c r="MGS123" s="140"/>
      <c r="MGT123" s="140"/>
      <c r="MGU123" s="140"/>
      <c r="MGV123" s="140"/>
      <c r="MGW123" s="140"/>
      <c r="MGX123" s="140"/>
      <c r="MGY123" s="140"/>
      <c r="MGZ123" s="140"/>
      <c r="MHA123" s="140"/>
      <c r="MHB123" s="140"/>
      <c r="MHC123" s="140"/>
      <c r="MHD123" s="140"/>
      <c r="MHE123" s="140"/>
      <c r="MHF123" s="140"/>
      <c r="MHG123" s="140"/>
      <c r="MHH123" s="140"/>
      <c r="MHI123" s="140"/>
      <c r="MHJ123" s="140"/>
      <c r="MHK123" s="140"/>
      <c r="MHL123" s="140"/>
      <c r="MHM123" s="140"/>
      <c r="MHN123" s="140"/>
      <c r="MHO123" s="140"/>
      <c r="MHP123" s="140"/>
      <c r="MHQ123" s="140"/>
      <c r="MHR123" s="140"/>
      <c r="MHS123" s="140"/>
      <c r="MHT123" s="140"/>
      <c r="MHU123" s="140"/>
      <c r="MHV123" s="140"/>
      <c r="MHW123" s="140"/>
      <c r="MHX123" s="140"/>
      <c r="MHY123" s="140"/>
      <c r="MHZ123" s="140"/>
      <c r="MIA123" s="140"/>
      <c r="MIB123" s="140"/>
      <c r="MIC123" s="140"/>
      <c r="MID123" s="140"/>
      <c r="MIE123" s="140"/>
      <c r="MIF123" s="140"/>
      <c r="MIG123" s="140"/>
      <c r="MIH123" s="140"/>
      <c r="MII123" s="140"/>
      <c r="MIJ123" s="140"/>
      <c r="MIK123" s="140"/>
      <c r="MIL123" s="140"/>
      <c r="MIM123" s="140"/>
      <c r="MIN123" s="140"/>
      <c r="MIO123" s="140"/>
      <c r="MIP123" s="140"/>
      <c r="MIQ123" s="140"/>
      <c r="MIR123" s="140"/>
      <c r="MIS123" s="140"/>
      <c r="MIT123" s="140"/>
      <c r="MIU123" s="140"/>
      <c r="MIV123" s="140"/>
      <c r="MIW123" s="140"/>
      <c r="MIX123" s="140"/>
      <c r="MIY123" s="140"/>
      <c r="MIZ123" s="140"/>
      <c r="MJA123" s="140"/>
      <c r="MJB123" s="140"/>
      <c r="MJC123" s="140"/>
      <c r="MJD123" s="140"/>
      <c r="MJE123" s="140"/>
      <c r="MJF123" s="140"/>
      <c r="MJG123" s="140"/>
      <c r="MJH123" s="140"/>
      <c r="MJI123" s="140"/>
      <c r="MJJ123" s="140"/>
      <c r="MJK123" s="140"/>
      <c r="MJL123" s="140"/>
      <c r="MJM123" s="140"/>
      <c r="MJN123" s="140"/>
      <c r="MJO123" s="140"/>
      <c r="MJP123" s="140"/>
      <c r="MJQ123" s="140"/>
      <c r="MJR123" s="140"/>
      <c r="MJS123" s="140"/>
      <c r="MJT123" s="140"/>
      <c r="MJU123" s="140"/>
      <c r="MJV123" s="140"/>
      <c r="MJW123" s="140"/>
      <c r="MJX123" s="140"/>
      <c r="MJY123" s="140"/>
      <c r="MJZ123" s="140"/>
      <c r="MKA123" s="140"/>
      <c r="MKB123" s="140"/>
      <c r="MKC123" s="140"/>
      <c r="MKD123" s="140"/>
      <c r="MKE123" s="140"/>
      <c r="MKF123" s="140"/>
      <c r="MKG123" s="140"/>
      <c r="MKH123" s="140"/>
      <c r="MKI123" s="140"/>
      <c r="MKJ123" s="140"/>
      <c r="MKK123" s="140"/>
      <c r="MKL123" s="140"/>
      <c r="MKM123" s="140"/>
      <c r="MKN123" s="140"/>
      <c r="MKO123" s="140"/>
      <c r="MKP123" s="140"/>
      <c r="MKQ123" s="140"/>
      <c r="MKR123" s="140"/>
      <c r="MKS123" s="140"/>
      <c r="MKT123" s="140"/>
      <c r="MKU123" s="140"/>
      <c r="MKV123" s="140"/>
      <c r="MKW123" s="140"/>
      <c r="MKX123" s="140"/>
      <c r="MKY123" s="140"/>
      <c r="MKZ123" s="140"/>
      <c r="MLA123" s="140"/>
      <c r="MLB123" s="140"/>
      <c r="MLC123" s="140"/>
      <c r="MLD123" s="140"/>
      <c r="MLE123" s="140"/>
      <c r="MLF123" s="140"/>
      <c r="MLG123" s="140"/>
      <c r="MLH123" s="140"/>
      <c r="MLI123" s="140"/>
      <c r="MLJ123" s="140"/>
      <c r="MLK123" s="140"/>
      <c r="MLL123" s="140"/>
      <c r="MLM123" s="140"/>
      <c r="MLN123" s="140"/>
      <c r="MLO123" s="140"/>
      <c r="MLP123" s="140"/>
      <c r="MLQ123" s="140"/>
      <c r="MLR123" s="140"/>
      <c r="MLS123" s="140"/>
      <c r="MLT123" s="140"/>
      <c r="MLU123" s="140"/>
      <c r="MLV123" s="140"/>
      <c r="MLW123" s="140"/>
      <c r="MLX123" s="140"/>
      <c r="MLY123" s="140"/>
      <c r="MLZ123" s="140"/>
      <c r="MMA123" s="140"/>
      <c r="MMB123" s="140"/>
      <c r="MMC123" s="140"/>
      <c r="MMD123" s="140"/>
      <c r="MME123" s="140"/>
      <c r="MMF123" s="140"/>
      <c r="MMG123" s="140"/>
      <c r="MMH123" s="140"/>
      <c r="MMI123" s="140"/>
      <c r="MMJ123" s="140"/>
      <c r="MMK123" s="140"/>
      <c r="MML123" s="140"/>
      <c r="MMM123" s="140"/>
      <c r="MMN123" s="140"/>
      <c r="MMO123" s="140"/>
      <c r="MMP123" s="140"/>
      <c r="MMQ123" s="140"/>
      <c r="MMR123" s="140"/>
      <c r="MMS123" s="140"/>
      <c r="MMT123" s="140"/>
      <c r="MMU123" s="140"/>
      <c r="MMV123" s="140"/>
      <c r="MMW123" s="140"/>
      <c r="MMX123" s="140"/>
      <c r="MMY123" s="140"/>
      <c r="MMZ123" s="140"/>
      <c r="MNA123" s="140"/>
      <c r="MNB123" s="140"/>
      <c r="MNC123" s="140"/>
      <c r="MND123" s="140"/>
      <c r="MNE123" s="140"/>
      <c r="MNF123" s="140"/>
      <c r="MNG123" s="140"/>
      <c r="MNH123" s="140"/>
      <c r="MNI123" s="140"/>
      <c r="MNJ123" s="140"/>
      <c r="MNK123" s="140"/>
      <c r="MNL123" s="140"/>
      <c r="MNM123" s="140"/>
      <c r="MNN123" s="140"/>
      <c r="MNO123" s="140"/>
      <c r="MNP123" s="140"/>
      <c r="MNQ123" s="140"/>
      <c r="MNR123" s="140"/>
      <c r="MNS123" s="140"/>
      <c r="MNT123" s="140"/>
      <c r="MNU123" s="140"/>
      <c r="MNV123" s="140"/>
      <c r="MNW123" s="140"/>
      <c r="MNX123" s="140"/>
      <c r="MNY123" s="140"/>
      <c r="MNZ123" s="140"/>
      <c r="MOA123" s="140"/>
      <c r="MOB123" s="140"/>
      <c r="MOC123" s="140"/>
      <c r="MOD123" s="140"/>
      <c r="MOE123" s="140"/>
      <c r="MOF123" s="140"/>
      <c r="MOG123" s="140"/>
      <c r="MOH123" s="140"/>
      <c r="MOI123" s="140"/>
      <c r="MOJ123" s="140"/>
      <c r="MOK123" s="140"/>
      <c r="MOL123" s="140"/>
      <c r="MOM123" s="140"/>
      <c r="MON123" s="140"/>
      <c r="MOO123" s="140"/>
      <c r="MOP123" s="140"/>
      <c r="MOQ123" s="140"/>
      <c r="MOR123" s="140"/>
      <c r="MOS123" s="140"/>
      <c r="MOT123" s="140"/>
      <c r="MOU123" s="140"/>
      <c r="MOV123" s="140"/>
      <c r="MOW123" s="140"/>
      <c r="MOX123" s="140"/>
      <c r="MOY123" s="140"/>
      <c r="MOZ123" s="140"/>
      <c r="MPA123" s="140"/>
      <c r="MPB123" s="140"/>
      <c r="MPC123" s="140"/>
      <c r="MPD123" s="140"/>
      <c r="MPE123" s="140"/>
      <c r="MPF123" s="140"/>
      <c r="MPG123" s="140"/>
      <c r="MPH123" s="140"/>
      <c r="MPI123" s="140"/>
      <c r="MPJ123" s="140"/>
      <c r="MPK123" s="140"/>
      <c r="MPL123" s="140"/>
      <c r="MPM123" s="140"/>
      <c r="MPN123" s="140"/>
      <c r="MPO123" s="140"/>
      <c r="MPP123" s="140"/>
      <c r="MPQ123" s="140"/>
      <c r="MPR123" s="140"/>
      <c r="MPS123" s="140"/>
      <c r="MPT123" s="140"/>
      <c r="MPU123" s="140"/>
      <c r="MPV123" s="140"/>
      <c r="MPW123" s="140"/>
      <c r="MPX123" s="140"/>
      <c r="MPY123" s="140"/>
      <c r="MPZ123" s="140"/>
      <c r="MQA123" s="140"/>
      <c r="MQB123" s="140"/>
      <c r="MQC123" s="140"/>
      <c r="MQD123" s="140"/>
      <c r="MQE123" s="140"/>
      <c r="MQF123" s="140"/>
      <c r="MQG123" s="140"/>
      <c r="MQH123" s="140"/>
      <c r="MQI123" s="140"/>
      <c r="MQJ123" s="140"/>
      <c r="MQK123" s="140"/>
      <c r="MQL123" s="140"/>
      <c r="MQM123" s="140"/>
      <c r="MQN123" s="140"/>
      <c r="MQO123" s="140"/>
      <c r="MQP123" s="140"/>
      <c r="MQQ123" s="140"/>
      <c r="MQR123" s="140"/>
      <c r="MQS123" s="140"/>
      <c r="MQT123" s="140"/>
      <c r="MQU123" s="140"/>
      <c r="MQV123" s="140"/>
      <c r="MQW123" s="140"/>
      <c r="MQX123" s="140"/>
      <c r="MQY123" s="140"/>
      <c r="MQZ123" s="140"/>
      <c r="MRA123" s="140"/>
      <c r="MRB123" s="140"/>
      <c r="MRC123" s="140"/>
      <c r="MRD123" s="140"/>
      <c r="MRE123" s="140"/>
      <c r="MRF123" s="140"/>
      <c r="MRG123" s="140"/>
      <c r="MRH123" s="140"/>
      <c r="MRI123" s="140"/>
      <c r="MRJ123" s="140"/>
      <c r="MRK123" s="140"/>
      <c r="MRL123" s="140"/>
      <c r="MRM123" s="140"/>
      <c r="MRN123" s="140"/>
      <c r="MRO123" s="140"/>
      <c r="MRP123" s="140"/>
      <c r="MRQ123" s="140"/>
      <c r="MRR123" s="140"/>
      <c r="MRS123" s="140"/>
      <c r="MRT123" s="140"/>
      <c r="MRU123" s="140"/>
      <c r="MRV123" s="140"/>
      <c r="MRW123" s="140"/>
      <c r="MRX123" s="140"/>
      <c r="MRY123" s="140"/>
      <c r="MRZ123" s="140"/>
      <c r="MSA123" s="140"/>
      <c r="MSB123" s="140"/>
      <c r="MSC123" s="140"/>
      <c r="MSD123" s="140"/>
      <c r="MSE123" s="140"/>
      <c r="MSF123" s="140"/>
      <c r="MSG123" s="140"/>
      <c r="MSH123" s="140"/>
      <c r="MSI123" s="140"/>
      <c r="MSJ123" s="140"/>
      <c r="MSK123" s="140"/>
      <c r="MSL123" s="140"/>
      <c r="MSM123" s="140"/>
      <c r="MSN123" s="140"/>
      <c r="MSO123" s="140"/>
      <c r="MSP123" s="140"/>
      <c r="MSQ123" s="140"/>
      <c r="MSR123" s="140"/>
      <c r="MSS123" s="140"/>
      <c r="MST123" s="140"/>
      <c r="MSU123" s="140"/>
      <c r="MSV123" s="140"/>
      <c r="MSW123" s="140"/>
      <c r="MSX123" s="140"/>
      <c r="MSY123" s="140"/>
      <c r="MSZ123" s="140"/>
      <c r="MTA123" s="140"/>
      <c r="MTB123" s="140"/>
      <c r="MTC123" s="140"/>
      <c r="MTD123" s="140"/>
      <c r="MTE123" s="140"/>
      <c r="MTF123" s="140"/>
      <c r="MTG123" s="140"/>
      <c r="MTH123" s="140"/>
      <c r="MTI123" s="140"/>
      <c r="MTJ123" s="140"/>
      <c r="MTK123" s="140"/>
      <c r="MTL123" s="140"/>
      <c r="MTM123" s="140"/>
      <c r="MTN123" s="140"/>
      <c r="MTO123" s="140"/>
      <c r="MTP123" s="140"/>
      <c r="MTQ123" s="140"/>
      <c r="MTR123" s="140"/>
      <c r="MTS123" s="140"/>
      <c r="MTT123" s="140"/>
      <c r="MTU123" s="140"/>
      <c r="MTV123" s="140"/>
      <c r="MTW123" s="140"/>
      <c r="MTX123" s="140"/>
      <c r="MTY123" s="140"/>
      <c r="MTZ123" s="140"/>
      <c r="MUA123" s="140"/>
      <c r="MUB123" s="140"/>
      <c r="MUC123" s="140"/>
      <c r="MUD123" s="140"/>
      <c r="MUE123" s="140"/>
      <c r="MUF123" s="140"/>
      <c r="MUG123" s="140"/>
      <c r="MUH123" s="140"/>
      <c r="MUI123" s="140"/>
      <c r="MUJ123" s="140"/>
      <c r="MUK123" s="140"/>
      <c r="MUL123" s="140"/>
      <c r="MUM123" s="140"/>
      <c r="MUN123" s="140"/>
      <c r="MUO123" s="140"/>
      <c r="MUP123" s="140"/>
      <c r="MUQ123" s="140"/>
      <c r="MUR123" s="140"/>
      <c r="MUS123" s="140"/>
      <c r="MUT123" s="140"/>
      <c r="MUU123" s="140"/>
      <c r="MUV123" s="140"/>
      <c r="MUW123" s="140"/>
      <c r="MUX123" s="140"/>
      <c r="MUY123" s="140"/>
      <c r="MUZ123" s="140"/>
      <c r="MVA123" s="140"/>
      <c r="MVB123" s="140"/>
      <c r="MVC123" s="140"/>
      <c r="MVD123" s="140"/>
      <c r="MVE123" s="140"/>
      <c r="MVF123" s="140"/>
      <c r="MVG123" s="140"/>
      <c r="MVH123" s="140"/>
      <c r="MVI123" s="140"/>
      <c r="MVJ123" s="140"/>
      <c r="MVK123" s="140"/>
      <c r="MVL123" s="140"/>
      <c r="MVM123" s="140"/>
      <c r="MVN123" s="140"/>
      <c r="MVO123" s="140"/>
      <c r="MVP123" s="140"/>
      <c r="MVQ123" s="140"/>
      <c r="MVR123" s="140"/>
      <c r="MVS123" s="140"/>
      <c r="MVT123" s="140"/>
      <c r="MVU123" s="140"/>
      <c r="MVV123" s="140"/>
      <c r="MVW123" s="140"/>
      <c r="MVX123" s="140"/>
      <c r="MVY123" s="140"/>
      <c r="MVZ123" s="140"/>
      <c r="MWA123" s="140"/>
      <c r="MWB123" s="140"/>
      <c r="MWC123" s="140"/>
      <c r="MWD123" s="140"/>
      <c r="MWE123" s="140"/>
      <c r="MWF123" s="140"/>
      <c r="MWG123" s="140"/>
      <c r="MWH123" s="140"/>
      <c r="MWI123" s="140"/>
      <c r="MWJ123" s="140"/>
      <c r="MWK123" s="140"/>
      <c r="MWL123" s="140"/>
      <c r="MWM123" s="140"/>
      <c r="MWN123" s="140"/>
      <c r="MWO123" s="140"/>
      <c r="MWP123" s="140"/>
      <c r="MWQ123" s="140"/>
      <c r="MWR123" s="140"/>
      <c r="MWS123" s="140"/>
      <c r="MWT123" s="140"/>
      <c r="MWU123" s="140"/>
      <c r="MWV123" s="140"/>
      <c r="MWW123" s="140"/>
      <c r="MWX123" s="140"/>
      <c r="MWY123" s="140"/>
      <c r="MWZ123" s="140"/>
      <c r="MXA123" s="140"/>
      <c r="MXB123" s="140"/>
      <c r="MXC123" s="140"/>
      <c r="MXD123" s="140"/>
      <c r="MXE123" s="140"/>
      <c r="MXF123" s="140"/>
      <c r="MXG123" s="140"/>
      <c r="MXH123" s="140"/>
      <c r="MXI123" s="140"/>
      <c r="MXJ123" s="140"/>
      <c r="MXK123" s="140"/>
      <c r="MXL123" s="140"/>
      <c r="MXM123" s="140"/>
      <c r="MXN123" s="140"/>
      <c r="MXO123" s="140"/>
      <c r="MXP123" s="140"/>
      <c r="MXQ123" s="140"/>
      <c r="MXR123" s="140"/>
      <c r="MXS123" s="140"/>
      <c r="MXT123" s="140"/>
      <c r="MXU123" s="140"/>
      <c r="MXV123" s="140"/>
      <c r="MXW123" s="140"/>
      <c r="MXX123" s="140"/>
      <c r="MXY123" s="140"/>
      <c r="MXZ123" s="140"/>
      <c r="MYA123" s="140"/>
      <c r="MYB123" s="140"/>
      <c r="MYC123" s="140"/>
      <c r="MYD123" s="140"/>
      <c r="MYE123" s="140"/>
      <c r="MYF123" s="140"/>
      <c r="MYG123" s="140"/>
      <c r="MYH123" s="140"/>
      <c r="MYI123" s="140"/>
      <c r="MYJ123" s="140"/>
      <c r="MYK123" s="140"/>
      <c r="MYL123" s="140"/>
      <c r="MYM123" s="140"/>
      <c r="MYN123" s="140"/>
      <c r="MYO123" s="140"/>
      <c r="MYP123" s="140"/>
      <c r="MYQ123" s="140"/>
      <c r="MYR123" s="140"/>
      <c r="MYS123" s="140"/>
      <c r="MYT123" s="140"/>
      <c r="MYU123" s="140"/>
      <c r="MYV123" s="140"/>
      <c r="MYW123" s="140"/>
      <c r="MYX123" s="140"/>
      <c r="MYY123" s="140"/>
      <c r="MYZ123" s="140"/>
      <c r="MZA123" s="140"/>
      <c r="MZB123" s="140"/>
      <c r="MZC123" s="140"/>
      <c r="MZD123" s="140"/>
      <c r="MZE123" s="140"/>
      <c r="MZF123" s="140"/>
      <c r="MZG123" s="140"/>
      <c r="MZH123" s="140"/>
      <c r="MZI123" s="140"/>
      <c r="MZJ123" s="140"/>
      <c r="MZK123" s="140"/>
      <c r="MZL123" s="140"/>
      <c r="MZM123" s="140"/>
      <c r="MZN123" s="140"/>
      <c r="MZO123" s="140"/>
      <c r="MZP123" s="140"/>
      <c r="MZQ123" s="140"/>
      <c r="MZR123" s="140"/>
      <c r="MZS123" s="140"/>
      <c r="MZT123" s="140"/>
      <c r="MZU123" s="140"/>
      <c r="MZV123" s="140"/>
      <c r="MZW123" s="140"/>
      <c r="MZX123" s="140"/>
      <c r="MZY123" s="140"/>
      <c r="MZZ123" s="140"/>
      <c r="NAA123" s="140"/>
      <c r="NAB123" s="140"/>
      <c r="NAC123" s="140"/>
      <c r="NAD123" s="140"/>
      <c r="NAE123" s="140"/>
      <c r="NAF123" s="140"/>
      <c r="NAG123" s="140"/>
      <c r="NAH123" s="140"/>
      <c r="NAI123" s="140"/>
      <c r="NAJ123" s="140"/>
      <c r="NAK123" s="140"/>
      <c r="NAL123" s="140"/>
      <c r="NAM123" s="140"/>
      <c r="NAN123" s="140"/>
      <c r="NAO123" s="140"/>
      <c r="NAP123" s="140"/>
      <c r="NAQ123" s="140"/>
      <c r="NAR123" s="140"/>
      <c r="NAS123" s="140"/>
      <c r="NAT123" s="140"/>
      <c r="NAU123" s="140"/>
      <c r="NAV123" s="140"/>
      <c r="NAW123" s="140"/>
      <c r="NAX123" s="140"/>
      <c r="NAY123" s="140"/>
      <c r="NAZ123" s="140"/>
      <c r="NBA123" s="140"/>
      <c r="NBB123" s="140"/>
      <c r="NBC123" s="140"/>
      <c r="NBD123" s="140"/>
      <c r="NBE123" s="140"/>
      <c r="NBF123" s="140"/>
      <c r="NBG123" s="140"/>
      <c r="NBH123" s="140"/>
      <c r="NBI123" s="140"/>
      <c r="NBJ123" s="140"/>
      <c r="NBK123" s="140"/>
      <c r="NBL123" s="140"/>
      <c r="NBM123" s="140"/>
      <c r="NBN123" s="140"/>
      <c r="NBO123" s="140"/>
      <c r="NBP123" s="140"/>
      <c r="NBQ123" s="140"/>
      <c r="NBR123" s="140"/>
      <c r="NBS123" s="140"/>
      <c r="NBT123" s="140"/>
      <c r="NBU123" s="140"/>
      <c r="NBV123" s="140"/>
      <c r="NBW123" s="140"/>
      <c r="NBX123" s="140"/>
      <c r="NBY123" s="140"/>
      <c r="NBZ123" s="140"/>
      <c r="NCA123" s="140"/>
      <c r="NCB123" s="140"/>
      <c r="NCC123" s="140"/>
      <c r="NCD123" s="140"/>
      <c r="NCE123" s="140"/>
      <c r="NCF123" s="140"/>
      <c r="NCG123" s="140"/>
      <c r="NCH123" s="140"/>
      <c r="NCI123" s="140"/>
      <c r="NCJ123" s="140"/>
      <c r="NCK123" s="140"/>
      <c r="NCL123" s="140"/>
      <c r="NCM123" s="140"/>
      <c r="NCN123" s="140"/>
      <c r="NCO123" s="140"/>
      <c r="NCP123" s="140"/>
      <c r="NCQ123" s="140"/>
      <c r="NCR123" s="140"/>
      <c r="NCS123" s="140"/>
      <c r="NCT123" s="140"/>
      <c r="NCU123" s="140"/>
      <c r="NCV123" s="140"/>
      <c r="NCW123" s="140"/>
      <c r="NCX123" s="140"/>
      <c r="NCY123" s="140"/>
      <c r="NCZ123" s="140"/>
      <c r="NDA123" s="140"/>
      <c r="NDB123" s="140"/>
      <c r="NDC123" s="140"/>
      <c r="NDD123" s="140"/>
      <c r="NDE123" s="140"/>
      <c r="NDF123" s="140"/>
      <c r="NDG123" s="140"/>
      <c r="NDH123" s="140"/>
      <c r="NDI123" s="140"/>
      <c r="NDJ123" s="140"/>
      <c r="NDK123" s="140"/>
      <c r="NDL123" s="140"/>
      <c r="NDM123" s="140"/>
      <c r="NDN123" s="140"/>
      <c r="NDO123" s="140"/>
      <c r="NDP123" s="140"/>
      <c r="NDQ123" s="140"/>
      <c r="NDR123" s="140"/>
      <c r="NDS123" s="140"/>
      <c r="NDT123" s="140"/>
      <c r="NDU123" s="140"/>
      <c r="NDV123" s="140"/>
      <c r="NDW123" s="140"/>
      <c r="NDX123" s="140"/>
      <c r="NDY123" s="140"/>
      <c r="NDZ123" s="140"/>
      <c r="NEA123" s="140"/>
      <c r="NEB123" s="140"/>
      <c r="NEC123" s="140"/>
      <c r="NED123" s="140"/>
      <c r="NEE123" s="140"/>
      <c r="NEF123" s="140"/>
      <c r="NEG123" s="140"/>
      <c r="NEH123" s="140"/>
      <c r="NEI123" s="140"/>
      <c r="NEJ123" s="140"/>
      <c r="NEK123" s="140"/>
      <c r="NEL123" s="140"/>
      <c r="NEM123" s="140"/>
      <c r="NEN123" s="140"/>
      <c r="NEO123" s="140"/>
      <c r="NEP123" s="140"/>
      <c r="NEQ123" s="140"/>
      <c r="NER123" s="140"/>
      <c r="NES123" s="140"/>
      <c r="NET123" s="140"/>
      <c r="NEU123" s="140"/>
      <c r="NEV123" s="140"/>
      <c r="NEW123" s="140"/>
      <c r="NEX123" s="140"/>
      <c r="NEY123" s="140"/>
      <c r="NEZ123" s="140"/>
      <c r="NFA123" s="140"/>
      <c r="NFB123" s="140"/>
      <c r="NFC123" s="140"/>
      <c r="NFD123" s="140"/>
      <c r="NFE123" s="140"/>
      <c r="NFF123" s="140"/>
      <c r="NFG123" s="140"/>
      <c r="NFH123" s="140"/>
      <c r="NFI123" s="140"/>
      <c r="NFJ123" s="140"/>
      <c r="NFK123" s="140"/>
      <c r="NFL123" s="140"/>
      <c r="NFM123" s="140"/>
      <c r="NFN123" s="140"/>
      <c r="NFO123" s="140"/>
      <c r="NFP123" s="140"/>
      <c r="NFQ123" s="140"/>
      <c r="NFR123" s="140"/>
      <c r="NFS123" s="140"/>
      <c r="NFT123" s="140"/>
      <c r="NFU123" s="140"/>
      <c r="NFV123" s="140"/>
      <c r="NFW123" s="140"/>
      <c r="NFX123" s="140"/>
      <c r="NFY123" s="140"/>
      <c r="NFZ123" s="140"/>
      <c r="NGA123" s="140"/>
      <c r="NGB123" s="140"/>
      <c r="NGC123" s="140"/>
      <c r="NGD123" s="140"/>
      <c r="NGE123" s="140"/>
      <c r="NGF123" s="140"/>
      <c r="NGG123" s="140"/>
      <c r="NGH123" s="140"/>
      <c r="NGI123" s="140"/>
      <c r="NGJ123" s="140"/>
      <c r="NGK123" s="140"/>
      <c r="NGL123" s="140"/>
      <c r="NGM123" s="140"/>
      <c r="NGN123" s="140"/>
      <c r="NGO123" s="140"/>
      <c r="NGP123" s="140"/>
      <c r="NGQ123" s="140"/>
      <c r="NGR123" s="140"/>
      <c r="NGS123" s="140"/>
      <c r="NGT123" s="140"/>
      <c r="NGU123" s="140"/>
      <c r="NGV123" s="140"/>
      <c r="NGW123" s="140"/>
      <c r="NGX123" s="140"/>
      <c r="NGY123" s="140"/>
      <c r="NGZ123" s="140"/>
      <c r="NHA123" s="140"/>
      <c r="NHB123" s="140"/>
      <c r="NHC123" s="140"/>
      <c r="NHD123" s="140"/>
      <c r="NHE123" s="140"/>
      <c r="NHF123" s="140"/>
      <c r="NHG123" s="140"/>
      <c r="NHH123" s="140"/>
      <c r="NHI123" s="140"/>
      <c r="NHJ123" s="140"/>
      <c r="NHK123" s="140"/>
      <c r="NHL123" s="140"/>
      <c r="NHM123" s="140"/>
      <c r="NHN123" s="140"/>
      <c r="NHO123" s="140"/>
      <c r="NHP123" s="140"/>
      <c r="NHQ123" s="140"/>
      <c r="NHR123" s="140"/>
      <c r="NHS123" s="140"/>
      <c r="NHT123" s="140"/>
      <c r="NHU123" s="140"/>
      <c r="NHV123" s="140"/>
      <c r="NHW123" s="140"/>
      <c r="NHX123" s="140"/>
      <c r="NHY123" s="140"/>
      <c r="NHZ123" s="140"/>
      <c r="NIA123" s="140"/>
      <c r="NIB123" s="140"/>
      <c r="NIC123" s="140"/>
      <c r="NID123" s="140"/>
      <c r="NIE123" s="140"/>
      <c r="NIF123" s="140"/>
      <c r="NIG123" s="140"/>
      <c r="NIH123" s="140"/>
      <c r="NII123" s="140"/>
      <c r="NIJ123" s="140"/>
      <c r="NIK123" s="140"/>
      <c r="NIL123" s="140"/>
      <c r="NIM123" s="140"/>
      <c r="NIN123" s="140"/>
      <c r="NIO123" s="140"/>
      <c r="NIP123" s="140"/>
      <c r="NIQ123" s="140"/>
      <c r="NIR123" s="140"/>
      <c r="NIS123" s="140"/>
      <c r="NIT123" s="140"/>
      <c r="NIU123" s="140"/>
      <c r="NIV123" s="140"/>
      <c r="NIW123" s="140"/>
      <c r="NIX123" s="140"/>
      <c r="NIY123" s="140"/>
      <c r="NIZ123" s="140"/>
      <c r="NJA123" s="140"/>
      <c r="NJB123" s="140"/>
      <c r="NJC123" s="140"/>
      <c r="NJD123" s="140"/>
      <c r="NJE123" s="140"/>
      <c r="NJF123" s="140"/>
      <c r="NJG123" s="140"/>
      <c r="NJH123" s="140"/>
      <c r="NJI123" s="140"/>
      <c r="NJJ123" s="140"/>
      <c r="NJK123" s="140"/>
      <c r="NJL123" s="140"/>
      <c r="NJM123" s="140"/>
      <c r="NJN123" s="140"/>
      <c r="NJO123" s="140"/>
      <c r="NJP123" s="140"/>
      <c r="NJQ123" s="140"/>
      <c r="NJR123" s="140"/>
      <c r="NJS123" s="140"/>
      <c r="NJT123" s="140"/>
      <c r="NJU123" s="140"/>
      <c r="NJV123" s="140"/>
      <c r="NJW123" s="140"/>
      <c r="NJX123" s="140"/>
      <c r="NJY123" s="140"/>
      <c r="NJZ123" s="140"/>
      <c r="NKA123" s="140"/>
      <c r="NKB123" s="140"/>
      <c r="NKC123" s="140"/>
      <c r="NKD123" s="140"/>
      <c r="NKE123" s="140"/>
      <c r="NKF123" s="140"/>
      <c r="NKG123" s="140"/>
      <c r="NKH123" s="140"/>
      <c r="NKI123" s="140"/>
      <c r="NKJ123" s="140"/>
      <c r="NKK123" s="140"/>
      <c r="NKL123" s="140"/>
      <c r="NKM123" s="140"/>
      <c r="NKN123" s="140"/>
      <c r="NKO123" s="140"/>
      <c r="NKP123" s="140"/>
      <c r="NKQ123" s="140"/>
      <c r="NKR123" s="140"/>
      <c r="NKS123" s="140"/>
      <c r="NKT123" s="140"/>
      <c r="NKU123" s="140"/>
      <c r="NKV123" s="140"/>
      <c r="NKW123" s="140"/>
      <c r="NKX123" s="140"/>
      <c r="NKY123" s="140"/>
      <c r="NKZ123" s="140"/>
      <c r="NLA123" s="140"/>
      <c r="NLB123" s="140"/>
      <c r="NLC123" s="140"/>
      <c r="NLD123" s="140"/>
      <c r="NLE123" s="140"/>
      <c r="NLF123" s="140"/>
      <c r="NLG123" s="140"/>
      <c r="NLH123" s="140"/>
      <c r="NLI123" s="140"/>
      <c r="NLJ123" s="140"/>
      <c r="NLK123" s="140"/>
      <c r="NLL123" s="140"/>
      <c r="NLM123" s="140"/>
      <c r="NLN123" s="140"/>
      <c r="NLO123" s="140"/>
      <c r="NLP123" s="140"/>
      <c r="NLQ123" s="140"/>
      <c r="NLR123" s="140"/>
      <c r="NLS123" s="140"/>
      <c r="NLT123" s="140"/>
      <c r="NLU123" s="140"/>
      <c r="NLV123" s="140"/>
      <c r="NLW123" s="140"/>
      <c r="NLX123" s="140"/>
      <c r="NLY123" s="140"/>
      <c r="NLZ123" s="140"/>
      <c r="NMA123" s="140"/>
      <c r="NMB123" s="140"/>
      <c r="NMC123" s="140"/>
      <c r="NMD123" s="140"/>
      <c r="NME123" s="140"/>
      <c r="NMF123" s="140"/>
      <c r="NMG123" s="140"/>
      <c r="NMH123" s="140"/>
      <c r="NMI123" s="140"/>
      <c r="NMJ123" s="140"/>
      <c r="NMK123" s="140"/>
      <c r="NML123" s="140"/>
      <c r="NMM123" s="140"/>
      <c r="NMN123" s="140"/>
      <c r="NMO123" s="140"/>
      <c r="NMP123" s="140"/>
      <c r="NMQ123" s="140"/>
      <c r="NMR123" s="140"/>
      <c r="NMS123" s="140"/>
      <c r="NMT123" s="140"/>
      <c r="NMU123" s="140"/>
      <c r="NMV123" s="140"/>
      <c r="NMW123" s="140"/>
      <c r="NMX123" s="140"/>
      <c r="NMY123" s="140"/>
      <c r="NMZ123" s="140"/>
      <c r="NNA123" s="140"/>
      <c r="NNB123" s="140"/>
      <c r="NNC123" s="140"/>
      <c r="NND123" s="140"/>
      <c r="NNE123" s="140"/>
      <c r="NNF123" s="140"/>
      <c r="NNG123" s="140"/>
      <c r="NNH123" s="140"/>
      <c r="NNI123" s="140"/>
      <c r="NNJ123" s="140"/>
      <c r="NNK123" s="140"/>
      <c r="NNL123" s="140"/>
      <c r="NNM123" s="140"/>
      <c r="NNN123" s="140"/>
      <c r="NNO123" s="140"/>
      <c r="NNP123" s="140"/>
      <c r="NNQ123" s="140"/>
      <c r="NNR123" s="140"/>
      <c r="NNS123" s="140"/>
      <c r="NNT123" s="140"/>
      <c r="NNU123" s="140"/>
      <c r="NNV123" s="140"/>
      <c r="NNW123" s="140"/>
      <c r="NNX123" s="140"/>
      <c r="NNY123" s="140"/>
      <c r="NNZ123" s="140"/>
      <c r="NOA123" s="140"/>
      <c r="NOB123" s="140"/>
      <c r="NOC123" s="140"/>
      <c r="NOD123" s="140"/>
      <c r="NOE123" s="140"/>
      <c r="NOF123" s="140"/>
      <c r="NOG123" s="140"/>
      <c r="NOH123" s="140"/>
      <c r="NOI123" s="140"/>
      <c r="NOJ123" s="140"/>
      <c r="NOK123" s="140"/>
      <c r="NOL123" s="140"/>
      <c r="NOM123" s="140"/>
      <c r="NON123" s="140"/>
      <c r="NOO123" s="140"/>
      <c r="NOP123" s="140"/>
      <c r="NOQ123" s="140"/>
      <c r="NOR123" s="140"/>
      <c r="NOS123" s="140"/>
      <c r="NOT123" s="140"/>
      <c r="NOU123" s="140"/>
      <c r="NOV123" s="140"/>
      <c r="NOW123" s="140"/>
      <c r="NOX123" s="140"/>
      <c r="NOY123" s="140"/>
      <c r="NOZ123" s="140"/>
      <c r="NPA123" s="140"/>
      <c r="NPB123" s="140"/>
      <c r="NPC123" s="140"/>
      <c r="NPD123" s="140"/>
      <c r="NPE123" s="140"/>
      <c r="NPF123" s="140"/>
      <c r="NPG123" s="140"/>
      <c r="NPH123" s="140"/>
      <c r="NPI123" s="140"/>
      <c r="NPJ123" s="140"/>
      <c r="NPK123" s="140"/>
      <c r="NPL123" s="140"/>
      <c r="NPM123" s="140"/>
      <c r="NPN123" s="140"/>
      <c r="NPO123" s="140"/>
      <c r="NPP123" s="140"/>
      <c r="NPQ123" s="140"/>
      <c r="NPR123" s="140"/>
      <c r="NPS123" s="140"/>
      <c r="NPT123" s="140"/>
      <c r="NPU123" s="140"/>
      <c r="NPV123" s="140"/>
      <c r="NPW123" s="140"/>
      <c r="NPX123" s="140"/>
      <c r="NPY123" s="140"/>
      <c r="NPZ123" s="140"/>
      <c r="NQA123" s="140"/>
      <c r="NQB123" s="140"/>
      <c r="NQC123" s="140"/>
      <c r="NQD123" s="140"/>
      <c r="NQE123" s="140"/>
      <c r="NQF123" s="140"/>
      <c r="NQG123" s="140"/>
      <c r="NQH123" s="140"/>
      <c r="NQI123" s="140"/>
      <c r="NQJ123" s="140"/>
      <c r="NQK123" s="140"/>
      <c r="NQL123" s="140"/>
      <c r="NQM123" s="140"/>
      <c r="NQN123" s="140"/>
      <c r="NQO123" s="140"/>
      <c r="NQP123" s="140"/>
      <c r="NQQ123" s="140"/>
      <c r="NQR123" s="140"/>
      <c r="NQS123" s="140"/>
      <c r="NQT123" s="140"/>
      <c r="NQU123" s="140"/>
      <c r="NQV123" s="140"/>
      <c r="NQW123" s="140"/>
      <c r="NQX123" s="140"/>
      <c r="NQY123" s="140"/>
      <c r="NQZ123" s="140"/>
      <c r="NRA123" s="140"/>
      <c r="NRB123" s="140"/>
      <c r="NRC123" s="140"/>
      <c r="NRD123" s="140"/>
      <c r="NRE123" s="140"/>
      <c r="NRF123" s="140"/>
      <c r="NRG123" s="140"/>
      <c r="NRH123" s="140"/>
      <c r="NRI123" s="140"/>
      <c r="NRJ123" s="140"/>
      <c r="NRK123" s="140"/>
      <c r="NRL123" s="140"/>
      <c r="NRM123" s="140"/>
      <c r="NRN123" s="140"/>
      <c r="NRO123" s="140"/>
      <c r="NRP123" s="140"/>
      <c r="NRQ123" s="140"/>
      <c r="NRR123" s="140"/>
      <c r="NRS123" s="140"/>
      <c r="NRT123" s="140"/>
      <c r="NRU123" s="140"/>
      <c r="NRV123" s="140"/>
      <c r="NRW123" s="140"/>
      <c r="NRX123" s="140"/>
      <c r="NRY123" s="140"/>
      <c r="NRZ123" s="140"/>
      <c r="NSA123" s="140"/>
      <c r="NSB123" s="140"/>
      <c r="NSC123" s="140"/>
      <c r="NSD123" s="140"/>
      <c r="NSE123" s="140"/>
      <c r="NSF123" s="140"/>
      <c r="NSG123" s="140"/>
      <c r="NSH123" s="140"/>
      <c r="NSI123" s="140"/>
      <c r="NSJ123" s="140"/>
      <c r="NSK123" s="140"/>
      <c r="NSL123" s="140"/>
      <c r="NSM123" s="140"/>
      <c r="NSN123" s="140"/>
      <c r="NSO123" s="140"/>
      <c r="NSP123" s="140"/>
      <c r="NSQ123" s="140"/>
      <c r="NSR123" s="140"/>
      <c r="NSS123" s="140"/>
      <c r="NST123" s="140"/>
      <c r="NSU123" s="140"/>
      <c r="NSV123" s="140"/>
      <c r="NSW123" s="140"/>
      <c r="NSX123" s="140"/>
      <c r="NSY123" s="140"/>
      <c r="NSZ123" s="140"/>
      <c r="NTA123" s="140"/>
      <c r="NTB123" s="140"/>
      <c r="NTC123" s="140"/>
      <c r="NTD123" s="140"/>
      <c r="NTE123" s="140"/>
      <c r="NTF123" s="140"/>
      <c r="NTG123" s="140"/>
      <c r="NTH123" s="140"/>
      <c r="NTI123" s="140"/>
      <c r="NTJ123" s="140"/>
      <c r="NTK123" s="140"/>
      <c r="NTL123" s="140"/>
      <c r="NTM123" s="140"/>
      <c r="NTN123" s="140"/>
      <c r="NTO123" s="140"/>
      <c r="NTP123" s="140"/>
      <c r="NTQ123" s="140"/>
      <c r="NTR123" s="140"/>
      <c r="NTS123" s="140"/>
      <c r="NTT123" s="140"/>
      <c r="NTU123" s="140"/>
      <c r="NTV123" s="140"/>
      <c r="NTW123" s="140"/>
      <c r="NTX123" s="140"/>
      <c r="NTY123" s="140"/>
      <c r="NTZ123" s="140"/>
      <c r="NUA123" s="140"/>
      <c r="NUB123" s="140"/>
      <c r="NUC123" s="140"/>
      <c r="NUD123" s="140"/>
      <c r="NUE123" s="140"/>
      <c r="NUF123" s="140"/>
      <c r="NUG123" s="140"/>
      <c r="NUH123" s="140"/>
      <c r="NUI123" s="140"/>
      <c r="NUJ123" s="140"/>
      <c r="NUK123" s="140"/>
      <c r="NUL123" s="140"/>
      <c r="NUM123" s="140"/>
      <c r="NUN123" s="140"/>
      <c r="NUO123" s="140"/>
      <c r="NUP123" s="140"/>
      <c r="NUQ123" s="140"/>
      <c r="NUR123" s="140"/>
      <c r="NUS123" s="140"/>
      <c r="NUT123" s="140"/>
      <c r="NUU123" s="140"/>
      <c r="NUV123" s="140"/>
      <c r="NUW123" s="140"/>
      <c r="NUX123" s="140"/>
      <c r="NUY123" s="140"/>
      <c r="NUZ123" s="140"/>
      <c r="NVA123" s="140"/>
      <c r="NVB123" s="140"/>
      <c r="NVC123" s="140"/>
      <c r="NVD123" s="140"/>
      <c r="NVE123" s="140"/>
      <c r="NVF123" s="140"/>
      <c r="NVG123" s="140"/>
      <c r="NVH123" s="140"/>
      <c r="NVI123" s="140"/>
      <c r="NVJ123" s="140"/>
      <c r="NVK123" s="140"/>
      <c r="NVL123" s="140"/>
      <c r="NVM123" s="140"/>
      <c r="NVN123" s="140"/>
      <c r="NVO123" s="140"/>
      <c r="NVP123" s="140"/>
      <c r="NVQ123" s="140"/>
      <c r="NVR123" s="140"/>
      <c r="NVS123" s="140"/>
      <c r="NVT123" s="140"/>
      <c r="NVU123" s="140"/>
      <c r="NVV123" s="140"/>
      <c r="NVW123" s="140"/>
      <c r="NVX123" s="140"/>
      <c r="NVY123" s="140"/>
      <c r="NVZ123" s="140"/>
      <c r="NWA123" s="140"/>
      <c r="NWB123" s="140"/>
      <c r="NWC123" s="140"/>
      <c r="NWD123" s="140"/>
      <c r="NWE123" s="140"/>
      <c r="NWF123" s="140"/>
      <c r="NWG123" s="140"/>
      <c r="NWH123" s="140"/>
      <c r="NWI123" s="140"/>
      <c r="NWJ123" s="140"/>
      <c r="NWK123" s="140"/>
      <c r="NWL123" s="140"/>
      <c r="NWM123" s="140"/>
      <c r="NWN123" s="140"/>
      <c r="NWO123" s="140"/>
      <c r="NWP123" s="140"/>
      <c r="NWQ123" s="140"/>
      <c r="NWR123" s="140"/>
      <c r="NWS123" s="140"/>
      <c r="NWT123" s="140"/>
      <c r="NWU123" s="140"/>
      <c r="NWV123" s="140"/>
      <c r="NWW123" s="140"/>
      <c r="NWX123" s="140"/>
      <c r="NWY123" s="140"/>
      <c r="NWZ123" s="140"/>
      <c r="NXA123" s="140"/>
      <c r="NXB123" s="140"/>
      <c r="NXC123" s="140"/>
      <c r="NXD123" s="140"/>
      <c r="NXE123" s="140"/>
      <c r="NXF123" s="140"/>
      <c r="NXG123" s="140"/>
      <c r="NXH123" s="140"/>
      <c r="NXI123" s="140"/>
      <c r="NXJ123" s="140"/>
      <c r="NXK123" s="140"/>
      <c r="NXL123" s="140"/>
      <c r="NXM123" s="140"/>
      <c r="NXN123" s="140"/>
      <c r="NXO123" s="140"/>
      <c r="NXP123" s="140"/>
      <c r="NXQ123" s="140"/>
      <c r="NXR123" s="140"/>
      <c r="NXS123" s="140"/>
      <c r="NXT123" s="140"/>
      <c r="NXU123" s="140"/>
      <c r="NXV123" s="140"/>
      <c r="NXW123" s="140"/>
      <c r="NXX123" s="140"/>
      <c r="NXY123" s="140"/>
      <c r="NXZ123" s="140"/>
      <c r="NYA123" s="140"/>
      <c r="NYB123" s="140"/>
      <c r="NYC123" s="140"/>
      <c r="NYD123" s="140"/>
      <c r="NYE123" s="140"/>
      <c r="NYF123" s="140"/>
      <c r="NYG123" s="140"/>
      <c r="NYH123" s="140"/>
      <c r="NYI123" s="140"/>
      <c r="NYJ123" s="140"/>
      <c r="NYK123" s="140"/>
      <c r="NYL123" s="140"/>
      <c r="NYM123" s="140"/>
      <c r="NYN123" s="140"/>
      <c r="NYO123" s="140"/>
      <c r="NYP123" s="140"/>
      <c r="NYQ123" s="140"/>
      <c r="NYR123" s="140"/>
      <c r="NYS123" s="140"/>
      <c r="NYT123" s="140"/>
      <c r="NYU123" s="140"/>
      <c r="NYV123" s="140"/>
      <c r="NYW123" s="140"/>
      <c r="NYX123" s="140"/>
      <c r="NYY123" s="140"/>
      <c r="NYZ123" s="140"/>
      <c r="NZA123" s="140"/>
      <c r="NZB123" s="140"/>
      <c r="NZC123" s="140"/>
      <c r="NZD123" s="140"/>
      <c r="NZE123" s="140"/>
      <c r="NZF123" s="140"/>
      <c r="NZG123" s="140"/>
      <c r="NZH123" s="140"/>
      <c r="NZI123" s="140"/>
      <c r="NZJ123" s="140"/>
      <c r="NZK123" s="140"/>
      <c r="NZL123" s="140"/>
      <c r="NZM123" s="140"/>
      <c r="NZN123" s="140"/>
      <c r="NZO123" s="140"/>
      <c r="NZP123" s="140"/>
      <c r="NZQ123" s="140"/>
      <c r="NZR123" s="140"/>
      <c r="NZS123" s="140"/>
      <c r="NZT123" s="140"/>
      <c r="NZU123" s="140"/>
      <c r="NZV123" s="140"/>
      <c r="NZW123" s="140"/>
      <c r="NZX123" s="140"/>
      <c r="NZY123" s="140"/>
      <c r="NZZ123" s="140"/>
      <c r="OAA123" s="140"/>
      <c r="OAB123" s="140"/>
      <c r="OAC123" s="140"/>
      <c r="OAD123" s="140"/>
      <c r="OAE123" s="140"/>
      <c r="OAF123" s="140"/>
      <c r="OAG123" s="140"/>
      <c r="OAH123" s="140"/>
      <c r="OAI123" s="140"/>
      <c r="OAJ123" s="140"/>
      <c r="OAK123" s="140"/>
      <c r="OAL123" s="140"/>
      <c r="OAM123" s="140"/>
      <c r="OAN123" s="140"/>
      <c r="OAO123" s="140"/>
      <c r="OAP123" s="140"/>
      <c r="OAQ123" s="140"/>
      <c r="OAR123" s="140"/>
      <c r="OAS123" s="140"/>
      <c r="OAT123" s="140"/>
      <c r="OAU123" s="140"/>
      <c r="OAV123" s="140"/>
      <c r="OAW123" s="140"/>
      <c r="OAX123" s="140"/>
      <c r="OAY123" s="140"/>
      <c r="OAZ123" s="140"/>
      <c r="OBA123" s="140"/>
      <c r="OBB123" s="140"/>
      <c r="OBC123" s="140"/>
      <c r="OBD123" s="140"/>
      <c r="OBE123" s="140"/>
      <c r="OBF123" s="140"/>
      <c r="OBG123" s="140"/>
      <c r="OBH123" s="140"/>
      <c r="OBI123" s="140"/>
      <c r="OBJ123" s="140"/>
      <c r="OBK123" s="140"/>
      <c r="OBL123" s="140"/>
      <c r="OBM123" s="140"/>
      <c r="OBN123" s="140"/>
      <c r="OBO123" s="140"/>
      <c r="OBP123" s="140"/>
      <c r="OBQ123" s="140"/>
      <c r="OBR123" s="140"/>
      <c r="OBS123" s="140"/>
      <c r="OBT123" s="140"/>
      <c r="OBU123" s="140"/>
      <c r="OBV123" s="140"/>
      <c r="OBW123" s="140"/>
      <c r="OBX123" s="140"/>
      <c r="OBY123" s="140"/>
      <c r="OBZ123" s="140"/>
      <c r="OCA123" s="140"/>
      <c r="OCB123" s="140"/>
      <c r="OCC123" s="140"/>
      <c r="OCD123" s="140"/>
      <c r="OCE123" s="140"/>
      <c r="OCF123" s="140"/>
      <c r="OCG123" s="140"/>
      <c r="OCH123" s="140"/>
      <c r="OCI123" s="140"/>
      <c r="OCJ123" s="140"/>
      <c r="OCK123" s="140"/>
      <c r="OCL123" s="140"/>
      <c r="OCM123" s="140"/>
      <c r="OCN123" s="140"/>
      <c r="OCO123" s="140"/>
      <c r="OCP123" s="140"/>
      <c r="OCQ123" s="140"/>
      <c r="OCR123" s="140"/>
      <c r="OCS123" s="140"/>
      <c r="OCT123" s="140"/>
      <c r="OCU123" s="140"/>
      <c r="OCV123" s="140"/>
      <c r="OCW123" s="140"/>
      <c r="OCX123" s="140"/>
      <c r="OCY123" s="140"/>
      <c r="OCZ123" s="140"/>
      <c r="ODA123" s="140"/>
      <c r="ODB123" s="140"/>
      <c r="ODC123" s="140"/>
      <c r="ODD123" s="140"/>
      <c r="ODE123" s="140"/>
      <c r="ODF123" s="140"/>
      <c r="ODG123" s="140"/>
      <c r="ODH123" s="140"/>
      <c r="ODI123" s="140"/>
      <c r="ODJ123" s="140"/>
      <c r="ODK123" s="140"/>
      <c r="ODL123" s="140"/>
      <c r="ODM123" s="140"/>
      <c r="ODN123" s="140"/>
      <c r="ODO123" s="140"/>
      <c r="ODP123" s="140"/>
      <c r="ODQ123" s="140"/>
      <c r="ODR123" s="140"/>
      <c r="ODS123" s="140"/>
      <c r="ODT123" s="140"/>
      <c r="ODU123" s="140"/>
      <c r="ODV123" s="140"/>
      <c r="ODW123" s="140"/>
      <c r="ODX123" s="140"/>
      <c r="ODY123" s="140"/>
      <c r="ODZ123" s="140"/>
      <c r="OEA123" s="140"/>
      <c r="OEB123" s="140"/>
      <c r="OEC123" s="140"/>
      <c r="OED123" s="140"/>
      <c r="OEE123" s="140"/>
      <c r="OEF123" s="140"/>
      <c r="OEG123" s="140"/>
      <c r="OEH123" s="140"/>
      <c r="OEI123" s="140"/>
      <c r="OEJ123" s="140"/>
      <c r="OEK123" s="140"/>
      <c r="OEL123" s="140"/>
      <c r="OEM123" s="140"/>
      <c r="OEN123" s="140"/>
      <c r="OEO123" s="140"/>
      <c r="OEP123" s="140"/>
      <c r="OEQ123" s="140"/>
      <c r="OER123" s="140"/>
      <c r="OES123" s="140"/>
      <c r="OET123" s="140"/>
      <c r="OEU123" s="140"/>
      <c r="OEV123" s="140"/>
      <c r="OEW123" s="140"/>
      <c r="OEX123" s="140"/>
      <c r="OEY123" s="140"/>
      <c r="OEZ123" s="140"/>
      <c r="OFA123" s="140"/>
      <c r="OFB123" s="140"/>
      <c r="OFC123" s="140"/>
      <c r="OFD123" s="140"/>
      <c r="OFE123" s="140"/>
      <c r="OFF123" s="140"/>
      <c r="OFG123" s="140"/>
      <c r="OFH123" s="140"/>
      <c r="OFI123" s="140"/>
      <c r="OFJ123" s="140"/>
      <c r="OFK123" s="140"/>
      <c r="OFL123" s="140"/>
      <c r="OFM123" s="140"/>
      <c r="OFN123" s="140"/>
      <c r="OFO123" s="140"/>
      <c r="OFP123" s="140"/>
      <c r="OFQ123" s="140"/>
      <c r="OFR123" s="140"/>
      <c r="OFS123" s="140"/>
      <c r="OFT123" s="140"/>
      <c r="OFU123" s="140"/>
      <c r="OFV123" s="140"/>
      <c r="OFW123" s="140"/>
      <c r="OFX123" s="140"/>
      <c r="OFY123" s="140"/>
      <c r="OFZ123" s="140"/>
      <c r="OGA123" s="140"/>
      <c r="OGB123" s="140"/>
      <c r="OGC123" s="140"/>
      <c r="OGD123" s="140"/>
      <c r="OGE123" s="140"/>
      <c r="OGF123" s="140"/>
      <c r="OGG123" s="140"/>
      <c r="OGH123" s="140"/>
      <c r="OGI123" s="140"/>
      <c r="OGJ123" s="140"/>
      <c r="OGK123" s="140"/>
      <c r="OGL123" s="140"/>
      <c r="OGM123" s="140"/>
      <c r="OGN123" s="140"/>
      <c r="OGO123" s="140"/>
      <c r="OGP123" s="140"/>
      <c r="OGQ123" s="140"/>
      <c r="OGR123" s="140"/>
      <c r="OGS123" s="140"/>
      <c r="OGT123" s="140"/>
      <c r="OGU123" s="140"/>
      <c r="OGV123" s="140"/>
      <c r="OGW123" s="140"/>
      <c r="OGX123" s="140"/>
      <c r="OGY123" s="140"/>
      <c r="OGZ123" s="140"/>
      <c r="OHA123" s="140"/>
      <c r="OHB123" s="140"/>
      <c r="OHC123" s="140"/>
      <c r="OHD123" s="140"/>
      <c r="OHE123" s="140"/>
      <c r="OHF123" s="140"/>
      <c r="OHG123" s="140"/>
      <c r="OHH123" s="140"/>
      <c r="OHI123" s="140"/>
      <c r="OHJ123" s="140"/>
      <c r="OHK123" s="140"/>
      <c r="OHL123" s="140"/>
      <c r="OHM123" s="140"/>
      <c r="OHN123" s="140"/>
      <c r="OHO123" s="140"/>
      <c r="OHP123" s="140"/>
      <c r="OHQ123" s="140"/>
      <c r="OHR123" s="140"/>
      <c r="OHS123" s="140"/>
      <c r="OHT123" s="140"/>
      <c r="OHU123" s="140"/>
      <c r="OHV123" s="140"/>
      <c r="OHW123" s="140"/>
      <c r="OHX123" s="140"/>
      <c r="OHY123" s="140"/>
      <c r="OHZ123" s="140"/>
      <c r="OIA123" s="140"/>
      <c r="OIB123" s="140"/>
      <c r="OIC123" s="140"/>
      <c r="OID123" s="140"/>
      <c r="OIE123" s="140"/>
      <c r="OIF123" s="140"/>
      <c r="OIG123" s="140"/>
      <c r="OIH123" s="140"/>
      <c r="OII123" s="140"/>
      <c r="OIJ123" s="140"/>
      <c r="OIK123" s="140"/>
      <c r="OIL123" s="140"/>
      <c r="OIM123" s="140"/>
      <c r="OIN123" s="140"/>
      <c r="OIO123" s="140"/>
      <c r="OIP123" s="140"/>
      <c r="OIQ123" s="140"/>
      <c r="OIR123" s="140"/>
      <c r="OIS123" s="140"/>
      <c r="OIT123" s="140"/>
      <c r="OIU123" s="140"/>
      <c r="OIV123" s="140"/>
      <c r="OIW123" s="140"/>
      <c r="OIX123" s="140"/>
      <c r="OIY123" s="140"/>
      <c r="OIZ123" s="140"/>
      <c r="OJA123" s="140"/>
      <c r="OJB123" s="140"/>
      <c r="OJC123" s="140"/>
      <c r="OJD123" s="140"/>
      <c r="OJE123" s="140"/>
      <c r="OJF123" s="140"/>
      <c r="OJG123" s="140"/>
      <c r="OJH123" s="140"/>
      <c r="OJI123" s="140"/>
      <c r="OJJ123" s="140"/>
      <c r="OJK123" s="140"/>
      <c r="OJL123" s="140"/>
      <c r="OJM123" s="140"/>
      <c r="OJN123" s="140"/>
      <c r="OJO123" s="140"/>
      <c r="OJP123" s="140"/>
      <c r="OJQ123" s="140"/>
      <c r="OJR123" s="140"/>
      <c r="OJS123" s="140"/>
      <c r="OJT123" s="140"/>
      <c r="OJU123" s="140"/>
      <c r="OJV123" s="140"/>
      <c r="OJW123" s="140"/>
      <c r="OJX123" s="140"/>
      <c r="OJY123" s="140"/>
      <c r="OJZ123" s="140"/>
      <c r="OKA123" s="140"/>
      <c r="OKB123" s="140"/>
      <c r="OKC123" s="140"/>
      <c r="OKD123" s="140"/>
      <c r="OKE123" s="140"/>
      <c r="OKF123" s="140"/>
      <c r="OKG123" s="140"/>
      <c r="OKH123" s="140"/>
      <c r="OKI123" s="140"/>
      <c r="OKJ123" s="140"/>
      <c r="OKK123" s="140"/>
      <c r="OKL123" s="140"/>
      <c r="OKM123" s="140"/>
      <c r="OKN123" s="140"/>
      <c r="OKO123" s="140"/>
      <c r="OKP123" s="140"/>
      <c r="OKQ123" s="140"/>
      <c r="OKR123" s="140"/>
      <c r="OKS123" s="140"/>
      <c r="OKT123" s="140"/>
      <c r="OKU123" s="140"/>
      <c r="OKV123" s="140"/>
      <c r="OKW123" s="140"/>
      <c r="OKX123" s="140"/>
      <c r="OKY123" s="140"/>
      <c r="OKZ123" s="140"/>
      <c r="OLA123" s="140"/>
      <c r="OLB123" s="140"/>
      <c r="OLC123" s="140"/>
      <c r="OLD123" s="140"/>
      <c r="OLE123" s="140"/>
      <c r="OLF123" s="140"/>
      <c r="OLG123" s="140"/>
      <c r="OLH123" s="140"/>
      <c r="OLI123" s="140"/>
      <c r="OLJ123" s="140"/>
      <c r="OLK123" s="140"/>
      <c r="OLL123" s="140"/>
      <c r="OLM123" s="140"/>
      <c r="OLN123" s="140"/>
      <c r="OLO123" s="140"/>
      <c r="OLP123" s="140"/>
      <c r="OLQ123" s="140"/>
      <c r="OLR123" s="140"/>
      <c r="OLS123" s="140"/>
      <c r="OLT123" s="140"/>
      <c r="OLU123" s="140"/>
      <c r="OLV123" s="140"/>
      <c r="OLW123" s="140"/>
      <c r="OLX123" s="140"/>
      <c r="OLY123" s="140"/>
      <c r="OLZ123" s="140"/>
      <c r="OMA123" s="140"/>
      <c r="OMB123" s="140"/>
      <c r="OMC123" s="140"/>
      <c r="OMD123" s="140"/>
      <c r="OME123" s="140"/>
      <c r="OMF123" s="140"/>
      <c r="OMG123" s="140"/>
      <c r="OMH123" s="140"/>
      <c r="OMI123" s="140"/>
      <c r="OMJ123" s="140"/>
      <c r="OMK123" s="140"/>
      <c r="OML123" s="140"/>
      <c r="OMM123" s="140"/>
      <c r="OMN123" s="140"/>
      <c r="OMO123" s="140"/>
      <c r="OMP123" s="140"/>
      <c r="OMQ123" s="140"/>
      <c r="OMR123" s="140"/>
      <c r="OMS123" s="140"/>
      <c r="OMT123" s="140"/>
      <c r="OMU123" s="140"/>
      <c r="OMV123" s="140"/>
      <c r="OMW123" s="140"/>
      <c r="OMX123" s="140"/>
      <c r="OMY123" s="140"/>
      <c r="OMZ123" s="140"/>
      <c r="ONA123" s="140"/>
      <c r="ONB123" s="140"/>
      <c r="ONC123" s="140"/>
      <c r="OND123" s="140"/>
      <c r="ONE123" s="140"/>
      <c r="ONF123" s="140"/>
      <c r="ONG123" s="140"/>
      <c r="ONH123" s="140"/>
      <c r="ONI123" s="140"/>
      <c r="ONJ123" s="140"/>
      <c r="ONK123" s="140"/>
      <c r="ONL123" s="140"/>
      <c r="ONM123" s="140"/>
      <c r="ONN123" s="140"/>
      <c r="ONO123" s="140"/>
      <c r="ONP123" s="140"/>
      <c r="ONQ123" s="140"/>
      <c r="ONR123" s="140"/>
      <c r="ONS123" s="140"/>
      <c r="ONT123" s="140"/>
      <c r="ONU123" s="140"/>
      <c r="ONV123" s="140"/>
      <c r="ONW123" s="140"/>
      <c r="ONX123" s="140"/>
      <c r="ONY123" s="140"/>
      <c r="ONZ123" s="140"/>
      <c r="OOA123" s="140"/>
      <c r="OOB123" s="140"/>
      <c r="OOC123" s="140"/>
      <c r="OOD123" s="140"/>
      <c r="OOE123" s="140"/>
      <c r="OOF123" s="140"/>
      <c r="OOG123" s="140"/>
      <c r="OOH123" s="140"/>
      <c r="OOI123" s="140"/>
      <c r="OOJ123" s="140"/>
      <c r="OOK123" s="140"/>
      <c r="OOL123" s="140"/>
      <c r="OOM123" s="140"/>
      <c r="OON123" s="140"/>
      <c r="OOO123" s="140"/>
      <c r="OOP123" s="140"/>
      <c r="OOQ123" s="140"/>
      <c r="OOR123" s="140"/>
      <c r="OOS123" s="140"/>
      <c r="OOT123" s="140"/>
      <c r="OOU123" s="140"/>
      <c r="OOV123" s="140"/>
      <c r="OOW123" s="140"/>
      <c r="OOX123" s="140"/>
      <c r="OOY123" s="140"/>
      <c r="OOZ123" s="140"/>
      <c r="OPA123" s="140"/>
      <c r="OPB123" s="140"/>
      <c r="OPC123" s="140"/>
      <c r="OPD123" s="140"/>
      <c r="OPE123" s="140"/>
      <c r="OPF123" s="140"/>
      <c r="OPG123" s="140"/>
      <c r="OPH123" s="140"/>
      <c r="OPI123" s="140"/>
      <c r="OPJ123" s="140"/>
      <c r="OPK123" s="140"/>
      <c r="OPL123" s="140"/>
      <c r="OPM123" s="140"/>
      <c r="OPN123" s="140"/>
      <c r="OPO123" s="140"/>
      <c r="OPP123" s="140"/>
      <c r="OPQ123" s="140"/>
      <c r="OPR123" s="140"/>
      <c r="OPS123" s="140"/>
      <c r="OPT123" s="140"/>
      <c r="OPU123" s="140"/>
      <c r="OPV123" s="140"/>
      <c r="OPW123" s="140"/>
      <c r="OPX123" s="140"/>
      <c r="OPY123" s="140"/>
      <c r="OPZ123" s="140"/>
      <c r="OQA123" s="140"/>
      <c r="OQB123" s="140"/>
      <c r="OQC123" s="140"/>
      <c r="OQD123" s="140"/>
      <c r="OQE123" s="140"/>
      <c r="OQF123" s="140"/>
      <c r="OQG123" s="140"/>
      <c r="OQH123" s="140"/>
      <c r="OQI123" s="140"/>
      <c r="OQJ123" s="140"/>
      <c r="OQK123" s="140"/>
      <c r="OQL123" s="140"/>
      <c r="OQM123" s="140"/>
      <c r="OQN123" s="140"/>
      <c r="OQO123" s="140"/>
      <c r="OQP123" s="140"/>
      <c r="OQQ123" s="140"/>
      <c r="OQR123" s="140"/>
      <c r="OQS123" s="140"/>
      <c r="OQT123" s="140"/>
      <c r="OQU123" s="140"/>
      <c r="OQV123" s="140"/>
      <c r="OQW123" s="140"/>
      <c r="OQX123" s="140"/>
      <c r="OQY123" s="140"/>
      <c r="OQZ123" s="140"/>
      <c r="ORA123" s="140"/>
      <c r="ORB123" s="140"/>
      <c r="ORC123" s="140"/>
      <c r="ORD123" s="140"/>
      <c r="ORE123" s="140"/>
      <c r="ORF123" s="140"/>
      <c r="ORG123" s="140"/>
      <c r="ORH123" s="140"/>
      <c r="ORI123" s="140"/>
      <c r="ORJ123" s="140"/>
      <c r="ORK123" s="140"/>
      <c r="ORL123" s="140"/>
      <c r="ORM123" s="140"/>
      <c r="ORN123" s="140"/>
      <c r="ORO123" s="140"/>
      <c r="ORP123" s="140"/>
      <c r="ORQ123" s="140"/>
      <c r="ORR123" s="140"/>
      <c r="ORS123" s="140"/>
      <c r="ORT123" s="140"/>
      <c r="ORU123" s="140"/>
      <c r="ORV123" s="140"/>
      <c r="ORW123" s="140"/>
      <c r="ORX123" s="140"/>
      <c r="ORY123" s="140"/>
      <c r="ORZ123" s="140"/>
      <c r="OSA123" s="140"/>
      <c r="OSB123" s="140"/>
      <c r="OSC123" s="140"/>
      <c r="OSD123" s="140"/>
      <c r="OSE123" s="140"/>
      <c r="OSF123" s="140"/>
      <c r="OSG123" s="140"/>
      <c r="OSH123" s="140"/>
      <c r="OSI123" s="140"/>
      <c r="OSJ123" s="140"/>
      <c r="OSK123" s="140"/>
      <c r="OSL123" s="140"/>
      <c r="OSM123" s="140"/>
      <c r="OSN123" s="140"/>
      <c r="OSO123" s="140"/>
      <c r="OSP123" s="140"/>
      <c r="OSQ123" s="140"/>
      <c r="OSR123" s="140"/>
      <c r="OSS123" s="140"/>
      <c r="OST123" s="140"/>
      <c r="OSU123" s="140"/>
      <c r="OSV123" s="140"/>
      <c r="OSW123" s="140"/>
      <c r="OSX123" s="140"/>
      <c r="OSY123" s="140"/>
      <c r="OSZ123" s="140"/>
      <c r="OTA123" s="140"/>
      <c r="OTB123" s="140"/>
      <c r="OTC123" s="140"/>
      <c r="OTD123" s="140"/>
      <c r="OTE123" s="140"/>
      <c r="OTF123" s="140"/>
      <c r="OTG123" s="140"/>
      <c r="OTH123" s="140"/>
      <c r="OTI123" s="140"/>
      <c r="OTJ123" s="140"/>
      <c r="OTK123" s="140"/>
      <c r="OTL123" s="140"/>
      <c r="OTM123" s="140"/>
      <c r="OTN123" s="140"/>
      <c r="OTO123" s="140"/>
      <c r="OTP123" s="140"/>
      <c r="OTQ123" s="140"/>
      <c r="OTR123" s="140"/>
      <c r="OTS123" s="140"/>
      <c r="OTT123" s="140"/>
      <c r="OTU123" s="140"/>
      <c r="OTV123" s="140"/>
      <c r="OTW123" s="140"/>
      <c r="OTX123" s="140"/>
      <c r="OTY123" s="140"/>
      <c r="OTZ123" s="140"/>
      <c r="OUA123" s="140"/>
      <c r="OUB123" s="140"/>
      <c r="OUC123" s="140"/>
      <c r="OUD123" s="140"/>
      <c r="OUE123" s="140"/>
      <c r="OUF123" s="140"/>
      <c r="OUG123" s="140"/>
      <c r="OUH123" s="140"/>
      <c r="OUI123" s="140"/>
      <c r="OUJ123" s="140"/>
      <c r="OUK123" s="140"/>
      <c r="OUL123" s="140"/>
      <c r="OUM123" s="140"/>
      <c r="OUN123" s="140"/>
      <c r="OUO123" s="140"/>
      <c r="OUP123" s="140"/>
      <c r="OUQ123" s="140"/>
      <c r="OUR123" s="140"/>
      <c r="OUS123" s="140"/>
      <c r="OUT123" s="140"/>
      <c r="OUU123" s="140"/>
      <c r="OUV123" s="140"/>
      <c r="OUW123" s="140"/>
      <c r="OUX123" s="140"/>
      <c r="OUY123" s="140"/>
      <c r="OUZ123" s="140"/>
      <c r="OVA123" s="140"/>
      <c r="OVB123" s="140"/>
      <c r="OVC123" s="140"/>
      <c r="OVD123" s="140"/>
      <c r="OVE123" s="140"/>
      <c r="OVF123" s="140"/>
      <c r="OVG123" s="140"/>
      <c r="OVH123" s="140"/>
      <c r="OVI123" s="140"/>
      <c r="OVJ123" s="140"/>
      <c r="OVK123" s="140"/>
      <c r="OVL123" s="140"/>
      <c r="OVM123" s="140"/>
      <c r="OVN123" s="140"/>
      <c r="OVO123" s="140"/>
      <c r="OVP123" s="140"/>
      <c r="OVQ123" s="140"/>
      <c r="OVR123" s="140"/>
      <c r="OVS123" s="140"/>
      <c r="OVT123" s="140"/>
      <c r="OVU123" s="140"/>
      <c r="OVV123" s="140"/>
      <c r="OVW123" s="140"/>
      <c r="OVX123" s="140"/>
      <c r="OVY123" s="140"/>
      <c r="OVZ123" s="140"/>
      <c r="OWA123" s="140"/>
      <c r="OWB123" s="140"/>
      <c r="OWC123" s="140"/>
      <c r="OWD123" s="140"/>
      <c r="OWE123" s="140"/>
      <c r="OWF123" s="140"/>
      <c r="OWG123" s="140"/>
      <c r="OWH123" s="140"/>
      <c r="OWI123" s="140"/>
      <c r="OWJ123" s="140"/>
      <c r="OWK123" s="140"/>
      <c r="OWL123" s="140"/>
      <c r="OWM123" s="140"/>
      <c r="OWN123" s="140"/>
      <c r="OWO123" s="140"/>
      <c r="OWP123" s="140"/>
      <c r="OWQ123" s="140"/>
      <c r="OWR123" s="140"/>
      <c r="OWS123" s="140"/>
      <c r="OWT123" s="140"/>
      <c r="OWU123" s="140"/>
      <c r="OWV123" s="140"/>
      <c r="OWW123" s="140"/>
      <c r="OWX123" s="140"/>
      <c r="OWY123" s="140"/>
      <c r="OWZ123" s="140"/>
      <c r="OXA123" s="140"/>
      <c r="OXB123" s="140"/>
      <c r="OXC123" s="140"/>
      <c r="OXD123" s="140"/>
      <c r="OXE123" s="140"/>
      <c r="OXF123" s="140"/>
      <c r="OXG123" s="140"/>
      <c r="OXH123" s="140"/>
      <c r="OXI123" s="140"/>
      <c r="OXJ123" s="140"/>
      <c r="OXK123" s="140"/>
      <c r="OXL123" s="140"/>
      <c r="OXM123" s="140"/>
      <c r="OXN123" s="140"/>
      <c r="OXO123" s="140"/>
      <c r="OXP123" s="140"/>
      <c r="OXQ123" s="140"/>
      <c r="OXR123" s="140"/>
      <c r="OXS123" s="140"/>
      <c r="OXT123" s="140"/>
      <c r="OXU123" s="140"/>
      <c r="OXV123" s="140"/>
      <c r="OXW123" s="140"/>
      <c r="OXX123" s="140"/>
      <c r="OXY123" s="140"/>
      <c r="OXZ123" s="140"/>
      <c r="OYA123" s="140"/>
      <c r="OYB123" s="140"/>
      <c r="OYC123" s="140"/>
      <c r="OYD123" s="140"/>
      <c r="OYE123" s="140"/>
      <c r="OYF123" s="140"/>
      <c r="OYG123" s="140"/>
      <c r="OYH123" s="140"/>
      <c r="OYI123" s="140"/>
      <c r="OYJ123" s="140"/>
      <c r="OYK123" s="140"/>
      <c r="OYL123" s="140"/>
      <c r="OYM123" s="140"/>
      <c r="OYN123" s="140"/>
      <c r="OYO123" s="140"/>
      <c r="OYP123" s="140"/>
      <c r="OYQ123" s="140"/>
      <c r="OYR123" s="140"/>
      <c r="OYS123" s="140"/>
      <c r="OYT123" s="140"/>
      <c r="OYU123" s="140"/>
      <c r="OYV123" s="140"/>
      <c r="OYW123" s="140"/>
      <c r="OYX123" s="140"/>
      <c r="OYY123" s="140"/>
      <c r="OYZ123" s="140"/>
      <c r="OZA123" s="140"/>
      <c r="OZB123" s="140"/>
      <c r="OZC123" s="140"/>
      <c r="OZD123" s="140"/>
      <c r="OZE123" s="140"/>
      <c r="OZF123" s="140"/>
      <c r="OZG123" s="140"/>
      <c r="OZH123" s="140"/>
      <c r="OZI123" s="140"/>
      <c r="OZJ123" s="140"/>
      <c r="OZK123" s="140"/>
      <c r="OZL123" s="140"/>
      <c r="OZM123" s="140"/>
      <c r="OZN123" s="140"/>
      <c r="OZO123" s="140"/>
      <c r="OZP123" s="140"/>
      <c r="OZQ123" s="140"/>
      <c r="OZR123" s="140"/>
      <c r="OZS123" s="140"/>
      <c r="OZT123" s="140"/>
      <c r="OZU123" s="140"/>
      <c r="OZV123" s="140"/>
      <c r="OZW123" s="140"/>
      <c r="OZX123" s="140"/>
      <c r="OZY123" s="140"/>
      <c r="OZZ123" s="140"/>
      <c r="PAA123" s="140"/>
      <c r="PAB123" s="140"/>
      <c r="PAC123" s="140"/>
      <c r="PAD123" s="140"/>
      <c r="PAE123" s="140"/>
      <c r="PAF123" s="140"/>
      <c r="PAG123" s="140"/>
      <c r="PAH123" s="140"/>
      <c r="PAI123" s="140"/>
      <c r="PAJ123" s="140"/>
      <c r="PAK123" s="140"/>
      <c r="PAL123" s="140"/>
      <c r="PAM123" s="140"/>
      <c r="PAN123" s="140"/>
      <c r="PAO123" s="140"/>
      <c r="PAP123" s="140"/>
      <c r="PAQ123" s="140"/>
      <c r="PAR123" s="140"/>
      <c r="PAS123" s="140"/>
      <c r="PAT123" s="140"/>
      <c r="PAU123" s="140"/>
      <c r="PAV123" s="140"/>
      <c r="PAW123" s="140"/>
      <c r="PAX123" s="140"/>
      <c r="PAY123" s="140"/>
      <c r="PAZ123" s="140"/>
      <c r="PBA123" s="140"/>
      <c r="PBB123" s="140"/>
      <c r="PBC123" s="140"/>
      <c r="PBD123" s="140"/>
      <c r="PBE123" s="140"/>
      <c r="PBF123" s="140"/>
      <c r="PBG123" s="140"/>
      <c r="PBH123" s="140"/>
      <c r="PBI123" s="140"/>
      <c r="PBJ123" s="140"/>
      <c r="PBK123" s="140"/>
      <c r="PBL123" s="140"/>
      <c r="PBM123" s="140"/>
      <c r="PBN123" s="140"/>
      <c r="PBO123" s="140"/>
      <c r="PBP123" s="140"/>
      <c r="PBQ123" s="140"/>
      <c r="PBR123" s="140"/>
      <c r="PBS123" s="140"/>
      <c r="PBT123" s="140"/>
      <c r="PBU123" s="140"/>
      <c r="PBV123" s="140"/>
      <c r="PBW123" s="140"/>
      <c r="PBX123" s="140"/>
      <c r="PBY123" s="140"/>
      <c r="PBZ123" s="140"/>
      <c r="PCA123" s="140"/>
      <c r="PCB123" s="140"/>
      <c r="PCC123" s="140"/>
      <c r="PCD123" s="140"/>
      <c r="PCE123" s="140"/>
      <c r="PCF123" s="140"/>
      <c r="PCG123" s="140"/>
      <c r="PCH123" s="140"/>
      <c r="PCI123" s="140"/>
      <c r="PCJ123" s="140"/>
      <c r="PCK123" s="140"/>
      <c r="PCL123" s="140"/>
      <c r="PCM123" s="140"/>
      <c r="PCN123" s="140"/>
      <c r="PCO123" s="140"/>
      <c r="PCP123" s="140"/>
      <c r="PCQ123" s="140"/>
      <c r="PCR123" s="140"/>
      <c r="PCS123" s="140"/>
      <c r="PCT123" s="140"/>
      <c r="PCU123" s="140"/>
      <c r="PCV123" s="140"/>
      <c r="PCW123" s="140"/>
      <c r="PCX123" s="140"/>
      <c r="PCY123" s="140"/>
      <c r="PCZ123" s="140"/>
      <c r="PDA123" s="140"/>
      <c r="PDB123" s="140"/>
      <c r="PDC123" s="140"/>
      <c r="PDD123" s="140"/>
      <c r="PDE123" s="140"/>
      <c r="PDF123" s="140"/>
      <c r="PDG123" s="140"/>
      <c r="PDH123" s="140"/>
      <c r="PDI123" s="140"/>
      <c r="PDJ123" s="140"/>
      <c r="PDK123" s="140"/>
      <c r="PDL123" s="140"/>
      <c r="PDM123" s="140"/>
      <c r="PDN123" s="140"/>
      <c r="PDO123" s="140"/>
      <c r="PDP123" s="140"/>
      <c r="PDQ123" s="140"/>
      <c r="PDR123" s="140"/>
      <c r="PDS123" s="140"/>
      <c r="PDT123" s="140"/>
      <c r="PDU123" s="140"/>
      <c r="PDV123" s="140"/>
      <c r="PDW123" s="140"/>
      <c r="PDX123" s="140"/>
      <c r="PDY123" s="140"/>
      <c r="PDZ123" s="140"/>
      <c r="PEA123" s="140"/>
      <c r="PEB123" s="140"/>
      <c r="PEC123" s="140"/>
      <c r="PED123" s="140"/>
      <c r="PEE123" s="140"/>
      <c r="PEF123" s="140"/>
      <c r="PEG123" s="140"/>
      <c r="PEH123" s="140"/>
      <c r="PEI123" s="140"/>
      <c r="PEJ123" s="140"/>
      <c r="PEK123" s="140"/>
      <c r="PEL123" s="140"/>
      <c r="PEM123" s="140"/>
      <c r="PEN123" s="140"/>
      <c r="PEO123" s="140"/>
      <c r="PEP123" s="140"/>
      <c r="PEQ123" s="140"/>
      <c r="PER123" s="140"/>
      <c r="PES123" s="140"/>
      <c r="PET123" s="140"/>
      <c r="PEU123" s="140"/>
      <c r="PEV123" s="140"/>
      <c r="PEW123" s="140"/>
      <c r="PEX123" s="140"/>
      <c r="PEY123" s="140"/>
      <c r="PEZ123" s="140"/>
      <c r="PFA123" s="140"/>
      <c r="PFB123" s="140"/>
      <c r="PFC123" s="140"/>
      <c r="PFD123" s="140"/>
      <c r="PFE123" s="140"/>
      <c r="PFF123" s="140"/>
      <c r="PFG123" s="140"/>
      <c r="PFH123" s="140"/>
      <c r="PFI123" s="140"/>
      <c r="PFJ123" s="140"/>
      <c r="PFK123" s="140"/>
      <c r="PFL123" s="140"/>
      <c r="PFM123" s="140"/>
      <c r="PFN123" s="140"/>
      <c r="PFO123" s="140"/>
      <c r="PFP123" s="140"/>
      <c r="PFQ123" s="140"/>
      <c r="PFR123" s="140"/>
      <c r="PFS123" s="140"/>
      <c r="PFT123" s="140"/>
      <c r="PFU123" s="140"/>
      <c r="PFV123" s="140"/>
      <c r="PFW123" s="140"/>
      <c r="PFX123" s="140"/>
      <c r="PFY123" s="140"/>
      <c r="PFZ123" s="140"/>
      <c r="PGA123" s="140"/>
      <c r="PGB123" s="140"/>
      <c r="PGC123" s="140"/>
      <c r="PGD123" s="140"/>
      <c r="PGE123" s="140"/>
      <c r="PGF123" s="140"/>
      <c r="PGG123" s="140"/>
      <c r="PGH123" s="140"/>
      <c r="PGI123" s="140"/>
      <c r="PGJ123" s="140"/>
      <c r="PGK123" s="140"/>
      <c r="PGL123" s="140"/>
      <c r="PGM123" s="140"/>
      <c r="PGN123" s="140"/>
      <c r="PGO123" s="140"/>
      <c r="PGP123" s="140"/>
      <c r="PGQ123" s="140"/>
      <c r="PGR123" s="140"/>
      <c r="PGS123" s="140"/>
      <c r="PGT123" s="140"/>
      <c r="PGU123" s="140"/>
      <c r="PGV123" s="140"/>
      <c r="PGW123" s="140"/>
      <c r="PGX123" s="140"/>
      <c r="PGY123" s="140"/>
      <c r="PGZ123" s="140"/>
      <c r="PHA123" s="140"/>
      <c r="PHB123" s="140"/>
      <c r="PHC123" s="140"/>
      <c r="PHD123" s="140"/>
      <c r="PHE123" s="140"/>
      <c r="PHF123" s="140"/>
      <c r="PHG123" s="140"/>
      <c r="PHH123" s="140"/>
      <c r="PHI123" s="140"/>
      <c r="PHJ123" s="140"/>
      <c r="PHK123" s="140"/>
      <c r="PHL123" s="140"/>
      <c r="PHM123" s="140"/>
      <c r="PHN123" s="140"/>
      <c r="PHO123" s="140"/>
      <c r="PHP123" s="140"/>
      <c r="PHQ123" s="140"/>
      <c r="PHR123" s="140"/>
      <c r="PHS123" s="140"/>
      <c r="PHT123" s="140"/>
      <c r="PHU123" s="140"/>
      <c r="PHV123" s="140"/>
      <c r="PHW123" s="140"/>
      <c r="PHX123" s="140"/>
      <c r="PHY123" s="140"/>
      <c r="PHZ123" s="140"/>
      <c r="PIA123" s="140"/>
      <c r="PIB123" s="140"/>
      <c r="PIC123" s="140"/>
      <c r="PID123" s="140"/>
      <c r="PIE123" s="140"/>
      <c r="PIF123" s="140"/>
      <c r="PIG123" s="140"/>
      <c r="PIH123" s="140"/>
      <c r="PII123" s="140"/>
      <c r="PIJ123" s="140"/>
      <c r="PIK123" s="140"/>
      <c r="PIL123" s="140"/>
      <c r="PIM123" s="140"/>
      <c r="PIN123" s="140"/>
      <c r="PIO123" s="140"/>
      <c r="PIP123" s="140"/>
      <c r="PIQ123" s="140"/>
      <c r="PIR123" s="140"/>
      <c r="PIS123" s="140"/>
      <c r="PIT123" s="140"/>
      <c r="PIU123" s="140"/>
      <c r="PIV123" s="140"/>
      <c r="PIW123" s="140"/>
      <c r="PIX123" s="140"/>
      <c r="PIY123" s="140"/>
      <c r="PIZ123" s="140"/>
      <c r="PJA123" s="140"/>
      <c r="PJB123" s="140"/>
      <c r="PJC123" s="140"/>
      <c r="PJD123" s="140"/>
      <c r="PJE123" s="140"/>
      <c r="PJF123" s="140"/>
      <c r="PJG123" s="140"/>
      <c r="PJH123" s="140"/>
      <c r="PJI123" s="140"/>
      <c r="PJJ123" s="140"/>
      <c r="PJK123" s="140"/>
      <c r="PJL123" s="140"/>
      <c r="PJM123" s="140"/>
      <c r="PJN123" s="140"/>
      <c r="PJO123" s="140"/>
      <c r="PJP123" s="140"/>
      <c r="PJQ123" s="140"/>
      <c r="PJR123" s="140"/>
      <c r="PJS123" s="140"/>
      <c r="PJT123" s="140"/>
      <c r="PJU123" s="140"/>
      <c r="PJV123" s="140"/>
      <c r="PJW123" s="140"/>
      <c r="PJX123" s="140"/>
      <c r="PJY123" s="140"/>
      <c r="PJZ123" s="140"/>
      <c r="PKA123" s="140"/>
      <c r="PKB123" s="140"/>
      <c r="PKC123" s="140"/>
      <c r="PKD123" s="140"/>
      <c r="PKE123" s="140"/>
      <c r="PKF123" s="140"/>
      <c r="PKG123" s="140"/>
      <c r="PKH123" s="140"/>
      <c r="PKI123" s="140"/>
      <c r="PKJ123" s="140"/>
      <c r="PKK123" s="140"/>
      <c r="PKL123" s="140"/>
      <c r="PKM123" s="140"/>
      <c r="PKN123" s="140"/>
      <c r="PKO123" s="140"/>
      <c r="PKP123" s="140"/>
      <c r="PKQ123" s="140"/>
      <c r="PKR123" s="140"/>
      <c r="PKS123" s="140"/>
      <c r="PKT123" s="140"/>
      <c r="PKU123" s="140"/>
      <c r="PKV123" s="140"/>
      <c r="PKW123" s="140"/>
      <c r="PKX123" s="140"/>
      <c r="PKY123" s="140"/>
      <c r="PKZ123" s="140"/>
      <c r="PLA123" s="140"/>
      <c r="PLB123" s="140"/>
      <c r="PLC123" s="140"/>
      <c r="PLD123" s="140"/>
      <c r="PLE123" s="140"/>
      <c r="PLF123" s="140"/>
      <c r="PLG123" s="140"/>
      <c r="PLH123" s="140"/>
      <c r="PLI123" s="140"/>
      <c r="PLJ123" s="140"/>
      <c r="PLK123" s="140"/>
      <c r="PLL123" s="140"/>
      <c r="PLM123" s="140"/>
      <c r="PLN123" s="140"/>
      <c r="PLO123" s="140"/>
      <c r="PLP123" s="140"/>
      <c r="PLQ123" s="140"/>
      <c r="PLR123" s="140"/>
      <c r="PLS123" s="140"/>
      <c r="PLT123" s="140"/>
      <c r="PLU123" s="140"/>
      <c r="PLV123" s="140"/>
      <c r="PLW123" s="140"/>
      <c r="PLX123" s="140"/>
      <c r="PLY123" s="140"/>
      <c r="PLZ123" s="140"/>
      <c r="PMA123" s="140"/>
      <c r="PMB123" s="140"/>
      <c r="PMC123" s="140"/>
      <c r="PMD123" s="140"/>
      <c r="PME123" s="140"/>
      <c r="PMF123" s="140"/>
      <c r="PMG123" s="140"/>
      <c r="PMH123" s="140"/>
      <c r="PMI123" s="140"/>
      <c r="PMJ123" s="140"/>
      <c r="PMK123" s="140"/>
      <c r="PML123" s="140"/>
      <c r="PMM123" s="140"/>
      <c r="PMN123" s="140"/>
      <c r="PMO123" s="140"/>
      <c r="PMP123" s="140"/>
      <c r="PMQ123" s="140"/>
      <c r="PMR123" s="140"/>
      <c r="PMS123" s="140"/>
      <c r="PMT123" s="140"/>
      <c r="PMU123" s="140"/>
      <c r="PMV123" s="140"/>
      <c r="PMW123" s="140"/>
      <c r="PMX123" s="140"/>
      <c r="PMY123" s="140"/>
      <c r="PMZ123" s="140"/>
      <c r="PNA123" s="140"/>
      <c r="PNB123" s="140"/>
      <c r="PNC123" s="140"/>
      <c r="PND123" s="140"/>
      <c r="PNE123" s="140"/>
      <c r="PNF123" s="140"/>
      <c r="PNG123" s="140"/>
      <c r="PNH123" s="140"/>
      <c r="PNI123" s="140"/>
      <c r="PNJ123" s="140"/>
      <c r="PNK123" s="140"/>
      <c r="PNL123" s="140"/>
      <c r="PNM123" s="140"/>
      <c r="PNN123" s="140"/>
      <c r="PNO123" s="140"/>
      <c r="PNP123" s="140"/>
      <c r="PNQ123" s="140"/>
      <c r="PNR123" s="140"/>
      <c r="PNS123" s="140"/>
      <c r="PNT123" s="140"/>
      <c r="PNU123" s="140"/>
      <c r="PNV123" s="140"/>
      <c r="PNW123" s="140"/>
      <c r="PNX123" s="140"/>
      <c r="PNY123" s="140"/>
      <c r="PNZ123" s="140"/>
      <c r="POA123" s="140"/>
      <c r="POB123" s="140"/>
      <c r="POC123" s="140"/>
      <c r="POD123" s="140"/>
      <c r="POE123" s="140"/>
      <c r="POF123" s="140"/>
      <c r="POG123" s="140"/>
      <c r="POH123" s="140"/>
      <c r="POI123" s="140"/>
      <c r="POJ123" s="140"/>
      <c r="POK123" s="140"/>
      <c r="POL123" s="140"/>
      <c r="POM123" s="140"/>
      <c r="PON123" s="140"/>
      <c r="POO123" s="140"/>
      <c r="POP123" s="140"/>
      <c r="POQ123" s="140"/>
      <c r="POR123" s="140"/>
      <c r="POS123" s="140"/>
      <c r="POT123" s="140"/>
      <c r="POU123" s="140"/>
      <c r="POV123" s="140"/>
      <c r="POW123" s="140"/>
      <c r="POX123" s="140"/>
      <c r="POY123" s="140"/>
      <c r="POZ123" s="140"/>
      <c r="PPA123" s="140"/>
      <c r="PPB123" s="140"/>
      <c r="PPC123" s="140"/>
      <c r="PPD123" s="140"/>
      <c r="PPE123" s="140"/>
      <c r="PPF123" s="140"/>
      <c r="PPG123" s="140"/>
      <c r="PPH123" s="140"/>
      <c r="PPI123" s="140"/>
      <c r="PPJ123" s="140"/>
      <c r="PPK123" s="140"/>
      <c r="PPL123" s="140"/>
      <c r="PPM123" s="140"/>
      <c r="PPN123" s="140"/>
      <c r="PPO123" s="140"/>
      <c r="PPP123" s="140"/>
      <c r="PPQ123" s="140"/>
      <c r="PPR123" s="140"/>
      <c r="PPS123" s="140"/>
      <c r="PPT123" s="140"/>
      <c r="PPU123" s="140"/>
      <c r="PPV123" s="140"/>
      <c r="PPW123" s="140"/>
      <c r="PPX123" s="140"/>
      <c r="PPY123" s="140"/>
      <c r="PPZ123" s="140"/>
      <c r="PQA123" s="140"/>
      <c r="PQB123" s="140"/>
      <c r="PQC123" s="140"/>
      <c r="PQD123" s="140"/>
      <c r="PQE123" s="140"/>
      <c r="PQF123" s="140"/>
      <c r="PQG123" s="140"/>
      <c r="PQH123" s="140"/>
      <c r="PQI123" s="140"/>
      <c r="PQJ123" s="140"/>
      <c r="PQK123" s="140"/>
      <c r="PQL123" s="140"/>
      <c r="PQM123" s="140"/>
      <c r="PQN123" s="140"/>
      <c r="PQO123" s="140"/>
      <c r="PQP123" s="140"/>
      <c r="PQQ123" s="140"/>
      <c r="PQR123" s="140"/>
      <c r="PQS123" s="140"/>
      <c r="PQT123" s="140"/>
      <c r="PQU123" s="140"/>
      <c r="PQV123" s="140"/>
      <c r="PQW123" s="140"/>
      <c r="PQX123" s="140"/>
      <c r="PQY123" s="140"/>
      <c r="PQZ123" s="140"/>
      <c r="PRA123" s="140"/>
      <c r="PRB123" s="140"/>
      <c r="PRC123" s="140"/>
      <c r="PRD123" s="140"/>
      <c r="PRE123" s="140"/>
      <c r="PRF123" s="140"/>
      <c r="PRG123" s="140"/>
      <c r="PRH123" s="140"/>
      <c r="PRI123" s="140"/>
      <c r="PRJ123" s="140"/>
      <c r="PRK123" s="140"/>
      <c r="PRL123" s="140"/>
      <c r="PRM123" s="140"/>
      <c r="PRN123" s="140"/>
      <c r="PRO123" s="140"/>
      <c r="PRP123" s="140"/>
      <c r="PRQ123" s="140"/>
      <c r="PRR123" s="140"/>
      <c r="PRS123" s="140"/>
      <c r="PRT123" s="140"/>
      <c r="PRU123" s="140"/>
      <c r="PRV123" s="140"/>
      <c r="PRW123" s="140"/>
      <c r="PRX123" s="140"/>
      <c r="PRY123" s="140"/>
      <c r="PRZ123" s="140"/>
      <c r="PSA123" s="140"/>
      <c r="PSB123" s="140"/>
      <c r="PSC123" s="140"/>
      <c r="PSD123" s="140"/>
      <c r="PSE123" s="140"/>
      <c r="PSF123" s="140"/>
      <c r="PSG123" s="140"/>
      <c r="PSH123" s="140"/>
      <c r="PSI123" s="140"/>
      <c r="PSJ123" s="140"/>
      <c r="PSK123" s="140"/>
      <c r="PSL123" s="140"/>
      <c r="PSM123" s="140"/>
      <c r="PSN123" s="140"/>
      <c r="PSO123" s="140"/>
      <c r="PSP123" s="140"/>
      <c r="PSQ123" s="140"/>
      <c r="PSR123" s="140"/>
      <c r="PSS123" s="140"/>
      <c r="PST123" s="140"/>
      <c r="PSU123" s="140"/>
      <c r="PSV123" s="140"/>
      <c r="PSW123" s="140"/>
      <c r="PSX123" s="140"/>
      <c r="PSY123" s="140"/>
      <c r="PSZ123" s="140"/>
      <c r="PTA123" s="140"/>
      <c r="PTB123" s="140"/>
      <c r="PTC123" s="140"/>
      <c r="PTD123" s="140"/>
      <c r="PTE123" s="140"/>
      <c r="PTF123" s="140"/>
      <c r="PTG123" s="140"/>
      <c r="PTH123" s="140"/>
      <c r="PTI123" s="140"/>
      <c r="PTJ123" s="140"/>
      <c r="PTK123" s="140"/>
      <c r="PTL123" s="140"/>
      <c r="PTM123" s="140"/>
      <c r="PTN123" s="140"/>
      <c r="PTO123" s="140"/>
      <c r="PTP123" s="140"/>
      <c r="PTQ123" s="140"/>
      <c r="PTR123" s="140"/>
      <c r="PTS123" s="140"/>
      <c r="PTT123" s="140"/>
      <c r="PTU123" s="140"/>
      <c r="PTV123" s="140"/>
      <c r="PTW123" s="140"/>
      <c r="PTX123" s="140"/>
      <c r="PTY123" s="140"/>
      <c r="PTZ123" s="140"/>
      <c r="PUA123" s="140"/>
      <c r="PUB123" s="140"/>
      <c r="PUC123" s="140"/>
      <c r="PUD123" s="140"/>
      <c r="PUE123" s="140"/>
      <c r="PUF123" s="140"/>
      <c r="PUG123" s="140"/>
      <c r="PUH123" s="140"/>
      <c r="PUI123" s="140"/>
      <c r="PUJ123" s="140"/>
      <c r="PUK123" s="140"/>
      <c r="PUL123" s="140"/>
      <c r="PUM123" s="140"/>
      <c r="PUN123" s="140"/>
      <c r="PUO123" s="140"/>
      <c r="PUP123" s="140"/>
      <c r="PUQ123" s="140"/>
      <c r="PUR123" s="140"/>
      <c r="PUS123" s="140"/>
      <c r="PUT123" s="140"/>
      <c r="PUU123" s="140"/>
      <c r="PUV123" s="140"/>
      <c r="PUW123" s="140"/>
      <c r="PUX123" s="140"/>
      <c r="PUY123" s="140"/>
      <c r="PUZ123" s="140"/>
      <c r="PVA123" s="140"/>
      <c r="PVB123" s="140"/>
      <c r="PVC123" s="140"/>
      <c r="PVD123" s="140"/>
      <c r="PVE123" s="140"/>
      <c r="PVF123" s="140"/>
      <c r="PVG123" s="140"/>
      <c r="PVH123" s="140"/>
      <c r="PVI123" s="140"/>
      <c r="PVJ123" s="140"/>
      <c r="PVK123" s="140"/>
      <c r="PVL123" s="140"/>
      <c r="PVM123" s="140"/>
      <c r="PVN123" s="140"/>
      <c r="PVO123" s="140"/>
      <c r="PVP123" s="140"/>
      <c r="PVQ123" s="140"/>
      <c r="PVR123" s="140"/>
      <c r="PVS123" s="140"/>
      <c r="PVT123" s="140"/>
      <c r="PVU123" s="140"/>
      <c r="PVV123" s="140"/>
      <c r="PVW123" s="140"/>
      <c r="PVX123" s="140"/>
      <c r="PVY123" s="140"/>
      <c r="PVZ123" s="140"/>
      <c r="PWA123" s="140"/>
      <c r="PWB123" s="140"/>
      <c r="PWC123" s="140"/>
      <c r="PWD123" s="140"/>
      <c r="PWE123" s="140"/>
      <c r="PWF123" s="140"/>
      <c r="PWG123" s="140"/>
      <c r="PWH123" s="140"/>
      <c r="PWI123" s="140"/>
      <c r="PWJ123" s="140"/>
      <c r="PWK123" s="140"/>
      <c r="PWL123" s="140"/>
      <c r="PWM123" s="140"/>
      <c r="PWN123" s="140"/>
      <c r="PWO123" s="140"/>
      <c r="PWP123" s="140"/>
      <c r="PWQ123" s="140"/>
      <c r="PWR123" s="140"/>
      <c r="PWS123" s="140"/>
      <c r="PWT123" s="140"/>
      <c r="PWU123" s="140"/>
      <c r="PWV123" s="140"/>
      <c r="PWW123" s="140"/>
      <c r="PWX123" s="140"/>
      <c r="PWY123" s="140"/>
      <c r="PWZ123" s="140"/>
      <c r="PXA123" s="140"/>
      <c r="PXB123" s="140"/>
      <c r="PXC123" s="140"/>
      <c r="PXD123" s="140"/>
      <c r="PXE123" s="140"/>
      <c r="PXF123" s="140"/>
      <c r="PXG123" s="140"/>
      <c r="PXH123" s="140"/>
      <c r="PXI123" s="140"/>
      <c r="PXJ123" s="140"/>
      <c r="PXK123" s="140"/>
      <c r="PXL123" s="140"/>
      <c r="PXM123" s="140"/>
      <c r="PXN123" s="140"/>
      <c r="PXO123" s="140"/>
      <c r="PXP123" s="140"/>
      <c r="PXQ123" s="140"/>
      <c r="PXR123" s="140"/>
      <c r="PXS123" s="140"/>
      <c r="PXT123" s="140"/>
      <c r="PXU123" s="140"/>
      <c r="PXV123" s="140"/>
      <c r="PXW123" s="140"/>
      <c r="PXX123" s="140"/>
      <c r="PXY123" s="140"/>
      <c r="PXZ123" s="140"/>
      <c r="PYA123" s="140"/>
      <c r="PYB123" s="140"/>
      <c r="PYC123" s="140"/>
      <c r="PYD123" s="140"/>
      <c r="PYE123" s="140"/>
      <c r="PYF123" s="140"/>
      <c r="PYG123" s="140"/>
      <c r="PYH123" s="140"/>
      <c r="PYI123" s="140"/>
      <c r="PYJ123" s="140"/>
      <c r="PYK123" s="140"/>
      <c r="PYL123" s="140"/>
      <c r="PYM123" s="140"/>
      <c r="PYN123" s="140"/>
      <c r="PYO123" s="140"/>
      <c r="PYP123" s="140"/>
      <c r="PYQ123" s="140"/>
      <c r="PYR123" s="140"/>
      <c r="PYS123" s="140"/>
      <c r="PYT123" s="140"/>
      <c r="PYU123" s="140"/>
      <c r="PYV123" s="140"/>
      <c r="PYW123" s="140"/>
      <c r="PYX123" s="140"/>
      <c r="PYY123" s="140"/>
      <c r="PYZ123" s="140"/>
      <c r="PZA123" s="140"/>
      <c r="PZB123" s="140"/>
      <c r="PZC123" s="140"/>
      <c r="PZD123" s="140"/>
      <c r="PZE123" s="140"/>
      <c r="PZF123" s="140"/>
      <c r="PZG123" s="140"/>
      <c r="PZH123" s="140"/>
      <c r="PZI123" s="140"/>
      <c r="PZJ123" s="140"/>
      <c r="PZK123" s="140"/>
      <c r="PZL123" s="140"/>
      <c r="PZM123" s="140"/>
      <c r="PZN123" s="140"/>
      <c r="PZO123" s="140"/>
      <c r="PZP123" s="140"/>
      <c r="PZQ123" s="140"/>
      <c r="PZR123" s="140"/>
      <c r="PZS123" s="140"/>
      <c r="PZT123" s="140"/>
      <c r="PZU123" s="140"/>
      <c r="PZV123" s="140"/>
      <c r="PZW123" s="140"/>
      <c r="PZX123" s="140"/>
      <c r="PZY123" s="140"/>
      <c r="PZZ123" s="140"/>
      <c r="QAA123" s="140"/>
      <c r="QAB123" s="140"/>
      <c r="QAC123" s="140"/>
      <c r="QAD123" s="140"/>
      <c r="QAE123" s="140"/>
      <c r="QAF123" s="140"/>
      <c r="QAG123" s="140"/>
      <c r="QAH123" s="140"/>
      <c r="QAI123" s="140"/>
      <c r="QAJ123" s="140"/>
      <c r="QAK123" s="140"/>
      <c r="QAL123" s="140"/>
      <c r="QAM123" s="140"/>
      <c r="QAN123" s="140"/>
      <c r="QAO123" s="140"/>
      <c r="QAP123" s="140"/>
      <c r="QAQ123" s="140"/>
      <c r="QAR123" s="140"/>
      <c r="QAS123" s="140"/>
      <c r="QAT123" s="140"/>
      <c r="QAU123" s="140"/>
      <c r="QAV123" s="140"/>
      <c r="QAW123" s="140"/>
      <c r="QAX123" s="140"/>
      <c r="QAY123" s="140"/>
      <c r="QAZ123" s="140"/>
      <c r="QBA123" s="140"/>
      <c r="QBB123" s="140"/>
      <c r="QBC123" s="140"/>
      <c r="QBD123" s="140"/>
      <c r="QBE123" s="140"/>
      <c r="QBF123" s="140"/>
      <c r="QBG123" s="140"/>
      <c r="QBH123" s="140"/>
      <c r="QBI123" s="140"/>
      <c r="QBJ123" s="140"/>
      <c r="QBK123" s="140"/>
      <c r="QBL123" s="140"/>
      <c r="QBM123" s="140"/>
      <c r="QBN123" s="140"/>
      <c r="QBO123" s="140"/>
      <c r="QBP123" s="140"/>
      <c r="QBQ123" s="140"/>
      <c r="QBR123" s="140"/>
      <c r="QBS123" s="140"/>
      <c r="QBT123" s="140"/>
      <c r="QBU123" s="140"/>
      <c r="QBV123" s="140"/>
      <c r="QBW123" s="140"/>
      <c r="QBX123" s="140"/>
      <c r="QBY123" s="140"/>
      <c r="QBZ123" s="140"/>
      <c r="QCA123" s="140"/>
      <c r="QCB123" s="140"/>
      <c r="QCC123" s="140"/>
      <c r="QCD123" s="140"/>
      <c r="QCE123" s="140"/>
      <c r="QCF123" s="140"/>
      <c r="QCG123" s="140"/>
      <c r="QCH123" s="140"/>
      <c r="QCI123" s="140"/>
      <c r="QCJ123" s="140"/>
      <c r="QCK123" s="140"/>
      <c r="QCL123" s="140"/>
      <c r="QCM123" s="140"/>
      <c r="QCN123" s="140"/>
      <c r="QCO123" s="140"/>
      <c r="QCP123" s="140"/>
      <c r="QCQ123" s="140"/>
      <c r="QCR123" s="140"/>
      <c r="QCS123" s="140"/>
      <c r="QCT123" s="140"/>
      <c r="QCU123" s="140"/>
      <c r="QCV123" s="140"/>
      <c r="QCW123" s="140"/>
      <c r="QCX123" s="140"/>
      <c r="QCY123" s="140"/>
      <c r="QCZ123" s="140"/>
      <c r="QDA123" s="140"/>
      <c r="QDB123" s="140"/>
      <c r="QDC123" s="140"/>
      <c r="QDD123" s="140"/>
      <c r="QDE123" s="140"/>
      <c r="QDF123" s="140"/>
      <c r="QDG123" s="140"/>
      <c r="QDH123" s="140"/>
      <c r="QDI123" s="140"/>
      <c r="QDJ123" s="140"/>
      <c r="QDK123" s="140"/>
      <c r="QDL123" s="140"/>
      <c r="QDM123" s="140"/>
      <c r="QDN123" s="140"/>
      <c r="QDO123" s="140"/>
      <c r="QDP123" s="140"/>
      <c r="QDQ123" s="140"/>
      <c r="QDR123" s="140"/>
      <c r="QDS123" s="140"/>
      <c r="QDT123" s="140"/>
      <c r="QDU123" s="140"/>
      <c r="QDV123" s="140"/>
      <c r="QDW123" s="140"/>
      <c r="QDX123" s="140"/>
      <c r="QDY123" s="140"/>
      <c r="QDZ123" s="140"/>
      <c r="QEA123" s="140"/>
      <c r="QEB123" s="140"/>
      <c r="QEC123" s="140"/>
      <c r="QED123" s="140"/>
      <c r="QEE123" s="140"/>
      <c r="QEF123" s="140"/>
      <c r="QEG123" s="140"/>
      <c r="QEH123" s="140"/>
      <c r="QEI123" s="140"/>
      <c r="QEJ123" s="140"/>
      <c r="QEK123" s="140"/>
      <c r="QEL123" s="140"/>
      <c r="QEM123" s="140"/>
      <c r="QEN123" s="140"/>
      <c r="QEO123" s="140"/>
      <c r="QEP123" s="140"/>
      <c r="QEQ123" s="140"/>
      <c r="QER123" s="140"/>
      <c r="QES123" s="140"/>
      <c r="QET123" s="140"/>
      <c r="QEU123" s="140"/>
      <c r="QEV123" s="140"/>
      <c r="QEW123" s="140"/>
      <c r="QEX123" s="140"/>
      <c r="QEY123" s="140"/>
      <c r="QEZ123" s="140"/>
      <c r="QFA123" s="140"/>
      <c r="QFB123" s="140"/>
      <c r="QFC123" s="140"/>
      <c r="QFD123" s="140"/>
      <c r="QFE123" s="140"/>
      <c r="QFF123" s="140"/>
      <c r="QFG123" s="140"/>
      <c r="QFH123" s="140"/>
      <c r="QFI123" s="140"/>
      <c r="QFJ123" s="140"/>
      <c r="QFK123" s="140"/>
      <c r="QFL123" s="140"/>
      <c r="QFM123" s="140"/>
      <c r="QFN123" s="140"/>
      <c r="QFO123" s="140"/>
      <c r="QFP123" s="140"/>
      <c r="QFQ123" s="140"/>
      <c r="QFR123" s="140"/>
      <c r="QFS123" s="140"/>
      <c r="QFT123" s="140"/>
      <c r="QFU123" s="140"/>
      <c r="QFV123" s="140"/>
      <c r="QFW123" s="140"/>
      <c r="QFX123" s="140"/>
      <c r="QFY123" s="140"/>
      <c r="QFZ123" s="140"/>
      <c r="QGA123" s="140"/>
      <c r="QGB123" s="140"/>
      <c r="QGC123" s="140"/>
      <c r="QGD123" s="140"/>
      <c r="QGE123" s="140"/>
      <c r="QGF123" s="140"/>
      <c r="QGG123" s="140"/>
      <c r="QGH123" s="140"/>
      <c r="QGI123" s="140"/>
      <c r="QGJ123" s="140"/>
      <c r="QGK123" s="140"/>
      <c r="QGL123" s="140"/>
      <c r="QGM123" s="140"/>
      <c r="QGN123" s="140"/>
      <c r="QGO123" s="140"/>
      <c r="QGP123" s="140"/>
      <c r="QGQ123" s="140"/>
      <c r="QGR123" s="140"/>
      <c r="QGS123" s="140"/>
      <c r="QGT123" s="140"/>
      <c r="QGU123" s="140"/>
      <c r="QGV123" s="140"/>
      <c r="QGW123" s="140"/>
      <c r="QGX123" s="140"/>
      <c r="QGY123" s="140"/>
      <c r="QGZ123" s="140"/>
      <c r="QHA123" s="140"/>
      <c r="QHB123" s="140"/>
      <c r="QHC123" s="140"/>
      <c r="QHD123" s="140"/>
      <c r="QHE123" s="140"/>
      <c r="QHF123" s="140"/>
      <c r="QHG123" s="140"/>
      <c r="QHH123" s="140"/>
      <c r="QHI123" s="140"/>
      <c r="QHJ123" s="140"/>
      <c r="QHK123" s="140"/>
      <c r="QHL123" s="140"/>
      <c r="QHM123" s="140"/>
      <c r="QHN123" s="140"/>
      <c r="QHO123" s="140"/>
      <c r="QHP123" s="140"/>
      <c r="QHQ123" s="140"/>
      <c r="QHR123" s="140"/>
      <c r="QHS123" s="140"/>
      <c r="QHT123" s="140"/>
      <c r="QHU123" s="140"/>
      <c r="QHV123" s="140"/>
      <c r="QHW123" s="140"/>
      <c r="QHX123" s="140"/>
      <c r="QHY123" s="140"/>
      <c r="QHZ123" s="140"/>
      <c r="QIA123" s="140"/>
      <c r="QIB123" s="140"/>
      <c r="QIC123" s="140"/>
      <c r="QID123" s="140"/>
      <c r="QIE123" s="140"/>
      <c r="QIF123" s="140"/>
      <c r="QIG123" s="140"/>
      <c r="QIH123" s="140"/>
      <c r="QII123" s="140"/>
      <c r="QIJ123" s="140"/>
      <c r="QIK123" s="140"/>
      <c r="QIL123" s="140"/>
      <c r="QIM123" s="140"/>
      <c r="QIN123" s="140"/>
      <c r="QIO123" s="140"/>
      <c r="QIP123" s="140"/>
      <c r="QIQ123" s="140"/>
      <c r="QIR123" s="140"/>
      <c r="QIS123" s="140"/>
      <c r="QIT123" s="140"/>
      <c r="QIU123" s="140"/>
      <c r="QIV123" s="140"/>
      <c r="QIW123" s="140"/>
      <c r="QIX123" s="140"/>
      <c r="QIY123" s="140"/>
      <c r="QIZ123" s="140"/>
      <c r="QJA123" s="140"/>
      <c r="QJB123" s="140"/>
      <c r="QJC123" s="140"/>
      <c r="QJD123" s="140"/>
      <c r="QJE123" s="140"/>
      <c r="QJF123" s="140"/>
      <c r="QJG123" s="140"/>
      <c r="QJH123" s="140"/>
      <c r="QJI123" s="140"/>
      <c r="QJJ123" s="140"/>
      <c r="QJK123" s="140"/>
      <c r="QJL123" s="140"/>
      <c r="QJM123" s="140"/>
      <c r="QJN123" s="140"/>
      <c r="QJO123" s="140"/>
      <c r="QJP123" s="140"/>
      <c r="QJQ123" s="140"/>
      <c r="QJR123" s="140"/>
      <c r="QJS123" s="140"/>
      <c r="QJT123" s="140"/>
      <c r="QJU123" s="140"/>
      <c r="QJV123" s="140"/>
      <c r="QJW123" s="140"/>
      <c r="QJX123" s="140"/>
      <c r="QJY123" s="140"/>
      <c r="QJZ123" s="140"/>
      <c r="QKA123" s="140"/>
      <c r="QKB123" s="140"/>
      <c r="QKC123" s="140"/>
      <c r="QKD123" s="140"/>
      <c r="QKE123" s="140"/>
      <c r="QKF123" s="140"/>
      <c r="QKG123" s="140"/>
      <c r="QKH123" s="140"/>
      <c r="QKI123" s="140"/>
      <c r="QKJ123" s="140"/>
      <c r="QKK123" s="140"/>
      <c r="QKL123" s="140"/>
      <c r="QKM123" s="140"/>
      <c r="QKN123" s="140"/>
      <c r="QKO123" s="140"/>
      <c r="QKP123" s="140"/>
      <c r="QKQ123" s="140"/>
      <c r="QKR123" s="140"/>
      <c r="QKS123" s="140"/>
      <c r="QKT123" s="140"/>
      <c r="QKU123" s="140"/>
      <c r="QKV123" s="140"/>
      <c r="QKW123" s="140"/>
      <c r="QKX123" s="140"/>
      <c r="QKY123" s="140"/>
      <c r="QKZ123" s="140"/>
      <c r="QLA123" s="140"/>
      <c r="QLB123" s="140"/>
      <c r="QLC123" s="140"/>
      <c r="QLD123" s="140"/>
      <c r="QLE123" s="140"/>
      <c r="QLF123" s="140"/>
      <c r="QLG123" s="140"/>
      <c r="QLH123" s="140"/>
      <c r="QLI123" s="140"/>
      <c r="QLJ123" s="140"/>
      <c r="QLK123" s="140"/>
      <c r="QLL123" s="140"/>
      <c r="QLM123" s="140"/>
      <c r="QLN123" s="140"/>
      <c r="QLO123" s="140"/>
      <c r="QLP123" s="140"/>
      <c r="QLQ123" s="140"/>
      <c r="QLR123" s="140"/>
      <c r="QLS123" s="140"/>
      <c r="QLT123" s="140"/>
      <c r="QLU123" s="140"/>
      <c r="QLV123" s="140"/>
      <c r="QLW123" s="140"/>
      <c r="QLX123" s="140"/>
      <c r="QLY123" s="140"/>
      <c r="QLZ123" s="140"/>
      <c r="QMA123" s="140"/>
      <c r="QMB123" s="140"/>
      <c r="QMC123" s="140"/>
      <c r="QMD123" s="140"/>
      <c r="QME123" s="140"/>
      <c r="QMF123" s="140"/>
      <c r="QMG123" s="140"/>
      <c r="QMH123" s="140"/>
      <c r="QMI123" s="140"/>
      <c r="QMJ123" s="140"/>
      <c r="QMK123" s="140"/>
      <c r="QML123" s="140"/>
      <c r="QMM123" s="140"/>
      <c r="QMN123" s="140"/>
      <c r="QMO123" s="140"/>
      <c r="QMP123" s="140"/>
      <c r="QMQ123" s="140"/>
      <c r="QMR123" s="140"/>
      <c r="QMS123" s="140"/>
      <c r="QMT123" s="140"/>
      <c r="QMU123" s="140"/>
      <c r="QMV123" s="140"/>
      <c r="QMW123" s="140"/>
      <c r="QMX123" s="140"/>
      <c r="QMY123" s="140"/>
      <c r="QMZ123" s="140"/>
      <c r="QNA123" s="140"/>
      <c r="QNB123" s="140"/>
      <c r="QNC123" s="140"/>
      <c r="QND123" s="140"/>
      <c r="QNE123" s="140"/>
      <c r="QNF123" s="140"/>
      <c r="QNG123" s="140"/>
      <c r="QNH123" s="140"/>
      <c r="QNI123" s="140"/>
      <c r="QNJ123" s="140"/>
      <c r="QNK123" s="140"/>
      <c r="QNL123" s="140"/>
      <c r="QNM123" s="140"/>
      <c r="QNN123" s="140"/>
      <c r="QNO123" s="140"/>
      <c r="QNP123" s="140"/>
      <c r="QNQ123" s="140"/>
      <c r="QNR123" s="140"/>
      <c r="QNS123" s="140"/>
      <c r="QNT123" s="140"/>
      <c r="QNU123" s="140"/>
      <c r="QNV123" s="140"/>
      <c r="QNW123" s="140"/>
      <c r="QNX123" s="140"/>
      <c r="QNY123" s="140"/>
      <c r="QNZ123" s="140"/>
      <c r="QOA123" s="140"/>
      <c r="QOB123" s="140"/>
      <c r="QOC123" s="140"/>
      <c r="QOD123" s="140"/>
      <c r="QOE123" s="140"/>
      <c r="QOF123" s="140"/>
      <c r="QOG123" s="140"/>
      <c r="QOH123" s="140"/>
      <c r="QOI123" s="140"/>
      <c r="QOJ123" s="140"/>
      <c r="QOK123" s="140"/>
      <c r="QOL123" s="140"/>
      <c r="QOM123" s="140"/>
      <c r="QON123" s="140"/>
      <c r="QOO123" s="140"/>
      <c r="QOP123" s="140"/>
      <c r="QOQ123" s="140"/>
      <c r="QOR123" s="140"/>
      <c r="QOS123" s="140"/>
      <c r="QOT123" s="140"/>
      <c r="QOU123" s="140"/>
      <c r="QOV123" s="140"/>
      <c r="QOW123" s="140"/>
      <c r="QOX123" s="140"/>
      <c r="QOY123" s="140"/>
      <c r="QOZ123" s="140"/>
      <c r="QPA123" s="140"/>
      <c r="QPB123" s="140"/>
      <c r="QPC123" s="140"/>
      <c r="QPD123" s="140"/>
      <c r="QPE123" s="140"/>
      <c r="QPF123" s="140"/>
      <c r="QPG123" s="140"/>
      <c r="QPH123" s="140"/>
      <c r="QPI123" s="140"/>
      <c r="QPJ123" s="140"/>
      <c r="QPK123" s="140"/>
      <c r="QPL123" s="140"/>
      <c r="QPM123" s="140"/>
      <c r="QPN123" s="140"/>
      <c r="QPO123" s="140"/>
      <c r="QPP123" s="140"/>
      <c r="QPQ123" s="140"/>
      <c r="QPR123" s="140"/>
      <c r="QPS123" s="140"/>
      <c r="QPT123" s="140"/>
      <c r="QPU123" s="140"/>
      <c r="QPV123" s="140"/>
      <c r="QPW123" s="140"/>
      <c r="QPX123" s="140"/>
      <c r="QPY123" s="140"/>
      <c r="QPZ123" s="140"/>
      <c r="QQA123" s="140"/>
      <c r="QQB123" s="140"/>
      <c r="QQC123" s="140"/>
      <c r="QQD123" s="140"/>
      <c r="QQE123" s="140"/>
      <c r="QQF123" s="140"/>
      <c r="QQG123" s="140"/>
      <c r="QQH123" s="140"/>
      <c r="QQI123" s="140"/>
      <c r="QQJ123" s="140"/>
      <c r="QQK123" s="140"/>
      <c r="QQL123" s="140"/>
      <c r="QQM123" s="140"/>
      <c r="QQN123" s="140"/>
      <c r="QQO123" s="140"/>
      <c r="QQP123" s="140"/>
      <c r="QQQ123" s="140"/>
      <c r="QQR123" s="140"/>
      <c r="QQS123" s="140"/>
      <c r="QQT123" s="140"/>
      <c r="QQU123" s="140"/>
      <c r="QQV123" s="140"/>
      <c r="QQW123" s="140"/>
      <c r="QQX123" s="140"/>
      <c r="QQY123" s="140"/>
      <c r="QQZ123" s="140"/>
      <c r="QRA123" s="140"/>
      <c r="QRB123" s="140"/>
      <c r="QRC123" s="140"/>
      <c r="QRD123" s="140"/>
      <c r="QRE123" s="140"/>
      <c r="QRF123" s="140"/>
      <c r="QRG123" s="140"/>
      <c r="QRH123" s="140"/>
      <c r="QRI123" s="140"/>
      <c r="QRJ123" s="140"/>
      <c r="QRK123" s="140"/>
      <c r="QRL123" s="140"/>
      <c r="QRM123" s="140"/>
      <c r="QRN123" s="140"/>
      <c r="QRO123" s="140"/>
      <c r="QRP123" s="140"/>
      <c r="QRQ123" s="140"/>
      <c r="QRR123" s="140"/>
      <c r="QRS123" s="140"/>
      <c r="QRT123" s="140"/>
      <c r="QRU123" s="140"/>
      <c r="QRV123" s="140"/>
      <c r="QRW123" s="140"/>
      <c r="QRX123" s="140"/>
      <c r="QRY123" s="140"/>
      <c r="QRZ123" s="140"/>
      <c r="QSA123" s="140"/>
      <c r="QSB123" s="140"/>
      <c r="QSC123" s="140"/>
      <c r="QSD123" s="140"/>
      <c r="QSE123" s="140"/>
      <c r="QSF123" s="140"/>
      <c r="QSG123" s="140"/>
      <c r="QSH123" s="140"/>
      <c r="QSI123" s="140"/>
      <c r="QSJ123" s="140"/>
      <c r="QSK123" s="140"/>
      <c r="QSL123" s="140"/>
      <c r="QSM123" s="140"/>
      <c r="QSN123" s="140"/>
      <c r="QSO123" s="140"/>
      <c r="QSP123" s="140"/>
      <c r="QSQ123" s="140"/>
      <c r="QSR123" s="140"/>
      <c r="QSS123" s="140"/>
      <c r="QST123" s="140"/>
      <c r="QSU123" s="140"/>
      <c r="QSV123" s="140"/>
      <c r="QSW123" s="140"/>
      <c r="QSX123" s="140"/>
      <c r="QSY123" s="140"/>
      <c r="QSZ123" s="140"/>
      <c r="QTA123" s="140"/>
      <c r="QTB123" s="140"/>
      <c r="QTC123" s="140"/>
      <c r="QTD123" s="140"/>
      <c r="QTE123" s="140"/>
      <c r="QTF123" s="140"/>
      <c r="QTG123" s="140"/>
      <c r="QTH123" s="140"/>
      <c r="QTI123" s="140"/>
      <c r="QTJ123" s="140"/>
      <c r="QTK123" s="140"/>
      <c r="QTL123" s="140"/>
      <c r="QTM123" s="140"/>
      <c r="QTN123" s="140"/>
      <c r="QTO123" s="140"/>
      <c r="QTP123" s="140"/>
      <c r="QTQ123" s="140"/>
      <c r="QTR123" s="140"/>
      <c r="QTS123" s="140"/>
      <c r="QTT123" s="140"/>
      <c r="QTU123" s="140"/>
      <c r="QTV123" s="140"/>
      <c r="QTW123" s="140"/>
      <c r="QTX123" s="140"/>
      <c r="QTY123" s="140"/>
      <c r="QTZ123" s="140"/>
      <c r="QUA123" s="140"/>
      <c r="QUB123" s="140"/>
      <c r="QUC123" s="140"/>
      <c r="QUD123" s="140"/>
      <c r="QUE123" s="140"/>
      <c r="QUF123" s="140"/>
      <c r="QUG123" s="140"/>
      <c r="QUH123" s="140"/>
      <c r="QUI123" s="140"/>
      <c r="QUJ123" s="140"/>
      <c r="QUK123" s="140"/>
      <c r="QUL123" s="140"/>
      <c r="QUM123" s="140"/>
      <c r="QUN123" s="140"/>
      <c r="QUO123" s="140"/>
      <c r="QUP123" s="140"/>
      <c r="QUQ123" s="140"/>
      <c r="QUR123" s="140"/>
      <c r="QUS123" s="140"/>
      <c r="QUT123" s="140"/>
      <c r="QUU123" s="140"/>
      <c r="QUV123" s="140"/>
      <c r="QUW123" s="140"/>
      <c r="QUX123" s="140"/>
      <c r="QUY123" s="140"/>
      <c r="QUZ123" s="140"/>
      <c r="QVA123" s="140"/>
      <c r="QVB123" s="140"/>
      <c r="QVC123" s="140"/>
      <c r="QVD123" s="140"/>
      <c r="QVE123" s="140"/>
      <c r="QVF123" s="140"/>
      <c r="QVG123" s="140"/>
      <c r="QVH123" s="140"/>
      <c r="QVI123" s="140"/>
      <c r="QVJ123" s="140"/>
      <c r="QVK123" s="140"/>
      <c r="QVL123" s="140"/>
      <c r="QVM123" s="140"/>
      <c r="QVN123" s="140"/>
      <c r="QVO123" s="140"/>
      <c r="QVP123" s="140"/>
      <c r="QVQ123" s="140"/>
      <c r="QVR123" s="140"/>
      <c r="QVS123" s="140"/>
      <c r="QVT123" s="140"/>
      <c r="QVU123" s="140"/>
      <c r="QVV123" s="140"/>
      <c r="QVW123" s="140"/>
      <c r="QVX123" s="140"/>
      <c r="QVY123" s="140"/>
      <c r="QVZ123" s="140"/>
      <c r="QWA123" s="140"/>
      <c r="QWB123" s="140"/>
      <c r="QWC123" s="140"/>
      <c r="QWD123" s="140"/>
      <c r="QWE123" s="140"/>
      <c r="QWF123" s="140"/>
      <c r="QWG123" s="140"/>
      <c r="QWH123" s="140"/>
      <c r="QWI123" s="140"/>
      <c r="QWJ123" s="140"/>
      <c r="QWK123" s="140"/>
      <c r="QWL123" s="140"/>
      <c r="QWM123" s="140"/>
      <c r="QWN123" s="140"/>
      <c r="QWO123" s="140"/>
      <c r="QWP123" s="140"/>
      <c r="QWQ123" s="140"/>
      <c r="QWR123" s="140"/>
      <c r="QWS123" s="140"/>
      <c r="QWT123" s="140"/>
      <c r="QWU123" s="140"/>
      <c r="QWV123" s="140"/>
      <c r="QWW123" s="140"/>
      <c r="QWX123" s="140"/>
      <c r="QWY123" s="140"/>
      <c r="QWZ123" s="140"/>
      <c r="QXA123" s="140"/>
      <c r="QXB123" s="140"/>
      <c r="QXC123" s="140"/>
      <c r="QXD123" s="140"/>
      <c r="QXE123" s="140"/>
      <c r="QXF123" s="140"/>
      <c r="QXG123" s="140"/>
      <c r="QXH123" s="140"/>
      <c r="QXI123" s="140"/>
      <c r="QXJ123" s="140"/>
      <c r="QXK123" s="140"/>
      <c r="QXL123" s="140"/>
      <c r="QXM123" s="140"/>
      <c r="QXN123" s="140"/>
      <c r="QXO123" s="140"/>
      <c r="QXP123" s="140"/>
      <c r="QXQ123" s="140"/>
      <c r="QXR123" s="140"/>
      <c r="QXS123" s="140"/>
      <c r="QXT123" s="140"/>
      <c r="QXU123" s="140"/>
      <c r="QXV123" s="140"/>
      <c r="QXW123" s="140"/>
      <c r="QXX123" s="140"/>
      <c r="QXY123" s="140"/>
      <c r="QXZ123" s="140"/>
      <c r="QYA123" s="140"/>
      <c r="QYB123" s="140"/>
      <c r="QYC123" s="140"/>
      <c r="QYD123" s="140"/>
      <c r="QYE123" s="140"/>
      <c r="QYF123" s="140"/>
      <c r="QYG123" s="140"/>
      <c r="QYH123" s="140"/>
      <c r="QYI123" s="140"/>
      <c r="QYJ123" s="140"/>
      <c r="QYK123" s="140"/>
      <c r="QYL123" s="140"/>
      <c r="QYM123" s="140"/>
      <c r="QYN123" s="140"/>
      <c r="QYO123" s="140"/>
      <c r="QYP123" s="140"/>
      <c r="QYQ123" s="140"/>
      <c r="QYR123" s="140"/>
      <c r="QYS123" s="140"/>
      <c r="QYT123" s="140"/>
      <c r="QYU123" s="140"/>
      <c r="QYV123" s="140"/>
      <c r="QYW123" s="140"/>
      <c r="QYX123" s="140"/>
      <c r="QYY123" s="140"/>
      <c r="QYZ123" s="140"/>
      <c r="QZA123" s="140"/>
      <c r="QZB123" s="140"/>
      <c r="QZC123" s="140"/>
      <c r="QZD123" s="140"/>
      <c r="QZE123" s="140"/>
      <c r="QZF123" s="140"/>
      <c r="QZG123" s="140"/>
      <c r="QZH123" s="140"/>
      <c r="QZI123" s="140"/>
      <c r="QZJ123" s="140"/>
      <c r="QZK123" s="140"/>
      <c r="QZL123" s="140"/>
      <c r="QZM123" s="140"/>
      <c r="QZN123" s="140"/>
      <c r="QZO123" s="140"/>
      <c r="QZP123" s="140"/>
      <c r="QZQ123" s="140"/>
      <c r="QZR123" s="140"/>
      <c r="QZS123" s="140"/>
      <c r="QZT123" s="140"/>
      <c r="QZU123" s="140"/>
      <c r="QZV123" s="140"/>
      <c r="QZW123" s="140"/>
      <c r="QZX123" s="140"/>
      <c r="QZY123" s="140"/>
      <c r="QZZ123" s="140"/>
      <c r="RAA123" s="140"/>
      <c r="RAB123" s="140"/>
      <c r="RAC123" s="140"/>
      <c r="RAD123" s="140"/>
      <c r="RAE123" s="140"/>
      <c r="RAF123" s="140"/>
      <c r="RAG123" s="140"/>
      <c r="RAH123" s="140"/>
      <c r="RAI123" s="140"/>
      <c r="RAJ123" s="140"/>
      <c r="RAK123" s="140"/>
      <c r="RAL123" s="140"/>
      <c r="RAM123" s="140"/>
      <c r="RAN123" s="140"/>
      <c r="RAO123" s="140"/>
      <c r="RAP123" s="140"/>
      <c r="RAQ123" s="140"/>
      <c r="RAR123" s="140"/>
      <c r="RAS123" s="140"/>
      <c r="RAT123" s="140"/>
      <c r="RAU123" s="140"/>
      <c r="RAV123" s="140"/>
      <c r="RAW123" s="140"/>
      <c r="RAX123" s="140"/>
      <c r="RAY123" s="140"/>
      <c r="RAZ123" s="140"/>
      <c r="RBA123" s="140"/>
      <c r="RBB123" s="140"/>
      <c r="RBC123" s="140"/>
      <c r="RBD123" s="140"/>
      <c r="RBE123" s="140"/>
      <c r="RBF123" s="140"/>
      <c r="RBG123" s="140"/>
      <c r="RBH123" s="140"/>
      <c r="RBI123" s="140"/>
      <c r="RBJ123" s="140"/>
      <c r="RBK123" s="140"/>
      <c r="RBL123" s="140"/>
      <c r="RBM123" s="140"/>
      <c r="RBN123" s="140"/>
      <c r="RBO123" s="140"/>
      <c r="RBP123" s="140"/>
      <c r="RBQ123" s="140"/>
      <c r="RBR123" s="140"/>
      <c r="RBS123" s="140"/>
      <c r="RBT123" s="140"/>
      <c r="RBU123" s="140"/>
      <c r="RBV123" s="140"/>
      <c r="RBW123" s="140"/>
      <c r="RBX123" s="140"/>
      <c r="RBY123" s="140"/>
      <c r="RBZ123" s="140"/>
      <c r="RCA123" s="140"/>
      <c r="RCB123" s="140"/>
      <c r="RCC123" s="140"/>
      <c r="RCD123" s="140"/>
      <c r="RCE123" s="140"/>
      <c r="RCF123" s="140"/>
      <c r="RCG123" s="140"/>
      <c r="RCH123" s="140"/>
      <c r="RCI123" s="140"/>
      <c r="RCJ123" s="140"/>
      <c r="RCK123" s="140"/>
      <c r="RCL123" s="140"/>
      <c r="RCM123" s="140"/>
      <c r="RCN123" s="140"/>
      <c r="RCO123" s="140"/>
      <c r="RCP123" s="140"/>
      <c r="RCQ123" s="140"/>
      <c r="RCR123" s="140"/>
      <c r="RCS123" s="140"/>
      <c r="RCT123" s="140"/>
      <c r="RCU123" s="140"/>
      <c r="RCV123" s="140"/>
      <c r="RCW123" s="140"/>
      <c r="RCX123" s="140"/>
      <c r="RCY123" s="140"/>
      <c r="RCZ123" s="140"/>
      <c r="RDA123" s="140"/>
      <c r="RDB123" s="140"/>
      <c r="RDC123" s="140"/>
      <c r="RDD123" s="140"/>
      <c r="RDE123" s="140"/>
      <c r="RDF123" s="140"/>
      <c r="RDG123" s="140"/>
      <c r="RDH123" s="140"/>
      <c r="RDI123" s="140"/>
      <c r="RDJ123" s="140"/>
      <c r="RDK123" s="140"/>
      <c r="RDL123" s="140"/>
      <c r="RDM123" s="140"/>
      <c r="RDN123" s="140"/>
      <c r="RDO123" s="140"/>
      <c r="RDP123" s="140"/>
      <c r="RDQ123" s="140"/>
      <c r="RDR123" s="140"/>
      <c r="RDS123" s="140"/>
      <c r="RDT123" s="140"/>
      <c r="RDU123" s="140"/>
      <c r="RDV123" s="140"/>
      <c r="RDW123" s="140"/>
      <c r="RDX123" s="140"/>
      <c r="RDY123" s="140"/>
      <c r="RDZ123" s="140"/>
      <c r="REA123" s="140"/>
      <c r="REB123" s="140"/>
      <c r="REC123" s="140"/>
      <c r="RED123" s="140"/>
      <c r="REE123" s="140"/>
      <c r="REF123" s="140"/>
      <c r="REG123" s="140"/>
      <c r="REH123" s="140"/>
      <c r="REI123" s="140"/>
      <c r="REJ123" s="140"/>
      <c r="REK123" s="140"/>
      <c r="REL123" s="140"/>
      <c r="REM123" s="140"/>
      <c r="REN123" s="140"/>
      <c r="REO123" s="140"/>
      <c r="REP123" s="140"/>
      <c r="REQ123" s="140"/>
      <c r="RER123" s="140"/>
      <c r="RES123" s="140"/>
      <c r="RET123" s="140"/>
      <c r="REU123" s="140"/>
      <c r="REV123" s="140"/>
      <c r="REW123" s="140"/>
      <c r="REX123" s="140"/>
      <c r="REY123" s="140"/>
      <c r="REZ123" s="140"/>
      <c r="RFA123" s="140"/>
      <c r="RFB123" s="140"/>
      <c r="RFC123" s="140"/>
      <c r="RFD123" s="140"/>
      <c r="RFE123" s="140"/>
      <c r="RFF123" s="140"/>
      <c r="RFG123" s="140"/>
      <c r="RFH123" s="140"/>
      <c r="RFI123" s="140"/>
      <c r="RFJ123" s="140"/>
      <c r="RFK123" s="140"/>
      <c r="RFL123" s="140"/>
      <c r="RFM123" s="140"/>
      <c r="RFN123" s="140"/>
      <c r="RFO123" s="140"/>
      <c r="RFP123" s="140"/>
      <c r="RFQ123" s="140"/>
      <c r="RFR123" s="140"/>
      <c r="RFS123" s="140"/>
      <c r="RFT123" s="140"/>
      <c r="RFU123" s="140"/>
      <c r="RFV123" s="140"/>
      <c r="RFW123" s="140"/>
      <c r="RFX123" s="140"/>
      <c r="RFY123" s="140"/>
      <c r="RFZ123" s="140"/>
      <c r="RGA123" s="140"/>
      <c r="RGB123" s="140"/>
      <c r="RGC123" s="140"/>
      <c r="RGD123" s="140"/>
      <c r="RGE123" s="140"/>
      <c r="RGF123" s="140"/>
      <c r="RGG123" s="140"/>
      <c r="RGH123" s="140"/>
      <c r="RGI123" s="140"/>
      <c r="RGJ123" s="140"/>
      <c r="RGK123" s="140"/>
      <c r="RGL123" s="140"/>
      <c r="RGM123" s="140"/>
      <c r="RGN123" s="140"/>
      <c r="RGO123" s="140"/>
      <c r="RGP123" s="140"/>
      <c r="RGQ123" s="140"/>
      <c r="RGR123" s="140"/>
      <c r="RGS123" s="140"/>
      <c r="RGT123" s="140"/>
      <c r="RGU123" s="140"/>
      <c r="RGV123" s="140"/>
      <c r="RGW123" s="140"/>
      <c r="RGX123" s="140"/>
      <c r="RGY123" s="140"/>
      <c r="RGZ123" s="140"/>
      <c r="RHA123" s="140"/>
      <c r="RHB123" s="140"/>
      <c r="RHC123" s="140"/>
      <c r="RHD123" s="140"/>
      <c r="RHE123" s="140"/>
      <c r="RHF123" s="140"/>
      <c r="RHG123" s="140"/>
      <c r="RHH123" s="140"/>
      <c r="RHI123" s="140"/>
      <c r="RHJ123" s="140"/>
      <c r="RHK123" s="140"/>
      <c r="RHL123" s="140"/>
      <c r="RHM123" s="140"/>
      <c r="RHN123" s="140"/>
      <c r="RHO123" s="140"/>
      <c r="RHP123" s="140"/>
      <c r="RHQ123" s="140"/>
      <c r="RHR123" s="140"/>
      <c r="RHS123" s="140"/>
      <c r="RHT123" s="140"/>
      <c r="RHU123" s="140"/>
      <c r="RHV123" s="140"/>
      <c r="RHW123" s="140"/>
      <c r="RHX123" s="140"/>
      <c r="RHY123" s="140"/>
      <c r="RHZ123" s="140"/>
      <c r="RIA123" s="140"/>
      <c r="RIB123" s="140"/>
      <c r="RIC123" s="140"/>
      <c r="RID123" s="140"/>
      <c r="RIE123" s="140"/>
      <c r="RIF123" s="140"/>
      <c r="RIG123" s="140"/>
      <c r="RIH123" s="140"/>
      <c r="RII123" s="140"/>
      <c r="RIJ123" s="140"/>
      <c r="RIK123" s="140"/>
      <c r="RIL123" s="140"/>
      <c r="RIM123" s="140"/>
      <c r="RIN123" s="140"/>
      <c r="RIO123" s="140"/>
      <c r="RIP123" s="140"/>
      <c r="RIQ123" s="140"/>
      <c r="RIR123" s="140"/>
      <c r="RIS123" s="140"/>
      <c r="RIT123" s="140"/>
      <c r="RIU123" s="140"/>
      <c r="RIV123" s="140"/>
      <c r="RIW123" s="140"/>
      <c r="RIX123" s="140"/>
      <c r="RIY123" s="140"/>
      <c r="RIZ123" s="140"/>
      <c r="RJA123" s="140"/>
      <c r="RJB123" s="140"/>
      <c r="RJC123" s="140"/>
      <c r="RJD123" s="140"/>
      <c r="RJE123" s="140"/>
      <c r="RJF123" s="140"/>
      <c r="RJG123" s="140"/>
      <c r="RJH123" s="140"/>
      <c r="RJI123" s="140"/>
      <c r="RJJ123" s="140"/>
      <c r="RJK123" s="140"/>
      <c r="RJL123" s="140"/>
      <c r="RJM123" s="140"/>
      <c r="RJN123" s="140"/>
      <c r="RJO123" s="140"/>
      <c r="RJP123" s="140"/>
      <c r="RJQ123" s="140"/>
      <c r="RJR123" s="140"/>
      <c r="RJS123" s="140"/>
      <c r="RJT123" s="140"/>
      <c r="RJU123" s="140"/>
      <c r="RJV123" s="140"/>
      <c r="RJW123" s="140"/>
      <c r="RJX123" s="140"/>
      <c r="RJY123" s="140"/>
      <c r="RJZ123" s="140"/>
      <c r="RKA123" s="140"/>
      <c r="RKB123" s="140"/>
      <c r="RKC123" s="140"/>
      <c r="RKD123" s="140"/>
      <c r="RKE123" s="140"/>
      <c r="RKF123" s="140"/>
      <c r="RKG123" s="140"/>
      <c r="RKH123" s="140"/>
      <c r="RKI123" s="140"/>
      <c r="RKJ123" s="140"/>
      <c r="RKK123" s="140"/>
      <c r="RKL123" s="140"/>
      <c r="RKM123" s="140"/>
      <c r="RKN123" s="140"/>
      <c r="RKO123" s="140"/>
      <c r="RKP123" s="140"/>
      <c r="RKQ123" s="140"/>
      <c r="RKR123" s="140"/>
      <c r="RKS123" s="140"/>
      <c r="RKT123" s="140"/>
      <c r="RKU123" s="140"/>
      <c r="RKV123" s="140"/>
      <c r="RKW123" s="140"/>
      <c r="RKX123" s="140"/>
      <c r="RKY123" s="140"/>
      <c r="RKZ123" s="140"/>
      <c r="RLA123" s="140"/>
      <c r="RLB123" s="140"/>
      <c r="RLC123" s="140"/>
      <c r="RLD123" s="140"/>
      <c r="RLE123" s="140"/>
      <c r="RLF123" s="140"/>
      <c r="RLG123" s="140"/>
      <c r="RLH123" s="140"/>
      <c r="RLI123" s="140"/>
      <c r="RLJ123" s="140"/>
      <c r="RLK123" s="140"/>
      <c r="RLL123" s="140"/>
      <c r="RLM123" s="140"/>
      <c r="RLN123" s="140"/>
      <c r="RLO123" s="140"/>
      <c r="RLP123" s="140"/>
      <c r="RLQ123" s="140"/>
      <c r="RLR123" s="140"/>
      <c r="RLS123" s="140"/>
      <c r="RLT123" s="140"/>
      <c r="RLU123" s="140"/>
      <c r="RLV123" s="140"/>
      <c r="RLW123" s="140"/>
      <c r="RLX123" s="140"/>
      <c r="RLY123" s="140"/>
      <c r="RLZ123" s="140"/>
      <c r="RMA123" s="140"/>
      <c r="RMB123" s="140"/>
      <c r="RMC123" s="140"/>
      <c r="RMD123" s="140"/>
      <c r="RME123" s="140"/>
      <c r="RMF123" s="140"/>
      <c r="RMG123" s="140"/>
      <c r="RMH123" s="140"/>
      <c r="RMI123" s="140"/>
      <c r="RMJ123" s="140"/>
      <c r="RMK123" s="140"/>
      <c r="RML123" s="140"/>
      <c r="RMM123" s="140"/>
      <c r="RMN123" s="140"/>
      <c r="RMO123" s="140"/>
      <c r="RMP123" s="140"/>
      <c r="RMQ123" s="140"/>
      <c r="RMR123" s="140"/>
      <c r="RMS123" s="140"/>
      <c r="RMT123" s="140"/>
      <c r="RMU123" s="140"/>
      <c r="RMV123" s="140"/>
      <c r="RMW123" s="140"/>
      <c r="RMX123" s="140"/>
      <c r="RMY123" s="140"/>
      <c r="RMZ123" s="140"/>
      <c r="RNA123" s="140"/>
      <c r="RNB123" s="140"/>
      <c r="RNC123" s="140"/>
      <c r="RND123" s="140"/>
      <c r="RNE123" s="140"/>
      <c r="RNF123" s="140"/>
      <c r="RNG123" s="140"/>
      <c r="RNH123" s="140"/>
      <c r="RNI123" s="140"/>
      <c r="RNJ123" s="140"/>
      <c r="RNK123" s="140"/>
      <c r="RNL123" s="140"/>
      <c r="RNM123" s="140"/>
      <c r="RNN123" s="140"/>
      <c r="RNO123" s="140"/>
      <c r="RNP123" s="140"/>
      <c r="RNQ123" s="140"/>
      <c r="RNR123" s="140"/>
      <c r="RNS123" s="140"/>
      <c r="RNT123" s="140"/>
      <c r="RNU123" s="140"/>
      <c r="RNV123" s="140"/>
      <c r="RNW123" s="140"/>
      <c r="RNX123" s="140"/>
      <c r="RNY123" s="140"/>
      <c r="RNZ123" s="140"/>
      <c r="ROA123" s="140"/>
      <c r="ROB123" s="140"/>
      <c r="ROC123" s="140"/>
      <c r="ROD123" s="140"/>
      <c r="ROE123" s="140"/>
      <c r="ROF123" s="140"/>
      <c r="ROG123" s="140"/>
      <c r="ROH123" s="140"/>
      <c r="ROI123" s="140"/>
      <c r="ROJ123" s="140"/>
      <c r="ROK123" s="140"/>
      <c r="ROL123" s="140"/>
      <c r="ROM123" s="140"/>
      <c r="RON123" s="140"/>
      <c r="ROO123" s="140"/>
      <c r="ROP123" s="140"/>
      <c r="ROQ123" s="140"/>
      <c r="ROR123" s="140"/>
      <c r="ROS123" s="140"/>
      <c r="ROT123" s="140"/>
      <c r="ROU123" s="140"/>
      <c r="ROV123" s="140"/>
      <c r="ROW123" s="140"/>
      <c r="ROX123" s="140"/>
      <c r="ROY123" s="140"/>
      <c r="ROZ123" s="140"/>
      <c r="RPA123" s="140"/>
      <c r="RPB123" s="140"/>
      <c r="RPC123" s="140"/>
      <c r="RPD123" s="140"/>
      <c r="RPE123" s="140"/>
      <c r="RPF123" s="140"/>
      <c r="RPG123" s="140"/>
      <c r="RPH123" s="140"/>
      <c r="RPI123" s="140"/>
      <c r="RPJ123" s="140"/>
      <c r="RPK123" s="140"/>
      <c r="RPL123" s="140"/>
      <c r="RPM123" s="140"/>
      <c r="RPN123" s="140"/>
      <c r="RPO123" s="140"/>
      <c r="RPP123" s="140"/>
      <c r="RPQ123" s="140"/>
      <c r="RPR123" s="140"/>
      <c r="RPS123" s="140"/>
      <c r="RPT123" s="140"/>
      <c r="RPU123" s="140"/>
      <c r="RPV123" s="140"/>
      <c r="RPW123" s="140"/>
      <c r="RPX123" s="140"/>
      <c r="RPY123" s="140"/>
      <c r="RPZ123" s="140"/>
      <c r="RQA123" s="140"/>
      <c r="RQB123" s="140"/>
      <c r="RQC123" s="140"/>
      <c r="RQD123" s="140"/>
      <c r="RQE123" s="140"/>
      <c r="RQF123" s="140"/>
      <c r="RQG123" s="140"/>
      <c r="RQH123" s="140"/>
      <c r="RQI123" s="140"/>
      <c r="RQJ123" s="140"/>
      <c r="RQK123" s="140"/>
      <c r="RQL123" s="140"/>
      <c r="RQM123" s="140"/>
      <c r="RQN123" s="140"/>
      <c r="RQO123" s="140"/>
      <c r="RQP123" s="140"/>
      <c r="RQQ123" s="140"/>
      <c r="RQR123" s="140"/>
      <c r="RQS123" s="140"/>
      <c r="RQT123" s="140"/>
      <c r="RQU123" s="140"/>
      <c r="RQV123" s="140"/>
      <c r="RQW123" s="140"/>
      <c r="RQX123" s="140"/>
      <c r="RQY123" s="140"/>
      <c r="RQZ123" s="140"/>
      <c r="RRA123" s="140"/>
      <c r="RRB123" s="140"/>
      <c r="RRC123" s="140"/>
      <c r="RRD123" s="140"/>
      <c r="RRE123" s="140"/>
      <c r="RRF123" s="140"/>
      <c r="RRG123" s="140"/>
      <c r="RRH123" s="140"/>
      <c r="RRI123" s="140"/>
      <c r="RRJ123" s="140"/>
      <c r="RRK123" s="140"/>
      <c r="RRL123" s="140"/>
      <c r="RRM123" s="140"/>
      <c r="RRN123" s="140"/>
      <c r="RRO123" s="140"/>
      <c r="RRP123" s="140"/>
      <c r="RRQ123" s="140"/>
      <c r="RRR123" s="140"/>
      <c r="RRS123" s="140"/>
      <c r="RRT123" s="140"/>
      <c r="RRU123" s="140"/>
      <c r="RRV123" s="140"/>
      <c r="RRW123" s="140"/>
      <c r="RRX123" s="140"/>
      <c r="RRY123" s="140"/>
      <c r="RRZ123" s="140"/>
      <c r="RSA123" s="140"/>
      <c r="RSB123" s="140"/>
      <c r="RSC123" s="140"/>
      <c r="RSD123" s="140"/>
      <c r="RSE123" s="140"/>
      <c r="RSF123" s="140"/>
      <c r="RSG123" s="140"/>
      <c r="RSH123" s="140"/>
      <c r="RSI123" s="140"/>
      <c r="RSJ123" s="140"/>
      <c r="RSK123" s="140"/>
      <c r="RSL123" s="140"/>
      <c r="RSM123" s="140"/>
      <c r="RSN123" s="140"/>
      <c r="RSO123" s="140"/>
      <c r="RSP123" s="140"/>
      <c r="RSQ123" s="140"/>
      <c r="RSR123" s="140"/>
      <c r="RSS123" s="140"/>
      <c r="RST123" s="140"/>
      <c r="RSU123" s="140"/>
      <c r="RSV123" s="140"/>
      <c r="RSW123" s="140"/>
      <c r="RSX123" s="140"/>
      <c r="RSY123" s="140"/>
      <c r="RSZ123" s="140"/>
      <c r="RTA123" s="140"/>
      <c r="RTB123" s="140"/>
      <c r="RTC123" s="140"/>
      <c r="RTD123" s="140"/>
      <c r="RTE123" s="140"/>
      <c r="RTF123" s="140"/>
      <c r="RTG123" s="140"/>
      <c r="RTH123" s="140"/>
      <c r="RTI123" s="140"/>
      <c r="RTJ123" s="140"/>
      <c r="RTK123" s="140"/>
      <c r="RTL123" s="140"/>
      <c r="RTM123" s="140"/>
      <c r="RTN123" s="140"/>
      <c r="RTO123" s="140"/>
      <c r="RTP123" s="140"/>
      <c r="RTQ123" s="140"/>
      <c r="RTR123" s="140"/>
      <c r="RTS123" s="140"/>
      <c r="RTT123" s="140"/>
      <c r="RTU123" s="140"/>
      <c r="RTV123" s="140"/>
      <c r="RTW123" s="140"/>
      <c r="RTX123" s="140"/>
      <c r="RTY123" s="140"/>
      <c r="RTZ123" s="140"/>
      <c r="RUA123" s="140"/>
      <c r="RUB123" s="140"/>
      <c r="RUC123" s="140"/>
      <c r="RUD123" s="140"/>
      <c r="RUE123" s="140"/>
      <c r="RUF123" s="140"/>
      <c r="RUG123" s="140"/>
      <c r="RUH123" s="140"/>
      <c r="RUI123" s="140"/>
      <c r="RUJ123" s="140"/>
      <c r="RUK123" s="140"/>
      <c r="RUL123" s="140"/>
      <c r="RUM123" s="140"/>
      <c r="RUN123" s="140"/>
      <c r="RUO123" s="140"/>
      <c r="RUP123" s="140"/>
      <c r="RUQ123" s="140"/>
      <c r="RUR123" s="140"/>
      <c r="RUS123" s="140"/>
      <c r="RUT123" s="140"/>
      <c r="RUU123" s="140"/>
      <c r="RUV123" s="140"/>
      <c r="RUW123" s="140"/>
      <c r="RUX123" s="140"/>
      <c r="RUY123" s="140"/>
      <c r="RUZ123" s="140"/>
      <c r="RVA123" s="140"/>
      <c r="RVB123" s="140"/>
      <c r="RVC123" s="140"/>
      <c r="RVD123" s="140"/>
      <c r="RVE123" s="140"/>
      <c r="RVF123" s="140"/>
      <c r="RVG123" s="140"/>
      <c r="RVH123" s="140"/>
      <c r="RVI123" s="140"/>
      <c r="RVJ123" s="140"/>
      <c r="RVK123" s="140"/>
      <c r="RVL123" s="140"/>
      <c r="RVM123" s="140"/>
      <c r="RVN123" s="140"/>
      <c r="RVO123" s="140"/>
      <c r="RVP123" s="140"/>
      <c r="RVQ123" s="140"/>
      <c r="RVR123" s="140"/>
      <c r="RVS123" s="140"/>
      <c r="RVT123" s="140"/>
      <c r="RVU123" s="140"/>
      <c r="RVV123" s="140"/>
      <c r="RVW123" s="140"/>
      <c r="RVX123" s="140"/>
      <c r="RVY123" s="140"/>
      <c r="RVZ123" s="140"/>
      <c r="RWA123" s="140"/>
      <c r="RWB123" s="140"/>
      <c r="RWC123" s="140"/>
      <c r="RWD123" s="140"/>
      <c r="RWE123" s="140"/>
      <c r="RWF123" s="140"/>
      <c r="RWG123" s="140"/>
      <c r="RWH123" s="140"/>
      <c r="RWI123" s="140"/>
      <c r="RWJ123" s="140"/>
      <c r="RWK123" s="140"/>
      <c r="RWL123" s="140"/>
      <c r="RWM123" s="140"/>
      <c r="RWN123" s="140"/>
      <c r="RWO123" s="140"/>
      <c r="RWP123" s="140"/>
      <c r="RWQ123" s="140"/>
      <c r="RWR123" s="140"/>
      <c r="RWS123" s="140"/>
      <c r="RWT123" s="140"/>
      <c r="RWU123" s="140"/>
      <c r="RWV123" s="140"/>
      <c r="RWW123" s="140"/>
      <c r="RWX123" s="140"/>
      <c r="RWY123" s="140"/>
      <c r="RWZ123" s="140"/>
      <c r="RXA123" s="140"/>
      <c r="RXB123" s="140"/>
      <c r="RXC123" s="140"/>
      <c r="RXD123" s="140"/>
      <c r="RXE123" s="140"/>
      <c r="RXF123" s="140"/>
      <c r="RXG123" s="140"/>
      <c r="RXH123" s="140"/>
      <c r="RXI123" s="140"/>
      <c r="RXJ123" s="140"/>
      <c r="RXK123" s="140"/>
      <c r="RXL123" s="140"/>
      <c r="RXM123" s="140"/>
      <c r="RXN123" s="140"/>
      <c r="RXO123" s="140"/>
      <c r="RXP123" s="140"/>
      <c r="RXQ123" s="140"/>
      <c r="RXR123" s="140"/>
      <c r="RXS123" s="140"/>
      <c r="RXT123" s="140"/>
      <c r="RXU123" s="140"/>
      <c r="RXV123" s="140"/>
      <c r="RXW123" s="140"/>
      <c r="RXX123" s="140"/>
      <c r="RXY123" s="140"/>
      <c r="RXZ123" s="140"/>
      <c r="RYA123" s="140"/>
      <c r="RYB123" s="140"/>
      <c r="RYC123" s="140"/>
      <c r="RYD123" s="140"/>
      <c r="RYE123" s="140"/>
      <c r="RYF123" s="140"/>
      <c r="RYG123" s="140"/>
      <c r="RYH123" s="140"/>
      <c r="RYI123" s="140"/>
      <c r="RYJ123" s="140"/>
      <c r="RYK123" s="140"/>
      <c r="RYL123" s="140"/>
      <c r="RYM123" s="140"/>
      <c r="RYN123" s="140"/>
      <c r="RYO123" s="140"/>
      <c r="RYP123" s="140"/>
      <c r="RYQ123" s="140"/>
      <c r="RYR123" s="140"/>
      <c r="RYS123" s="140"/>
      <c r="RYT123" s="140"/>
      <c r="RYU123" s="140"/>
      <c r="RYV123" s="140"/>
      <c r="RYW123" s="140"/>
      <c r="RYX123" s="140"/>
      <c r="RYY123" s="140"/>
      <c r="RYZ123" s="140"/>
      <c r="RZA123" s="140"/>
      <c r="RZB123" s="140"/>
      <c r="RZC123" s="140"/>
      <c r="RZD123" s="140"/>
      <c r="RZE123" s="140"/>
      <c r="RZF123" s="140"/>
      <c r="RZG123" s="140"/>
      <c r="RZH123" s="140"/>
      <c r="RZI123" s="140"/>
      <c r="RZJ123" s="140"/>
      <c r="RZK123" s="140"/>
      <c r="RZL123" s="140"/>
      <c r="RZM123" s="140"/>
      <c r="RZN123" s="140"/>
      <c r="RZO123" s="140"/>
      <c r="RZP123" s="140"/>
      <c r="RZQ123" s="140"/>
      <c r="RZR123" s="140"/>
      <c r="RZS123" s="140"/>
      <c r="RZT123" s="140"/>
      <c r="RZU123" s="140"/>
      <c r="RZV123" s="140"/>
      <c r="RZW123" s="140"/>
      <c r="RZX123" s="140"/>
      <c r="RZY123" s="140"/>
      <c r="RZZ123" s="140"/>
      <c r="SAA123" s="140"/>
      <c r="SAB123" s="140"/>
      <c r="SAC123" s="140"/>
      <c r="SAD123" s="140"/>
      <c r="SAE123" s="140"/>
      <c r="SAF123" s="140"/>
      <c r="SAG123" s="140"/>
      <c r="SAH123" s="140"/>
      <c r="SAI123" s="140"/>
      <c r="SAJ123" s="140"/>
      <c r="SAK123" s="140"/>
      <c r="SAL123" s="140"/>
      <c r="SAM123" s="140"/>
      <c r="SAN123" s="140"/>
      <c r="SAO123" s="140"/>
      <c r="SAP123" s="140"/>
      <c r="SAQ123" s="140"/>
      <c r="SAR123" s="140"/>
      <c r="SAS123" s="140"/>
      <c r="SAT123" s="140"/>
      <c r="SAU123" s="140"/>
      <c r="SAV123" s="140"/>
      <c r="SAW123" s="140"/>
      <c r="SAX123" s="140"/>
      <c r="SAY123" s="140"/>
      <c r="SAZ123" s="140"/>
      <c r="SBA123" s="140"/>
      <c r="SBB123" s="140"/>
      <c r="SBC123" s="140"/>
      <c r="SBD123" s="140"/>
      <c r="SBE123" s="140"/>
      <c r="SBF123" s="140"/>
      <c r="SBG123" s="140"/>
      <c r="SBH123" s="140"/>
      <c r="SBI123" s="140"/>
      <c r="SBJ123" s="140"/>
      <c r="SBK123" s="140"/>
      <c r="SBL123" s="140"/>
      <c r="SBM123" s="140"/>
      <c r="SBN123" s="140"/>
      <c r="SBO123" s="140"/>
      <c r="SBP123" s="140"/>
      <c r="SBQ123" s="140"/>
      <c r="SBR123" s="140"/>
      <c r="SBS123" s="140"/>
      <c r="SBT123" s="140"/>
      <c r="SBU123" s="140"/>
      <c r="SBV123" s="140"/>
      <c r="SBW123" s="140"/>
      <c r="SBX123" s="140"/>
      <c r="SBY123" s="140"/>
      <c r="SBZ123" s="140"/>
      <c r="SCA123" s="140"/>
      <c r="SCB123" s="140"/>
      <c r="SCC123" s="140"/>
      <c r="SCD123" s="140"/>
      <c r="SCE123" s="140"/>
      <c r="SCF123" s="140"/>
      <c r="SCG123" s="140"/>
      <c r="SCH123" s="140"/>
      <c r="SCI123" s="140"/>
      <c r="SCJ123" s="140"/>
      <c r="SCK123" s="140"/>
      <c r="SCL123" s="140"/>
      <c r="SCM123" s="140"/>
      <c r="SCN123" s="140"/>
      <c r="SCO123" s="140"/>
      <c r="SCP123" s="140"/>
      <c r="SCQ123" s="140"/>
      <c r="SCR123" s="140"/>
      <c r="SCS123" s="140"/>
      <c r="SCT123" s="140"/>
      <c r="SCU123" s="140"/>
      <c r="SCV123" s="140"/>
      <c r="SCW123" s="140"/>
      <c r="SCX123" s="140"/>
      <c r="SCY123" s="140"/>
      <c r="SCZ123" s="140"/>
      <c r="SDA123" s="140"/>
      <c r="SDB123" s="140"/>
      <c r="SDC123" s="140"/>
      <c r="SDD123" s="140"/>
      <c r="SDE123" s="140"/>
      <c r="SDF123" s="140"/>
      <c r="SDG123" s="140"/>
      <c r="SDH123" s="140"/>
      <c r="SDI123" s="140"/>
      <c r="SDJ123" s="140"/>
      <c r="SDK123" s="140"/>
      <c r="SDL123" s="140"/>
      <c r="SDM123" s="140"/>
      <c r="SDN123" s="140"/>
      <c r="SDO123" s="140"/>
      <c r="SDP123" s="140"/>
      <c r="SDQ123" s="140"/>
      <c r="SDR123" s="140"/>
      <c r="SDS123" s="140"/>
      <c r="SDT123" s="140"/>
      <c r="SDU123" s="140"/>
      <c r="SDV123" s="140"/>
      <c r="SDW123" s="140"/>
      <c r="SDX123" s="140"/>
      <c r="SDY123" s="140"/>
      <c r="SDZ123" s="140"/>
      <c r="SEA123" s="140"/>
      <c r="SEB123" s="140"/>
      <c r="SEC123" s="140"/>
      <c r="SED123" s="140"/>
      <c r="SEE123" s="140"/>
      <c r="SEF123" s="140"/>
      <c r="SEG123" s="140"/>
      <c r="SEH123" s="140"/>
      <c r="SEI123" s="140"/>
      <c r="SEJ123" s="140"/>
      <c r="SEK123" s="140"/>
      <c r="SEL123" s="140"/>
      <c r="SEM123" s="140"/>
      <c r="SEN123" s="140"/>
      <c r="SEO123" s="140"/>
      <c r="SEP123" s="140"/>
      <c r="SEQ123" s="140"/>
      <c r="SER123" s="140"/>
      <c r="SES123" s="140"/>
      <c r="SET123" s="140"/>
      <c r="SEU123" s="140"/>
      <c r="SEV123" s="140"/>
      <c r="SEW123" s="140"/>
      <c r="SEX123" s="140"/>
      <c r="SEY123" s="140"/>
      <c r="SEZ123" s="140"/>
      <c r="SFA123" s="140"/>
      <c r="SFB123" s="140"/>
      <c r="SFC123" s="140"/>
      <c r="SFD123" s="140"/>
      <c r="SFE123" s="140"/>
      <c r="SFF123" s="140"/>
      <c r="SFG123" s="140"/>
      <c r="SFH123" s="140"/>
      <c r="SFI123" s="140"/>
      <c r="SFJ123" s="140"/>
      <c r="SFK123" s="140"/>
      <c r="SFL123" s="140"/>
      <c r="SFM123" s="140"/>
      <c r="SFN123" s="140"/>
      <c r="SFO123" s="140"/>
      <c r="SFP123" s="140"/>
      <c r="SFQ123" s="140"/>
      <c r="SFR123" s="140"/>
      <c r="SFS123" s="140"/>
      <c r="SFT123" s="140"/>
      <c r="SFU123" s="140"/>
      <c r="SFV123" s="140"/>
      <c r="SFW123" s="140"/>
      <c r="SFX123" s="140"/>
      <c r="SFY123" s="140"/>
      <c r="SFZ123" s="140"/>
      <c r="SGA123" s="140"/>
      <c r="SGB123" s="140"/>
      <c r="SGC123" s="140"/>
      <c r="SGD123" s="140"/>
      <c r="SGE123" s="140"/>
      <c r="SGF123" s="140"/>
      <c r="SGG123" s="140"/>
      <c r="SGH123" s="140"/>
      <c r="SGI123" s="140"/>
      <c r="SGJ123" s="140"/>
      <c r="SGK123" s="140"/>
      <c r="SGL123" s="140"/>
      <c r="SGM123" s="140"/>
      <c r="SGN123" s="140"/>
      <c r="SGO123" s="140"/>
      <c r="SGP123" s="140"/>
      <c r="SGQ123" s="140"/>
      <c r="SGR123" s="140"/>
      <c r="SGS123" s="140"/>
      <c r="SGT123" s="140"/>
      <c r="SGU123" s="140"/>
      <c r="SGV123" s="140"/>
      <c r="SGW123" s="140"/>
      <c r="SGX123" s="140"/>
      <c r="SGY123" s="140"/>
      <c r="SGZ123" s="140"/>
      <c r="SHA123" s="140"/>
      <c r="SHB123" s="140"/>
      <c r="SHC123" s="140"/>
      <c r="SHD123" s="140"/>
      <c r="SHE123" s="140"/>
      <c r="SHF123" s="140"/>
      <c r="SHG123" s="140"/>
      <c r="SHH123" s="140"/>
      <c r="SHI123" s="140"/>
      <c r="SHJ123" s="140"/>
      <c r="SHK123" s="140"/>
      <c r="SHL123" s="140"/>
      <c r="SHM123" s="140"/>
      <c r="SHN123" s="140"/>
      <c r="SHO123" s="140"/>
      <c r="SHP123" s="140"/>
      <c r="SHQ123" s="140"/>
      <c r="SHR123" s="140"/>
      <c r="SHS123" s="140"/>
      <c r="SHT123" s="140"/>
      <c r="SHU123" s="140"/>
      <c r="SHV123" s="140"/>
      <c r="SHW123" s="140"/>
      <c r="SHX123" s="140"/>
      <c r="SHY123" s="140"/>
      <c r="SHZ123" s="140"/>
      <c r="SIA123" s="140"/>
      <c r="SIB123" s="140"/>
      <c r="SIC123" s="140"/>
      <c r="SID123" s="140"/>
      <c r="SIE123" s="140"/>
      <c r="SIF123" s="140"/>
      <c r="SIG123" s="140"/>
      <c r="SIH123" s="140"/>
      <c r="SII123" s="140"/>
      <c r="SIJ123" s="140"/>
      <c r="SIK123" s="140"/>
      <c r="SIL123" s="140"/>
      <c r="SIM123" s="140"/>
      <c r="SIN123" s="140"/>
      <c r="SIO123" s="140"/>
      <c r="SIP123" s="140"/>
      <c r="SIQ123" s="140"/>
      <c r="SIR123" s="140"/>
      <c r="SIS123" s="140"/>
      <c r="SIT123" s="140"/>
      <c r="SIU123" s="140"/>
      <c r="SIV123" s="140"/>
      <c r="SIW123" s="140"/>
      <c r="SIX123" s="140"/>
      <c r="SIY123" s="140"/>
      <c r="SIZ123" s="140"/>
      <c r="SJA123" s="140"/>
      <c r="SJB123" s="140"/>
      <c r="SJC123" s="140"/>
      <c r="SJD123" s="140"/>
      <c r="SJE123" s="140"/>
      <c r="SJF123" s="140"/>
      <c r="SJG123" s="140"/>
      <c r="SJH123" s="140"/>
      <c r="SJI123" s="140"/>
      <c r="SJJ123" s="140"/>
      <c r="SJK123" s="140"/>
      <c r="SJL123" s="140"/>
      <c r="SJM123" s="140"/>
      <c r="SJN123" s="140"/>
      <c r="SJO123" s="140"/>
      <c r="SJP123" s="140"/>
      <c r="SJQ123" s="140"/>
      <c r="SJR123" s="140"/>
      <c r="SJS123" s="140"/>
      <c r="SJT123" s="140"/>
      <c r="SJU123" s="140"/>
      <c r="SJV123" s="140"/>
      <c r="SJW123" s="140"/>
      <c r="SJX123" s="140"/>
      <c r="SJY123" s="140"/>
      <c r="SJZ123" s="140"/>
      <c r="SKA123" s="140"/>
      <c r="SKB123" s="140"/>
      <c r="SKC123" s="140"/>
      <c r="SKD123" s="140"/>
      <c r="SKE123" s="140"/>
      <c r="SKF123" s="140"/>
      <c r="SKG123" s="140"/>
      <c r="SKH123" s="140"/>
      <c r="SKI123" s="140"/>
      <c r="SKJ123" s="140"/>
      <c r="SKK123" s="140"/>
      <c r="SKL123" s="140"/>
      <c r="SKM123" s="140"/>
      <c r="SKN123" s="140"/>
      <c r="SKO123" s="140"/>
      <c r="SKP123" s="140"/>
      <c r="SKQ123" s="140"/>
      <c r="SKR123" s="140"/>
      <c r="SKS123" s="140"/>
      <c r="SKT123" s="140"/>
      <c r="SKU123" s="140"/>
      <c r="SKV123" s="140"/>
      <c r="SKW123" s="140"/>
      <c r="SKX123" s="140"/>
      <c r="SKY123" s="140"/>
      <c r="SKZ123" s="140"/>
      <c r="SLA123" s="140"/>
      <c r="SLB123" s="140"/>
      <c r="SLC123" s="140"/>
      <c r="SLD123" s="140"/>
      <c r="SLE123" s="140"/>
      <c r="SLF123" s="140"/>
      <c r="SLG123" s="140"/>
      <c r="SLH123" s="140"/>
      <c r="SLI123" s="140"/>
      <c r="SLJ123" s="140"/>
      <c r="SLK123" s="140"/>
      <c r="SLL123" s="140"/>
      <c r="SLM123" s="140"/>
      <c r="SLN123" s="140"/>
      <c r="SLO123" s="140"/>
      <c r="SLP123" s="140"/>
      <c r="SLQ123" s="140"/>
      <c r="SLR123" s="140"/>
      <c r="SLS123" s="140"/>
      <c r="SLT123" s="140"/>
      <c r="SLU123" s="140"/>
      <c r="SLV123" s="140"/>
      <c r="SLW123" s="140"/>
      <c r="SLX123" s="140"/>
      <c r="SLY123" s="140"/>
      <c r="SLZ123" s="140"/>
      <c r="SMA123" s="140"/>
      <c r="SMB123" s="140"/>
      <c r="SMC123" s="140"/>
      <c r="SMD123" s="140"/>
      <c r="SME123" s="140"/>
      <c r="SMF123" s="140"/>
      <c r="SMG123" s="140"/>
      <c r="SMH123" s="140"/>
      <c r="SMI123" s="140"/>
      <c r="SMJ123" s="140"/>
      <c r="SMK123" s="140"/>
      <c r="SML123" s="140"/>
      <c r="SMM123" s="140"/>
      <c r="SMN123" s="140"/>
      <c r="SMO123" s="140"/>
      <c r="SMP123" s="140"/>
      <c r="SMQ123" s="140"/>
      <c r="SMR123" s="140"/>
      <c r="SMS123" s="140"/>
      <c r="SMT123" s="140"/>
      <c r="SMU123" s="140"/>
      <c r="SMV123" s="140"/>
      <c r="SMW123" s="140"/>
      <c r="SMX123" s="140"/>
      <c r="SMY123" s="140"/>
      <c r="SMZ123" s="140"/>
      <c r="SNA123" s="140"/>
      <c r="SNB123" s="140"/>
      <c r="SNC123" s="140"/>
      <c r="SND123" s="140"/>
      <c r="SNE123" s="140"/>
      <c r="SNF123" s="140"/>
      <c r="SNG123" s="140"/>
      <c r="SNH123" s="140"/>
      <c r="SNI123" s="140"/>
      <c r="SNJ123" s="140"/>
      <c r="SNK123" s="140"/>
      <c r="SNL123" s="140"/>
      <c r="SNM123" s="140"/>
      <c r="SNN123" s="140"/>
      <c r="SNO123" s="140"/>
      <c r="SNP123" s="140"/>
      <c r="SNQ123" s="140"/>
      <c r="SNR123" s="140"/>
      <c r="SNS123" s="140"/>
      <c r="SNT123" s="140"/>
      <c r="SNU123" s="140"/>
      <c r="SNV123" s="140"/>
      <c r="SNW123" s="140"/>
      <c r="SNX123" s="140"/>
      <c r="SNY123" s="140"/>
      <c r="SNZ123" s="140"/>
      <c r="SOA123" s="140"/>
      <c r="SOB123" s="140"/>
      <c r="SOC123" s="140"/>
      <c r="SOD123" s="140"/>
      <c r="SOE123" s="140"/>
      <c r="SOF123" s="140"/>
      <c r="SOG123" s="140"/>
      <c r="SOH123" s="140"/>
      <c r="SOI123" s="140"/>
      <c r="SOJ123" s="140"/>
      <c r="SOK123" s="140"/>
      <c r="SOL123" s="140"/>
      <c r="SOM123" s="140"/>
      <c r="SON123" s="140"/>
      <c r="SOO123" s="140"/>
      <c r="SOP123" s="140"/>
      <c r="SOQ123" s="140"/>
      <c r="SOR123" s="140"/>
      <c r="SOS123" s="140"/>
      <c r="SOT123" s="140"/>
      <c r="SOU123" s="140"/>
      <c r="SOV123" s="140"/>
      <c r="SOW123" s="140"/>
      <c r="SOX123" s="140"/>
      <c r="SOY123" s="140"/>
      <c r="SOZ123" s="140"/>
      <c r="SPA123" s="140"/>
      <c r="SPB123" s="140"/>
      <c r="SPC123" s="140"/>
      <c r="SPD123" s="140"/>
      <c r="SPE123" s="140"/>
      <c r="SPF123" s="140"/>
      <c r="SPG123" s="140"/>
      <c r="SPH123" s="140"/>
      <c r="SPI123" s="140"/>
      <c r="SPJ123" s="140"/>
      <c r="SPK123" s="140"/>
      <c r="SPL123" s="140"/>
      <c r="SPM123" s="140"/>
      <c r="SPN123" s="140"/>
      <c r="SPO123" s="140"/>
      <c r="SPP123" s="140"/>
      <c r="SPQ123" s="140"/>
      <c r="SPR123" s="140"/>
      <c r="SPS123" s="140"/>
      <c r="SPT123" s="140"/>
      <c r="SPU123" s="140"/>
      <c r="SPV123" s="140"/>
      <c r="SPW123" s="140"/>
      <c r="SPX123" s="140"/>
      <c r="SPY123" s="140"/>
      <c r="SPZ123" s="140"/>
      <c r="SQA123" s="140"/>
      <c r="SQB123" s="140"/>
      <c r="SQC123" s="140"/>
      <c r="SQD123" s="140"/>
      <c r="SQE123" s="140"/>
      <c r="SQF123" s="140"/>
      <c r="SQG123" s="140"/>
      <c r="SQH123" s="140"/>
      <c r="SQI123" s="140"/>
      <c r="SQJ123" s="140"/>
      <c r="SQK123" s="140"/>
      <c r="SQL123" s="140"/>
      <c r="SQM123" s="140"/>
      <c r="SQN123" s="140"/>
      <c r="SQO123" s="140"/>
      <c r="SQP123" s="140"/>
      <c r="SQQ123" s="140"/>
      <c r="SQR123" s="140"/>
      <c r="SQS123" s="140"/>
      <c r="SQT123" s="140"/>
      <c r="SQU123" s="140"/>
      <c r="SQV123" s="140"/>
      <c r="SQW123" s="140"/>
      <c r="SQX123" s="140"/>
      <c r="SQY123" s="140"/>
      <c r="SQZ123" s="140"/>
      <c r="SRA123" s="140"/>
      <c r="SRB123" s="140"/>
      <c r="SRC123" s="140"/>
      <c r="SRD123" s="140"/>
      <c r="SRE123" s="140"/>
      <c r="SRF123" s="140"/>
      <c r="SRG123" s="140"/>
      <c r="SRH123" s="140"/>
      <c r="SRI123" s="140"/>
      <c r="SRJ123" s="140"/>
      <c r="SRK123" s="140"/>
      <c r="SRL123" s="140"/>
      <c r="SRM123" s="140"/>
      <c r="SRN123" s="140"/>
      <c r="SRO123" s="140"/>
      <c r="SRP123" s="140"/>
      <c r="SRQ123" s="140"/>
      <c r="SRR123" s="140"/>
      <c r="SRS123" s="140"/>
      <c r="SRT123" s="140"/>
      <c r="SRU123" s="140"/>
      <c r="SRV123" s="140"/>
      <c r="SRW123" s="140"/>
      <c r="SRX123" s="140"/>
      <c r="SRY123" s="140"/>
      <c r="SRZ123" s="140"/>
      <c r="SSA123" s="140"/>
      <c r="SSB123" s="140"/>
      <c r="SSC123" s="140"/>
      <c r="SSD123" s="140"/>
      <c r="SSE123" s="140"/>
      <c r="SSF123" s="140"/>
      <c r="SSG123" s="140"/>
      <c r="SSH123" s="140"/>
      <c r="SSI123" s="140"/>
      <c r="SSJ123" s="140"/>
      <c r="SSK123" s="140"/>
      <c r="SSL123" s="140"/>
      <c r="SSM123" s="140"/>
      <c r="SSN123" s="140"/>
      <c r="SSO123" s="140"/>
      <c r="SSP123" s="140"/>
      <c r="SSQ123" s="140"/>
      <c r="SSR123" s="140"/>
      <c r="SSS123" s="140"/>
      <c r="SST123" s="140"/>
      <c r="SSU123" s="140"/>
      <c r="SSV123" s="140"/>
      <c r="SSW123" s="140"/>
      <c r="SSX123" s="140"/>
      <c r="SSY123" s="140"/>
      <c r="SSZ123" s="140"/>
      <c r="STA123" s="140"/>
      <c r="STB123" s="140"/>
      <c r="STC123" s="140"/>
      <c r="STD123" s="140"/>
      <c r="STE123" s="140"/>
      <c r="STF123" s="140"/>
      <c r="STG123" s="140"/>
      <c r="STH123" s="140"/>
      <c r="STI123" s="140"/>
      <c r="STJ123" s="140"/>
      <c r="STK123" s="140"/>
      <c r="STL123" s="140"/>
      <c r="STM123" s="140"/>
      <c r="STN123" s="140"/>
      <c r="STO123" s="140"/>
      <c r="STP123" s="140"/>
      <c r="STQ123" s="140"/>
      <c r="STR123" s="140"/>
      <c r="STS123" s="140"/>
      <c r="STT123" s="140"/>
      <c r="STU123" s="140"/>
      <c r="STV123" s="140"/>
      <c r="STW123" s="140"/>
      <c r="STX123" s="140"/>
      <c r="STY123" s="140"/>
      <c r="STZ123" s="140"/>
      <c r="SUA123" s="140"/>
      <c r="SUB123" s="140"/>
      <c r="SUC123" s="140"/>
      <c r="SUD123" s="140"/>
      <c r="SUE123" s="140"/>
      <c r="SUF123" s="140"/>
      <c r="SUG123" s="140"/>
      <c r="SUH123" s="140"/>
      <c r="SUI123" s="140"/>
      <c r="SUJ123" s="140"/>
      <c r="SUK123" s="140"/>
      <c r="SUL123" s="140"/>
      <c r="SUM123" s="140"/>
      <c r="SUN123" s="140"/>
      <c r="SUO123" s="140"/>
      <c r="SUP123" s="140"/>
      <c r="SUQ123" s="140"/>
      <c r="SUR123" s="140"/>
      <c r="SUS123" s="140"/>
      <c r="SUT123" s="140"/>
      <c r="SUU123" s="140"/>
      <c r="SUV123" s="140"/>
      <c r="SUW123" s="140"/>
      <c r="SUX123" s="140"/>
      <c r="SUY123" s="140"/>
      <c r="SUZ123" s="140"/>
      <c r="SVA123" s="140"/>
      <c r="SVB123" s="140"/>
      <c r="SVC123" s="140"/>
      <c r="SVD123" s="140"/>
      <c r="SVE123" s="140"/>
      <c r="SVF123" s="140"/>
      <c r="SVG123" s="140"/>
      <c r="SVH123" s="140"/>
      <c r="SVI123" s="140"/>
      <c r="SVJ123" s="140"/>
      <c r="SVK123" s="140"/>
      <c r="SVL123" s="140"/>
      <c r="SVM123" s="140"/>
      <c r="SVN123" s="140"/>
      <c r="SVO123" s="140"/>
      <c r="SVP123" s="140"/>
      <c r="SVQ123" s="140"/>
      <c r="SVR123" s="140"/>
      <c r="SVS123" s="140"/>
      <c r="SVT123" s="140"/>
      <c r="SVU123" s="140"/>
      <c r="SVV123" s="140"/>
      <c r="SVW123" s="140"/>
      <c r="SVX123" s="140"/>
      <c r="SVY123" s="140"/>
      <c r="SVZ123" s="140"/>
      <c r="SWA123" s="140"/>
      <c r="SWB123" s="140"/>
      <c r="SWC123" s="140"/>
      <c r="SWD123" s="140"/>
      <c r="SWE123" s="140"/>
      <c r="SWF123" s="140"/>
      <c r="SWG123" s="140"/>
      <c r="SWH123" s="140"/>
      <c r="SWI123" s="140"/>
      <c r="SWJ123" s="140"/>
      <c r="SWK123" s="140"/>
      <c r="SWL123" s="140"/>
      <c r="SWM123" s="140"/>
      <c r="SWN123" s="140"/>
      <c r="SWO123" s="140"/>
      <c r="SWP123" s="140"/>
      <c r="SWQ123" s="140"/>
      <c r="SWR123" s="140"/>
      <c r="SWS123" s="140"/>
      <c r="SWT123" s="140"/>
      <c r="SWU123" s="140"/>
      <c r="SWV123" s="140"/>
      <c r="SWW123" s="140"/>
      <c r="SWX123" s="140"/>
      <c r="SWY123" s="140"/>
      <c r="SWZ123" s="140"/>
      <c r="SXA123" s="140"/>
      <c r="SXB123" s="140"/>
      <c r="SXC123" s="140"/>
      <c r="SXD123" s="140"/>
      <c r="SXE123" s="140"/>
      <c r="SXF123" s="140"/>
      <c r="SXG123" s="140"/>
      <c r="SXH123" s="140"/>
      <c r="SXI123" s="140"/>
      <c r="SXJ123" s="140"/>
      <c r="SXK123" s="140"/>
      <c r="SXL123" s="140"/>
      <c r="SXM123" s="140"/>
      <c r="SXN123" s="140"/>
      <c r="SXO123" s="140"/>
      <c r="SXP123" s="140"/>
      <c r="SXQ123" s="140"/>
      <c r="SXR123" s="140"/>
      <c r="SXS123" s="140"/>
      <c r="SXT123" s="140"/>
      <c r="SXU123" s="140"/>
      <c r="SXV123" s="140"/>
      <c r="SXW123" s="140"/>
      <c r="SXX123" s="140"/>
      <c r="SXY123" s="140"/>
      <c r="SXZ123" s="140"/>
      <c r="SYA123" s="140"/>
      <c r="SYB123" s="140"/>
      <c r="SYC123" s="140"/>
      <c r="SYD123" s="140"/>
      <c r="SYE123" s="140"/>
      <c r="SYF123" s="140"/>
      <c r="SYG123" s="140"/>
      <c r="SYH123" s="140"/>
      <c r="SYI123" s="140"/>
      <c r="SYJ123" s="140"/>
      <c r="SYK123" s="140"/>
      <c r="SYL123" s="140"/>
      <c r="SYM123" s="140"/>
      <c r="SYN123" s="140"/>
      <c r="SYO123" s="140"/>
      <c r="SYP123" s="140"/>
      <c r="SYQ123" s="140"/>
      <c r="SYR123" s="140"/>
      <c r="SYS123" s="140"/>
      <c r="SYT123" s="140"/>
      <c r="SYU123" s="140"/>
      <c r="SYV123" s="140"/>
      <c r="SYW123" s="140"/>
      <c r="SYX123" s="140"/>
      <c r="SYY123" s="140"/>
      <c r="SYZ123" s="140"/>
      <c r="SZA123" s="140"/>
      <c r="SZB123" s="140"/>
      <c r="SZC123" s="140"/>
      <c r="SZD123" s="140"/>
      <c r="SZE123" s="140"/>
      <c r="SZF123" s="140"/>
      <c r="SZG123" s="140"/>
      <c r="SZH123" s="140"/>
      <c r="SZI123" s="140"/>
      <c r="SZJ123" s="140"/>
      <c r="SZK123" s="140"/>
      <c r="SZL123" s="140"/>
      <c r="SZM123" s="140"/>
      <c r="SZN123" s="140"/>
      <c r="SZO123" s="140"/>
      <c r="SZP123" s="140"/>
      <c r="SZQ123" s="140"/>
      <c r="SZR123" s="140"/>
      <c r="SZS123" s="140"/>
      <c r="SZT123" s="140"/>
      <c r="SZU123" s="140"/>
      <c r="SZV123" s="140"/>
      <c r="SZW123" s="140"/>
      <c r="SZX123" s="140"/>
      <c r="SZY123" s="140"/>
      <c r="SZZ123" s="140"/>
      <c r="TAA123" s="140"/>
      <c r="TAB123" s="140"/>
      <c r="TAC123" s="140"/>
      <c r="TAD123" s="140"/>
      <c r="TAE123" s="140"/>
      <c r="TAF123" s="140"/>
      <c r="TAG123" s="140"/>
      <c r="TAH123" s="140"/>
      <c r="TAI123" s="140"/>
      <c r="TAJ123" s="140"/>
      <c r="TAK123" s="140"/>
      <c r="TAL123" s="140"/>
      <c r="TAM123" s="140"/>
      <c r="TAN123" s="140"/>
      <c r="TAO123" s="140"/>
      <c r="TAP123" s="140"/>
      <c r="TAQ123" s="140"/>
      <c r="TAR123" s="140"/>
      <c r="TAS123" s="140"/>
      <c r="TAT123" s="140"/>
      <c r="TAU123" s="140"/>
      <c r="TAV123" s="140"/>
      <c r="TAW123" s="140"/>
      <c r="TAX123" s="140"/>
      <c r="TAY123" s="140"/>
      <c r="TAZ123" s="140"/>
      <c r="TBA123" s="140"/>
      <c r="TBB123" s="140"/>
      <c r="TBC123" s="140"/>
      <c r="TBD123" s="140"/>
      <c r="TBE123" s="140"/>
      <c r="TBF123" s="140"/>
      <c r="TBG123" s="140"/>
      <c r="TBH123" s="140"/>
      <c r="TBI123" s="140"/>
      <c r="TBJ123" s="140"/>
      <c r="TBK123" s="140"/>
      <c r="TBL123" s="140"/>
      <c r="TBM123" s="140"/>
      <c r="TBN123" s="140"/>
      <c r="TBO123" s="140"/>
      <c r="TBP123" s="140"/>
      <c r="TBQ123" s="140"/>
      <c r="TBR123" s="140"/>
      <c r="TBS123" s="140"/>
      <c r="TBT123" s="140"/>
      <c r="TBU123" s="140"/>
      <c r="TBV123" s="140"/>
      <c r="TBW123" s="140"/>
      <c r="TBX123" s="140"/>
      <c r="TBY123" s="140"/>
      <c r="TBZ123" s="140"/>
      <c r="TCA123" s="140"/>
      <c r="TCB123" s="140"/>
      <c r="TCC123" s="140"/>
      <c r="TCD123" s="140"/>
      <c r="TCE123" s="140"/>
      <c r="TCF123" s="140"/>
      <c r="TCG123" s="140"/>
      <c r="TCH123" s="140"/>
      <c r="TCI123" s="140"/>
      <c r="TCJ123" s="140"/>
      <c r="TCK123" s="140"/>
      <c r="TCL123" s="140"/>
      <c r="TCM123" s="140"/>
      <c r="TCN123" s="140"/>
      <c r="TCO123" s="140"/>
      <c r="TCP123" s="140"/>
      <c r="TCQ123" s="140"/>
      <c r="TCR123" s="140"/>
      <c r="TCS123" s="140"/>
      <c r="TCT123" s="140"/>
      <c r="TCU123" s="140"/>
      <c r="TCV123" s="140"/>
      <c r="TCW123" s="140"/>
      <c r="TCX123" s="140"/>
      <c r="TCY123" s="140"/>
      <c r="TCZ123" s="140"/>
      <c r="TDA123" s="140"/>
      <c r="TDB123" s="140"/>
      <c r="TDC123" s="140"/>
      <c r="TDD123" s="140"/>
      <c r="TDE123" s="140"/>
      <c r="TDF123" s="140"/>
      <c r="TDG123" s="140"/>
      <c r="TDH123" s="140"/>
      <c r="TDI123" s="140"/>
      <c r="TDJ123" s="140"/>
      <c r="TDK123" s="140"/>
      <c r="TDL123" s="140"/>
      <c r="TDM123" s="140"/>
      <c r="TDN123" s="140"/>
      <c r="TDO123" s="140"/>
      <c r="TDP123" s="140"/>
      <c r="TDQ123" s="140"/>
      <c r="TDR123" s="140"/>
      <c r="TDS123" s="140"/>
      <c r="TDT123" s="140"/>
      <c r="TDU123" s="140"/>
      <c r="TDV123" s="140"/>
      <c r="TDW123" s="140"/>
      <c r="TDX123" s="140"/>
      <c r="TDY123" s="140"/>
      <c r="TDZ123" s="140"/>
      <c r="TEA123" s="140"/>
      <c r="TEB123" s="140"/>
      <c r="TEC123" s="140"/>
      <c r="TED123" s="140"/>
      <c r="TEE123" s="140"/>
      <c r="TEF123" s="140"/>
      <c r="TEG123" s="140"/>
      <c r="TEH123" s="140"/>
      <c r="TEI123" s="140"/>
      <c r="TEJ123" s="140"/>
      <c r="TEK123" s="140"/>
      <c r="TEL123" s="140"/>
      <c r="TEM123" s="140"/>
      <c r="TEN123" s="140"/>
      <c r="TEO123" s="140"/>
      <c r="TEP123" s="140"/>
      <c r="TEQ123" s="140"/>
      <c r="TER123" s="140"/>
      <c r="TES123" s="140"/>
      <c r="TET123" s="140"/>
      <c r="TEU123" s="140"/>
      <c r="TEV123" s="140"/>
      <c r="TEW123" s="140"/>
      <c r="TEX123" s="140"/>
      <c r="TEY123" s="140"/>
      <c r="TEZ123" s="140"/>
      <c r="TFA123" s="140"/>
      <c r="TFB123" s="140"/>
      <c r="TFC123" s="140"/>
      <c r="TFD123" s="140"/>
      <c r="TFE123" s="140"/>
      <c r="TFF123" s="140"/>
      <c r="TFG123" s="140"/>
      <c r="TFH123" s="140"/>
      <c r="TFI123" s="140"/>
      <c r="TFJ123" s="140"/>
      <c r="TFK123" s="140"/>
      <c r="TFL123" s="140"/>
      <c r="TFM123" s="140"/>
      <c r="TFN123" s="140"/>
      <c r="TFO123" s="140"/>
      <c r="TFP123" s="140"/>
      <c r="TFQ123" s="140"/>
      <c r="TFR123" s="140"/>
      <c r="TFS123" s="140"/>
      <c r="TFT123" s="140"/>
      <c r="TFU123" s="140"/>
      <c r="TFV123" s="140"/>
      <c r="TFW123" s="140"/>
      <c r="TFX123" s="140"/>
      <c r="TFY123" s="140"/>
      <c r="TFZ123" s="140"/>
      <c r="TGA123" s="140"/>
      <c r="TGB123" s="140"/>
      <c r="TGC123" s="140"/>
      <c r="TGD123" s="140"/>
      <c r="TGE123" s="140"/>
      <c r="TGF123" s="140"/>
      <c r="TGG123" s="140"/>
      <c r="TGH123" s="140"/>
      <c r="TGI123" s="140"/>
      <c r="TGJ123" s="140"/>
      <c r="TGK123" s="140"/>
      <c r="TGL123" s="140"/>
      <c r="TGM123" s="140"/>
      <c r="TGN123" s="140"/>
      <c r="TGO123" s="140"/>
      <c r="TGP123" s="140"/>
      <c r="TGQ123" s="140"/>
      <c r="TGR123" s="140"/>
      <c r="TGS123" s="140"/>
      <c r="TGT123" s="140"/>
      <c r="TGU123" s="140"/>
      <c r="TGV123" s="140"/>
      <c r="TGW123" s="140"/>
      <c r="TGX123" s="140"/>
      <c r="TGY123" s="140"/>
      <c r="TGZ123" s="140"/>
      <c r="THA123" s="140"/>
      <c r="THB123" s="140"/>
      <c r="THC123" s="140"/>
      <c r="THD123" s="140"/>
      <c r="THE123" s="140"/>
      <c r="THF123" s="140"/>
      <c r="THG123" s="140"/>
      <c r="THH123" s="140"/>
      <c r="THI123" s="140"/>
      <c r="THJ123" s="140"/>
      <c r="THK123" s="140"/>
      <c r="THL123" s="140"/>
      <c r="THM123" s="140"/>
      <c r="THN123" s="140"/>
      <c r="THO123" s="140"/>
      <c r="THP123" s="140"/>
      <c r="THQ123" s="140"/>
      <c r="THR123" s="140"/>
      <c r="THS123" s="140"/>
      <c r="THT123" s="140"/>
      <c r="THU123" s="140"/>
      <c r="THV123" s="140"/>
      <c r="THW123" s="140"/>
      <c r="THX123" s="140"/>
      <c r="THY123" s="140"/>
      <c r="THZ123" s="140"/>
      <c r="TIA123" s="140"/>
      <c r="TIB123" s="140"/>
      <c r="TIC123" s="140"/>
      <c r="TID123" s="140"/>
      <c r="TIE123" s="140"/>
      <c r="TIF123" s="140"/>
      <c r="TIG123" s="140"/>
      <c r="TIH123" s="140"/>
      <c r="TII123" s="140"/>
      <c r="TIJ123" s="140"/>
      <c r="TIK123" s="140"/>
      <c r="TIL123" s="140"/>
      <c r="TIM123" s="140"/>
      <c r="TIN123" s="140"/>
      <c r="TIO123" s="140"/>
      <c r="TIP123" s="140"/>
      <c r="TIQ123" s="140"/>
      <c r="TIR123" s="140"/>
      <c r="TIS123" s="140"/>
      <c r="TIT123" s="140"/>
      <c r="TIU123" s="140"/>
      <c r="TIV123" s="140"/>
      <c r="TIW123" s="140"/>
      <c r="TIX123" s="140"/>
      <c r="TIY123" s="140"/>
      <c r="TIZ123" s="140"/>
      <c r="TJA123" s="140"/>
      <c r="TJB123" s="140"/>
      <c r="TJC123" s="140"/>
      <c r="TJD123" s="140"/>
      <c r="TJE123" s="140"/>
      <c r="TJF123" s="140"/>
      <c r="TJG123" s="140"/>
      <c r="TJH123" s="140"/>
      <c r="TJI123" s="140"/>
      <c r="TJJ123" s="140"/>
      <c r="TJK123" s="140"/>
      <c r="TJL123" s="140"/>
      <c r="TJM123" s="140"/>
      <c r="TJN123" s="140"/>
      <c r="TJO123" s="140"/>
      <c r="TJP123" s="140"/>
      <c r="TJQ123" s="140"/>
      <c r="TJR123" s="140"/>
      <c r="TJS123" s="140"/>
      <c r="TJT123" s="140"/>
      <c r="TJU123" s="140"/>
      <c r="TJV123" s="140"/>
      <c r="TJW123" s="140"/>
      <c r="TJX123" s="140"/>
      <c r="TJY123" s="140"/>
      <c r="TJZ123" s="140"/>
      <c r="TKA123" s="140"/>
      <c r="TKB123" s="140"/>
      <c r="TKC123" s="140"/>
      <c r="TKD123" s="140"/>
      <c r="TKE123" s="140"/>
      <c r="TKF123" s="140"/>
      <c r="TKG123" s="140"/>
      <c r="TKH123" s="140"/>
      <c r="TKI123" s="140"/>
      <c r="TKJ123" s="140"/>
      <c r="TKK123" s="140"/>
      <c r="TKL123" s="140"/>
      <c r="TKM123" s="140"/>
      <c r="TKN123" s="140"/>
      <c r="TKO123" s="140"/>
      <c r="TKP123" s="140"/>
      <c r="TKQ123" s="140"/>
      <c r="TKR123" s="140"/>
      <c r="TKS123" s="140"/>
      <c r="TKT123" s="140"/>
      <c r="TKU123" s="140"/>
      <c r="TKV123" s="140"/>
      <c r="TKW123" s="140"/>
      <c r="TKX123" s="140"/>
      <c r="TKY123" s="140"/>
      <c r="TKZ123" s="140"/>
      <c r="TLA123" s="140"/>
      <c r="TLB123" s="140"/>
      <c r="TLC123" s="140"/>
      <c r="TLD123" s="140"/>
      <c r="TLE123" s="140"/>
      <c r="TLF123" s="140"/>
      <c r="TLG123" s="140"/>
      <c r="TLH123" s="140"/>
      <c r="TLI123" s="140"/>
      <c r="TLJ123" s="140"/>
      <c r="TLK123" s="140"/>
      <c r="TLL123" s="140"/>
      <c r="TLM123" s="140"/>
      <c r="TLN123" s="140"/>
      <c r="TLO123" s="140"/>
      <c r="TLP123" s="140"/>
      <c r="TLQ123" s="140"/>
      <c r="TLR123" s="140"/>
      <c r="TLS123" s="140"/>
      <c r="TLT123" s="140"/>
      <c r="TLU123" s="140"/>
      <c r="TLV123" s="140"/>
      <c r="TLW123" s="140"/>
      <c r="TLX123" s="140"/>
      <c r="TLY123" s="140"/>
      <c r="TLZ123" s="140"/>
      <c r="TMA123" s="140"/>
      <c r="TMB123" s="140"/>
      <c r="TMC123" s="140"/>
      <c r="TMD123" s="140"/>
      <c r="TME123" s="140"/>
      <c r="TMF123" s="140"/>
      <c r="TMG123" s="140"/>
      <c r="TMH123" s="140"/>
      <c r="TMI123" s="140"/>
      <c r="TMJ123" s="140"/>
      <c r="TMK123" s="140"/>
      <c r="TML123" s="140"/>
      <c r="TMM123" s="140"/>
      <c r="TMN123" s="140"/>
      <c r="TMO123" s="140"/>
      <c r="TMP123" s="140"/>
      <c r="TMQ123" s="140"/>
      <c r="TMR123" s="140"/>
      <c r="TMS123" s="140"/>
      <c r="TMT123" s="140"/>
      <c r="TMU123" s="140"/>
      <c r="TMV123" s="140"/>
      <c r="TMW123" s="140"/>
      <c r="TMX123" s="140"/>
      <c r="TMY123" s="140"/>
      <c r="TMZ123" s="140"/>
      <c r="TNA123" s="140"/>
      <c r="TNB123" s="140"/>
      <c r="TNC123" s="140"/>
      <c r="TND123" s="140"/>
      <c r="TNE123" s="140"/>
      <c r="TNF123" s="140"/>
      <c r="TNG123" s="140"/>
      <c r="TNH123" s="140"/>
      <c r="TNI123" s="140"/>
      <c r="TNJ123" s="140"/>
      <c r="TNK123" s="140"/>
      <c r="TNL123" s="140"/>
      <c r="TNM123" s="140"/>
      <c r="TNN123" s="140"/>
      <c r="TNO123" s="140"/>
      <c r="TNP123" s="140"/>
      <c r="TNQ123" s="140"/>
      <c r="TNR123" s="140"/>
      <c r="TNS123" s="140"/>
      <c r="TNT123" s="140"/>
      <c r="TNU123" s="140"/>
      <c r="TNV123" s="140"/>
      <c r="TNW123" s="140"/>
      <c r="TNX123" s="140"/>
      <c r="TNY123" s="140"/>
      <c r="TNZ123" s="140"/>
      <c r="TOA123" s="140"/>
      <c r="TOB123" s="140"/>
      <c r="TOC123" s="140"/>
      <c r="TOD123" s="140"/>
      <c r="TOE123" s="140"/>
      <c r="TOF123" s="140"/>
      <c r="TOG123" s="140"/>
      <c r="TOH123" s="140"/>
      <c r="TOI123" s="140"/>
      <c r="TOJ123" s="140"/>
      <c r="TOK123" s="140"/>
      <c r="TOL123" s="140"/>
      <c r="TOM123" s="140"/>
      <c r="TON123" s="140"/>
      <c r="TOO123" s="140"/>
      <c r="TOP123" s="140"/>
      <c r="TOQ123" s="140"/>
      <c r="TOR123" s="140"/>
      <c r="TOS123" s="140"/>
      <c r="TOT123" s="140"/>
      <c r="TOU123" s="140"/>
      <c r="TOV123" s="140"/>
      <c r="TOW123" s="140"/>
      <c r="TOX123" s="140"/>
      <c r="TOY123" s="140"/>
      <c r="TOZ123" s="140"/>
      <c r="TPA123" s="140"/>
      <c r="TPB123" s="140"/>
      <c r="TPC123" s="140"/>
      <c r="TPD123" s="140"/>
      <c r="TPE123" s="140"/>
      <c r="TPF123" s="140"/>
      <c r="TPG123" s="140"/>
      <c r="TPH123" s="140"/>
      <c r="TPI123" s="140"/>
      <c r="TPJ123" s="140"/>
      <c r="TPK123" s="140"/>
      <c r="TPL123" s="140"/>
      <c r="TPM123" s="140"/>
      <c r="TPN123" s="140"/>
      <c r="TPO123" s="140"/>
      <c r="TPP123" s="140"/>
      <c r="TPQ123" s="140"/>
      <c r="TPR123" s="140"/>
      <c r="TPS123" s="140"/>
      <c r="TPT123" s="140"/>
      <c r="TPU123" s="140"/>
      <c r="TPV123" s="140"/>
      <c r="TPW123" s="140"/>
      <c r="TPX123" s="140"/>
      <c r="TPY123" s="140"/>
      <c r="TPZ123" s="140"/>
      <c r="TQA123" s="140"/>
      <c r="TQB123" s="140"/>
      <c r="TQC123" s="140"/>
      <c r="TQD123" s="140"/>
      <c r="TQE123" s="140"/>
      <c r="TQF123" s="140"/>
      <c r="TQG123" s="140"/>
      <c r="TQH123" s="140"/>
      <c r="TQI123" s="140"/>
      <c r="TQJ123" s="140"/>
      <c r="TQK123" s="140"/>
      <c r="TQL123" s="140"/>
      <c r="TQM123" s="140"/>
      <c r="TQN123" s="140"/>
      <c r="TQO123" s="140"/>
      <c r="TQP123" s="140"/>
      <c r="TQQ123" s="140"/>
      <c r="TQR123" s="140"/>
      <c r="TQS123" s="140"/>
      <c r="TQT123" s="140"/>
      <c r="TQU123" s="140"/>
      <c r="TQV123" s="140"/>
      <c r="TQW123" s="140"/>
      <c r="TQX123" s="140"/>
      <c r="TQY123" s="140"/>
      <c r="TQZ123" s="140"/>
      <c r="TRA123" s="140"/>
      <c r="TRB123" s="140"/>
      <c r="TRC123" s="140"/>
      <c r="TRD123" s="140"/>
      <c r="TRE123" s="140"/>
      <c r="TRF123" s="140"/>
      <c r="TRG123" s="140"/>
      <c r="TRH123" s="140"/>
      <c r="TRI123" s="140"/>
      <c r="TRJ123" s="140"/>
      <c r="TRK123" s="140"/>
      <c r="TRL123" s="140"/>
      <c r="TRM123" s="140"/>
      <c r="TRN123" s="140"/>
      <c r="TRO123" s="140"/>
      <c r="TRP123" s="140"/>
      <c r="TRQ123" s="140"/>
      <c r="TRR123" s="140"/>
      <c r="TRS123" s="140"/>
      <c r="TRT123" s="140"/>
      <c r="TRU123" s="140"/>
      <c r="TRV123" s="140"/>
      <c r="TRW123" s="140"/>
      <c r="TRX123" s="140"/>
      <c r="TRY123" s="140"/>
      <c r="TRZ123" s="140"/>
      <c r="TSA123" s="140"/>
      <c r="TSB123" s="140"/>
      <c r="TSC123" s="140"/>
      <c r="TSD123" s="140"/>
      <c r="TSE123" s="140"/>
      <c r="TSF123" s="140"/>
      <c r="TSG123" s="140"/>
      <c r="TSH123" s="140"/>
      <c r="TSI123" s="140"/>
      <c r="TSJ123" s="140"/>
      <c r="TSK123" s="140"/>
      <c r="TSL123" s="140"/>
      <c r="TSM123" s="140"/>
      <c r="TSN123" s="140"/>
      <c r="TSO123" s="140"/>
      <c r="TSP123" s="140"/>
      <c r="TSQ123" s="140"/>
      <c r="TSR123" s="140"/>
      <c r="TSS123" s="140"/>
      <c r="TST123" s="140"/>
      <c r="TSU123" s="140"/>
      <c r="TSV123" s="140"/>
      <c r="TSW123" s="140"/>
      <c r="TSX123" s="140"/>
      <c r="TSY123" s="140"/>
      <c r="TSZ123" s="140"/>
      <c r="TTA123" s="140"/>
      <c r="TTB123" s="140"/>
      <c r="TTC123" s="140"/>
      <c r="TTD123" s="140"/>
      <c r="TTE123" s="140"/>
      <c r="TTF123" s="140"/>
      <c r="TTG123" s="140"/>
      <c r="TTH123" s="140"/>
      <c r="TTI123" s="140"/>
      <c r="TTJ123" s="140"/>
      <c r="TTK123" s="140"/>
      <c r="TTL123" s="140"/>
      <c r="TTM123" s="140"/>
      <c r="TTN123" s="140"/>
      <c r="TTO123" s="140"/>
      <c r="TTP123" s="140"/>
      <c r="TTQ123" s="140"/>
      <c r="TTR123" s="140"/>
      <c r="TTS123" s="140"/>
      <c r="TTT123" s="140"/>
      <c r="TTU123" s="140"/>
      <c r="TTV123" s="140"/>
      <c r="TTW123" s="140"/>
      <c r="TTX123" s="140"/>
      <c r="TTY123" s="140"/>
      <c r="TTZ123" s="140"/>
      <c r="TUA123" s="140"/>
      <c r="TUB123" s="140"/>
      <c r="TUC123" s="140"/>
      <c r="TUD123" s="140"/>
      <c r="TUE123" s="140"/>
      <c r="TUF123" s="140"/>
      <c r="TUG123" s="140"/>
      <c r="TUH123" s="140"/>
      <c r="TUI123" s="140"/>
      <c r="TUJ123" s="140"/>
      <c r="TUK123" s="140"/>
      <c r="TUL123" s="140"/>
      <c r="TUM123" s="140"/>
      <c r="TUN123" s="140"/>
      <c r="TUO123" s="140"/>
      <c r="TUP123" s="140"/>
      <c r="TUQ123" s="140"/>
      <c r="TUR123" s="140"/>
      <c r="TUS123" s="140"/>
      <c r="TUT123" s="140"/>
      <c r="TUU123" s="140"/>
      <c r="TUV123" s="140"/>
      <c r="TUW123" s="140"/>
      <c r="TUX123" s="140"/>
      <c r="TUY123" s="140"/>
      <c r="TUZ123" s="140"/>
      <c r="TVA123" s="140"/>
      <c r="TVB123" s="140"/>
      <c r="TVC123" s="140"/>
      <c r="TVD123" s="140"/>
      <c r="TVE123" s="140"/>
      <c r="TVF123" s="140"/>
      <c r="TVG123" s="140"/>
      <c r="TVH123" s="140"/>
      <c r="TVI123" s="140"/>
      <c r="TVJ123" s="140"/>
      <c r="TVK123" s="140"/>
      <c r="TVL123" s="140"/>
      <c r="TVM123" s="140"/>
      <c r="TVN123" s="140"/>
      <c r="TVO123" s="140"/>
      <c r="TVP123" s="140"/>
      <c r="TVQ123" s="140"/>
      <c r="TVR123" s="140"/>
      <c r="TVS123" s="140"/>
      <c r="TVT123" s="140"/>
      <c r="TVU123" s="140"/>
      <c r="TVV123" s="140"/>
      <c r="TVW123" s="140"/>
      <c r="TVX123" s="140"/>
      <c r="TVY123" s="140"/>
      <c r="TVZ123" s="140"/>
      <c r="TWA123" s="140"/>
      <c r="TWB123" s="140"/>
      <c r="TWC123" s="140"/>
      <c r="TWD123" s="140"/>
      <c r="TWE123" s="140"/>
      <c r="TWF123" s="140"/>
      <c r="TWG123" s="140"/>
      <c r="TWH123" s="140"/>
      <c r="TWI123" s="140"/>
      <c r="TWJ123" s="140"/>
      <c r="TWK123" s="140"/>
      <c r="TWL123" s="140"/>
      <c r="TWM123" s="140"/>
      <c r="TWN123" s="140"/>
      <c r="TWO123" s="140"/>
      <c r="TWP123" s="140"/>
      <c r="TWQ123" s="140"/>
      <c r="TWR123" s="140"/>
      <c r="TWS123" s="140"/>
      <c r="TWT123" s="140"/>
      <c r="TWU123" s="140"/>
      <c r="TWV123" s="140"/>
      <c r="TWW123" s="140"/>
      <c r="TWX123" s="140"/>
      <c r="TWY123" s="140"/>
      <c r="TWZ123" s="140"/>
      <c r="TXA123" s="140"/>
      <c r="TXB123" s="140"/>
      <c r="TXC123" s="140"/>
      <c r="TXD123" s="140"/>
      <c r="TXE123" s="140"/>
      <c r="TXF123" s="140"/>
      <c r="TXG123" s="140"/>
      <c r="TXH123" s="140"/>
      <c r="TXI123" s="140"/>
      <c r="TXJ123" s="140"/>
      <c r="TXK123" s="140"/>
      <c r="TXL123" s="140"/>
      <c r="TXM123" s="140"/>
      <c r="TXN123" s="140"/>
      <c r="TXO123" s="140"/>
      <c r="TXP123" s="140"/>
      <c r="TXQ123" s="140"/>
      <c r="TXR123" s="140"/>
      <c r="TXS123" s="140"/>
      <c r="TXT123" s="140"/>
      <c r="TXU123" s="140"/>
      <c r="TXV123" s="140"/>
      <c r="TXW123" s="140"/>
      <c r="TXX123" s="140"/>
      <c r="TXY123" s="140"/>
      <c r="TXZ123" s="140"/>
      <c r="TYA123" s="140"/>
      <c r="TYB123" s="140"/>
      <c r="TYC123" s="140"/>
      <c r="TYD123" s="140"/>
      <c r="TYE123" s="140"/>
      <c r="TYF123" s="140"/>
      <c r="TYG123" s="140"/>
      <c r="TYH123" s="140"/>
      <c r="TYI123" s="140"/>
      <c r="TYJ123" s="140"/>
      <c r="TYK123" s="140"/>
      <c r="TYL123" s="140"/>
      <c r="TYM123" s="140"/>
      <c r="TYN123" s="140"/>
      <c r="TYO123" s="140"/>
      <c r="TYP123" s="140"/>
      <c r="TYQ123" s="140"/>
      <c r="TYR123" s="140"/>
      <c r="TYS123" s="140"/>
      <c r="TYT123" s="140"/>
      <c r="TYU123" s="140"/>
      <c r="TYV123" s="140"/>
      <c r="TYW123" s="140"/>
      <c r="TYX123" s="140"/>
      <c r="TYY123" s="140"/>
      <c r="TYZ123" s="140"/>
      <c r="TZA123" s="140"/>
      <c r="TZB123" s="140"/>
      <c r="TZC123" s="140"/>
      <c r="TZD123" s="140"/>
      <c r="TZE123" s="140"/>
      <c r="TZF123" s="140"/>
      <c r="TZG123" s="140"/>
      <c r="TZH123" s="140"/>
      <c r="TZI123" s="140"/>
      <c r="TZJ123" s="140"/>
      <c r="TZK123" s="140"/>
      <c r="TZL123" s="140"/>
      <c r="TZM123" s="140"/>
      <c r="TZN123" s="140"/>
      <c r="TZO123" s="140"/>
      <c r="TZP123" s="140"/>
      <c r="TZQ123" s="140"/>
      <c r="TZR123" s="140"/>
      <c r="TZS123" s="140"/>
      <c r="TZT123" s="140"/>
      <c r="TZU123" s="140"/>
      <c r="TZV123" s="140"/>
      <c r="TZW123" s="140"/>
      <c r="TZX123" s="140"/>
      <c r="TZY123" s="140"/>
      <c r="TZZ123" s="140"/>
      <c r="UAA123" s="140"/>
      <c r="UAB123" s="140"/>
      <c r="UAC123" s="140"/>
      <c r="UAD123" s="140"/>
      <c r="UAE123" s="140"/>
      <c r="UAF123" s="140"/>
      <c r="UAG123" s="140"/>
      <c r="UAH123" s="140"/>
      <c r="UAI123" s="140"/>
      <c r="UAJ123" s="140"/>
      <c r="UAK123" s="140"/>
      <c r="UAL123" s="140"/>
      <c r="UAM123" s="140"/>
      <c r="UAN123" s="140"/>
      <c r="UAO123" s="140"/>
      <c r="UAP123" s="140"/>
      <c r="UAQ123" s="140"/>
      <c r="UAR123" s="140"/>
      <c r="UAS123" s="140"/>
      <c r="UAT123" s="140"/>
      <c r="UAU123" s="140"/>
      <c r="UAV123" s="140"/>
      <c r="UAW123" s="140"/>
      <c r="UAX123" s="140"/>
      <c r="UAY123" s="140"/>
      <c r="UAZ123" s="140"/>
      <c r="UBA123" s="140"/>
      <c r="UBB123" s="140"/>
      <c r="UBC123" s="140"/>
      <c r="UBD123" s="140"/>
      <c r="UBE123" s="140"/>
      <c r="UBF123" s="140"/>
      <c r="UBG123" s="140"/>
      <c r="UBH123" s="140"/>
      <c r="UBI123" s="140"/>
      <c r="UBJ123" s="140"/>
      <c r="UBK123" s="140"/>
      <c r="UBL123" s="140"/>
      <c r="UBM123" s="140"/>
      <c r="UBN123" s="140"/>
      <c r="UBO123" s="140"/>
      <c r="UBP123" s="140"/>
      <c r="UBQ123" s="140"/>
      <c r="UBR123" s="140"/>
      <c r="UBS123" s="140"/>
      <c r="UBT123" s="140"/>
      <c r="UBU123" s="140"/>
      <c r="UBV123" s="140"/>
      <c r="UBW123" s="140"/>
      <c r="UBX123" s="140"/>
      <c r="UBY123" s="140"/>
      <c r="UBZ123" s="140"/>
      <c r="UCA123" s="140"/>
      <c r="UCB123" s="140"/>
      <c r="UCC123" s="140"/>
      <c r="UCD123" s="140"/>
      <c r="UCE123" s="140"/>
      <c r="UCF123" s="140"/>
      <c r="UCG123" s="140"/>
      <c r="UCH123" s="140"/>
      <c r="UCI123" s="140"/>
      <c r="UCJ123" s="140"/>
      <c r="UCK123" s="140"/>
      <c r="UCL123" s="140"/>
      <c r="UCM123" s="140"/>
      <c r="UCN123" s="140"/>
      <c r="UCO123" s="140"/>
      <c r="UCP123" s="140"/>
      <c r="UCQ123" s="140"/>
      <c r="UCR123" s="140"/>
      <c r="UCS123" s="140"/>
      <c r="UCT123" s="140"/>
      <c r="UCU123" s="140"/>
      <c r="UCV123" s="140"/>
      <c r="UCW123" s="140"/>
      <c r="UCX123" s="140"/>
      <c r="UCY123" s="140"/>
      <c r="UCZ123" s="140"/>
      <c r="UDA123" s="140"/>
      <c r="UDB123" s="140"/>
      <c r="UDC123" s="140"/>
      <c r="UDD123" s="140"/>
      <c r="UDE123" s="140"/>
      <c r="UDF123" s="140"/>
      <c r="UDG123" s="140"/>
      <c r="UDH123" s="140"/>
      <c r="UDI123" s="140"/>
      <c r="UDJ123" s="140"/>
      <c r="UDK123" s="140"/>
      <c r="UDL123" s="140"/>
      <c r="UDM123" s="140"/>
      <c r="UDN123" s="140"/>
      <c r="UDO123" s="140"/>
      <c r="UDP123" s="140"/>
      <c r="UDQ123" s="140"/>
      <c r="UDR123" s="140"/>
      <c r="UDS123" s="140"/>
      <c r="UDT123" s="140"/>
      <c r="UDU123" s="140"/>
      <c r="UDV123" s="140"/>
      <c r="UDW123" s="140"/>
      <c r="UDX123" s="140"/>
      <c r="UDY123" s="140"/>
      <c r="UDZ123" s="140"/>
      <c r="UEA123" s="140"/>
      <c r="UEB123" s="140"/>
      <c r="UEC123" s="140"/>
      <c r="UED123" s="140"/>
      <c r="UEE123" s="140"/>
      <c r="UEF123" s="140"/>
      <c r="UEG123" s="140"/>
      <c r="UEH123" s="140"/>
      <c r="UEI123" s="140"/>
      <c r="UEJ123" s="140"/>
      <c r="UEK123" s="140"/>
      <c r="UEL123" s="140"/>
      <c r="UEM123" s="140"/>
      <c r="UEN123" s="140"/>
      <c r="UEO123" s="140"/>
      <c r="UEP123" s="140"/>
      <c r="UEQ123" s="140"/>
      <c r="UER123" s="140"/>
      <c r="UES123" s="140"/>
      <c r="UET123" s="140"/>
      <c r="UEU123" s="140"/>
      <c r="UEV123" s="140"/>
      <c r="UEW123" s="140"/>
      <c r="UEX123" s="140"/>
      <c r="UEY123" s="140"/>
      <c r="UEZ123" s="140"/>
      <c r="UFA123" s="140"/>
      <c r="UFB123" s="140"/>
      <c r="UFC123" s="140"/>
      <c r="UFD123" s="140"/>
      <c r="UFE123" s="140"/>
      <c r="UFF123" s="140"/>
      <c r="UFG123" s="140"/>
      <c r="UFH123" s="140"/>
      <c r="UFI123" s="140"/>
      <c r="UFJ123" s="140"/>
      <c r="UFK123" s="140"/>
      <c r="UFL123" s="140"/>
      <c r="UFM123" s="140"/>
      <c r="UFN123" s="140"/>
      <c r="UFO123" s="140"/>
      <c r="UFP123" s="140"/>
      <c r="UFQ123" s="140"/>
      <c r="UFR123" s="140"/>
      <c r="UFS123" s="140"/>
      <c r="UFT123" s="140"/>
      <c r="UFU123" s="140"/>
      <c r="UFV123" s="140"/>
      <c r="UFW123" s="140"/>
      <c r="UFX123" s="140"/>
      <c r="UFY123" s="140"/>
      <c r="UFZ123" s="140"/>
      <c r="UGA123" s="140"/>
      <c r="UGB123" s="140"/>
      <c r="UGC123" s="140"/>
      <c r="UGD123" s="140"/>
      <c r="UGE123" s="140"/>
      <c r="UGF123" s="140"/>
      <c r="UGG123" s="140"/>
      <c r="UGH123" s="140"/>
      <c r="UGI123" s="140"/>
      <c r="UGJ123" s="140"/>
      <c r="UGK123" s="140"/>
      <c r="UGL123" s="140"/>
      <c r="UGM123" s="140"/>
      <c r="UGN123" s="140"/>
      <c r="UGO123" s="140"/>
      <c r="UGP123" s="140"/>
      <c r="UGQ123" s="140"/>
      <c r="UGR123" s="140"/>
      <c r="UGS123" s="140"/>
      <c r="UGT123" s="140"/>
      <c r="UGU123" s="140"/>
      <c r="UGV123" s="140"/>
      <c r="UGW123" s="140"/>
      <c r="UGX123" s="140"/>
      <c r="UGY123" s="140"/>
      <c r="UGZ123" s="140"/>
      <c r="UHA123" s="140"/>
      <c r="UHB123" s="140"/>
      <c r="UHC123" s="140"/>
      <c r="UHD123" s="140"/>
      <c r="UHE123" s="140"/>
      <c r="UHF123" s="140"/>
      <c r="UHG123" s="140"/>
      <c r="UHH123" s="140"/>
      <c r="UHI123" s="140"/>
      <c r="UHJ123" s="140"/>
      <c r="UHK123" s="140"/>
      <c r="UHL123" s="140"/>
      <c r="UHM123" s="140"/>
      <c r="UHN123" s="140"/>
      <c r="UHO123" s="140"/>
      <c r="UHP123" s="140"/>
      <c r="UHQ123" s="140"/>
      <c r="UHR123" s="140"/>
      <c r="UHS123" s="140"/>
      <c r="UHT123" s="140"/>
      <c r="UHU123" s="140"/>
      <c r="UHV123" s="140"/>
      <c r="UHW123" s="140"/>
      <c r="UHX123" s="140"/>
      <c r="UHY123" s="140"/>
      <c r="UHZ123" s="140"/>
      <c r="UIA123" s="140"/>
      <c r="UIB123" s="140"/>
      <c r="UIC123" s="140"/>
      <c r="UID123" s="140"/>
      <c r="UIE123" s="140"/>
      <c r="UIF123" s="140"/>
      <c r="UIG123" s="140"/>
      <c r="UIH123" s="140"/>
      <c r="UII123" s="140"/>
      <c r="UIJ123" s="140"/>
      <c r="UIK123" s="140"/>
      <c r="UIL123" s="140"/>
      <c r="UIM123" s="140"/>
      <c r="UIN123" s="140"/>
      <c r="UIO123" s="140"/>
      <c r="UIP123" s="140"/>
      <c r="UIQ123" s="140"/>
      <c r="UIR123" s="140"/>
      <c r="UIS123" s="140"/>
      <c r="UIT123" s="140"/>
      <c r="UIU123" s="140"/>
      <c r="UIV123" s="140"/>
      <c r="UIW123" s="140"/>
      <c r="UIX123" s="140"/>
      <c r="UIY123" s="140"/>
      <c r="UIZ123" s="140"/>
      <c r="UJA123" s="140"/>
      <c r="UJB123" s="140"/>
      <c r="UJC123" s="140"/>
      <c r="UJD123" s="140"/>
      <c r="UJE123" s="140"/>
      <c r="UJF123" s="140"/>
      <c r="UJG123" s="140"/>
      <c r="UJH123" s="140"/>
      <c r="UJI123" s="140"/>
      <c r="UJJ123" s="140"/>
      <c r="UJK123" s="140"/>
      <c r="UJL123" s="140"/>
      <c r="UJM123" s="140"/>
      <c r="UJN123" s="140"/>
      <c r="UJO123" s="140"/>
      <c r="UJP123" s="140"/>
      <c r="UJQ123" s="140"/>
      <c r="UJR123" s="140"/>
      <c r="UJS123" s="140"/>
      <c r="UJT123" s="140"/>
      <c r="UJU123" s="140"/>
      <c r="UJV123" s="140"/>
      <c r="UJW123" s="140"/>
      <c r="UJX123" s="140"/>
      <c r="UJY123" s="140"/>
      <c r="UJZ123" s="140"/>
      <c r="UKA123" s="140"/>
      <c r="UKB123" s="140"/>
      <c r="UKC123" s="140"/>
      <c r="UKD123" s="140"/>
      <c r="UKE123" s="140"/>
      <c r="UKF123" s="140"/>
      <c r="UKG123" s="140"/>
      <c r="UKH123" s="140"/>
      <c r="UKI123" s="140"/>
      <c r="UKJ123" s="140"/>
      <c r="UKK123" s="140"/>
      <c r="UKL123" s="140"/>
      <c r="UKM123" s="140"/>
      <c r="UKN123" s="140"/>
      <c r="UKO123" s="140"/>
      <c r="UKP123" s="140"/>
      <c r="UKQ123" s="140"/>
      <c r="UKR123" s="140"/>
      <c r="UKS123" s="140"/>
      <c r="UKT123" s="140"/>
      <c r="UKU123" s="140"/>
      <c r="UKV123" s="140"/>
      <c r="UKW123" s="140"/>
      <c r="UKX123" s="140"/>
      <c r="UKY123" s="140"/>
      <c r="UKZ123" s="140"/>
      <c r="ULA123" s="140"/>
      <c r="ULB123" s="140"/>
      <c r="ULC123" s="140"/>
      <c r="ULD123" s="140"/>
      <c r="ULE123" s="140"/>
      <c r="ULF123" s="140"/>
      <c r="ULG123" s="140"/>
      <c r="ULH123" s="140"/>
      <c r="ULI123" s="140"/>
      <c r="ULJ123" s="140"/>
      <c r="ULK123" s="140"/>
      <c r="ULL123" s="140"/>
      <c r="ULM123" s="140"/>
      <c r="ULN123" s="140"/>
      <c r="ULO123" s="140"/>
      <c r="ULP123" s="140"/>
      <c r="ULQ123" s="140"/>
      <c r="ULR123" s="140"/>
      <c r="ULS123" s="140"/>
      <c r="ULT123" s="140"/>
      <c r="ULU123" s="140"/>
      <c r="ULV123" s="140"/>
      <c r="ULW123" s="140"/>
      <c r="ULX123" s="140"/>
      <c r="ULY123" s="140"/>
      <c r="ULZ123" s="140"/>
      <c r="UMA123" s="140"/>
      <c r="UMB123" s="140"/>
      <c r="UMC123" s="140"/>
      <c r="UMD123" s="140"/>
      <c r="UME123" s="140"/>
      <c r="UMF123" s="140"/>
      <c r="UMG123" s="140"/>
      <c r="UMH123" s="140"/>
      <c r="UMI123" s="140"/>
      <c r="UMJ123" s="140"/>
      <c r="UMK123" s="140"/>
      <c r="UML123" s="140"/>
      <c r="UMM123" s="140"/>
      <c r="UMN123" s="140"/>
      <c r="UMO123" s="140"/>
      <c r="UMP123" s="140"/>
      <c r="UMQ123" s="140"/>
      <c r="UMR123" s="140"/>
      <c r="UMS123" s="140"/>
      <c r="UMT123" s="140"/>
      <c r="UMU123" s="140"/>
      <c r="UMV123" s="140"/>
      <c r="UMW123" s="140"/>
      <c r="UMX123" s="140"/>
      <c r="UMY123" s="140"/>
      <c r="UMZ123" s="140"/>
      <c r="UNA123" s="140"/>
      <c r="UNB123" s="140"/>
      <c r="UNC123" s="140"/>
      <c r="UND123" s="140"/>
      <c r="UNE123" s="140"/>
      <c r="UNF123" s="140"/>
      <c r="UNG123" s="140"/>
      <c r="UNH123" s="140"/>
      <c r="UNI123" s="140"/>
      <c r="UNJ123" s="140"/>
      <c r="UNK123" s="140"/>
      <c r="UNL123" s="140"/>
      <c r="UNM123" s="140"/>
      <c r="UNN123" s="140"/>
      <c r="UNO123" s="140"/>
      <c r="UNP123" s="140"/>
      <c r="UNQ123" s="140"/>
      <c r="UNR123" s="140"/>
      <c r="UNS123" s="140"/>
      <c r="UNT123" s="140"/>
      <c r="UNU123" s="140"/>
      <c r="UNV123" s="140"/>
      <c r="UNW123" s="140"/>
      <c r="UNX123" s="140"/>
      <c r="UNY123" s="140"/>
      <c r="UNZ123" s="140"/>
      <c r="UOA123" s="140"/>
      <c r="UOB123" s="140"/>
      <c r="UOC123" s="140"/>
      <c r="UOD123" s="140"/>
      <c r="UOE123" s="140"/>
      <c r="UOF123" s="140"/>
      <c r="UOG123" s="140"/>
      <c r="UOH123" s="140"/>
      <c r="UOI123" s="140"/>
      <c r="UOJ123" s="140"/>
      <c r="UOK123" s="140"/>
      <c r="UOL123" s="140"/>
      <c r="UOM123" s="140"/>
      <c r="UON123" s="140"/>
      <c r="UOO123" s="140"/>
      <c r="UOP123" s="140"/>
      <c r="UOQ123" s="140"/>
      <c r="UOR123" s="140"/>
      <c r="UOS123" s="140"/>
      <c r="UOT123" s="140"/>
      <c r="UOU123" s="140"/>
      <c r="UOV123" s="140"/>
      <c r="UOW123" s="140"/>
      <c r="UOX123" s="140"/>
      <c r="UOY123" s="140"/>
      <c r="UOZ123" s="140"/>
      <c r="UPA123" s="140"/>
      <c r="UPB123" s="140"/>
      <c r="UPC123" s="140"/>
      <c r="UPD123" s="140"/>
      <c r="UPE123" s="140"/>
      <c r="UPF123" s="140"/>
      <c r="UPG123" s="140"/>
      <c r="UPH123" s="140"/>
      <c r="UPI123" s="140"/>
      <c r="UPJ123" s="140"/>
      <c r="UPK123" s="140"/>
      <c r="UPL123" s="140"/>
      <c r="UPM123" s="140"/>
      <c r="UPN123" s="140"/>
      <c r="UPO123" s="140"/>
      <c r="UPP123" s="140"/>
      <c r="UPQ123" s="140"/>
      <c r="UPR123" s="140"/>
      <c r="UPS123" s="140"/>
      <c r="UPT123" s="140"/>
      <c r="UPU123" s="140"/>
      <c r="UPV123" s="140"/>
      <c r="UPW123" s="140"/>
      <c r="UPX123" s="140"/>
      <c r="UPY123" s="140"/>
      <c r="UPZ123" s="140"/>
      <c r="UQA123" s="140"/>
      <c r="UQB123" s="140"/>
      <c r="UQC123" s="140"/>
      <c r="UQD123" s="140"/>
      <c r="UQE123" s="140"/>
      <c r="UQF123" s="140"/>
      <c r="UQG123" s="140"/>
      <c r="UQH123" s="140"/>
      <c r="UQI123" s="140"/>
      <c r="UQJ123" s="140"/>
      <c r="UQK123" s="140"/>
      <c r="UQL123" s="140"/>
      <c r="UQM123" s="140"/>
      <c r="UQN123" s="140"/>
      <c r="UQO123" s="140"/>
      <c r="UQP123" s="140"/>
      <c r="UQQ123" s="140"/>
      <c r="UQR123" s="140"/>
      <c r="UQS123" s="140"/>
      <c r="UQT123" s="140"/>
      <c r="UQU123" s="140"/>
      <c r="UQV123" s="140"/>
      <c r="UQW123" s="140"/>
      <c r="UQX123" s="140"/>
      <c r="UQY123" s="140"/>
      <c r="UQZ123" s="140"/>
      <c r="URA123" s="140"/>
      <c r="URB123" s="140"/>
      <c r="URC123" s="140"/>
      <c r="URD123" s="140"/>
      <c r="URE123" s="140"/>
      <c r="URF123" s="140"/>
      <c r="URG123" s="140"/>
      <c r="URH123" s="140"/>
      <c r="URI123" s="140"/>
      <c r="URJ123" s="140"/>
      <c r="URK123" s="140"/>
      <c r="URL123" s="140"/>
      <c r="URM123" s="140"/>
      <c r="URN123" s="140"/>
      <c r="URO123" s="140"/>
      <c r="URP123" s="140"/>
      <c r="URQ123" s="140"/>
      <c r="URR123" s="140"/>
      <c r="URS123" s="140"/>
      <c r="URT123" s="140"/>
      <c r="URU123" s="140"/>
      <c r="URV123" s="140"/>
      <c r="URW123" s="140"/>
      <c r="URX123" s="140"/>
      <c r="URY123" s="140"/>
      <c r="URZ123" s="140"/>
      <c r="USA123" s="140"/>
      <c r="USB123" s="140"/>
      <c r="USC123" s="140"/>
      <c r="USD123" s="140"/>
      <c r="USE123" s="140"/>
      <c r="USF123" s="140"/>
      <c r="USG123" s="140"/>
      <c r="USH123" s="140"/>
      <c r="USI123" s="140"/>
      <c r="USJ123" s="140"/>
      <c r="USK123" s="140"/>
      <c r="USL123" s="140"/>
      <c r="USM123" s="140"/>
      <c r="USN123" s="140"/>
      <c r="USO123" s="140"/>
      <c r="USP123" s="140"/>
      <c r="USQ123" s="140"/>
      <c r="USR123" s="140"/>
      <c r="USS123" s="140"/>
      <c r="UST123" s="140"/>
      <c r="USU123" s="140"/>
      <c r="USV123" s="140"/>
      <c r="USW123" s="140"/>
      <c r="USX123" s="140"/>
      <c r="USY123" s="140"/>
      <c r="USZ123" s="140"/>
      <c r="UTA123" s="140"/>
      <c r="UTB123" s="140"/>
      <c r="UTC123" s="140"/>
      <c r="UTD123" s="140"/>
      <c r="UTE123" s="140"/>
      <c r="UTF123" s="140"/>
      <c r="UTG123" s="140"/>
      <c r="UTH123" s="140"/>
      <c r="UTI123" s="140"/>
      <c r="UTJ123" s="140"/>
      <c r="UTK123" s="140"/>
      <c r="UTL123" s="140"/>
      <c r="UTM123" s="140"/>
      <c r="UTN123" s="140"/>
      <c r="UTO123" s="140"/>
      <c r="UTP123" s="140"/>
      <c r="UTQ123" s="140"/>
      <c r="UTR123" s="140"/>
      <c r="UTS123" s="140"/>
      <c r="UTT123" s="140"/>
      <c r="UTU123" s="140"/>
      <c r="UTV123" s="140"/>
      <c r="UTW123" s="140"/>
      <c r="UTX123" s="140"/>
      <c r="UTY123" s="140"/>
      <c r="UTZ123" s="140"/>
      <c r="UUA123" s="140"/>
      <c r="UUB123" s="140"/>
      <c r="UUC123" s="140"/>
      <c r="UUD123" s="140"/>
      <c r="UUE123" s="140"/>
      <c r="UUF123" s="140"/>
      <c r="UUG123" s="140"/>
      <c r="UUH123" s="140"/>
      <c r="UUI123" s="140"/>
      <c r="UUJ123" s="140"/>
      <c r="UUK123" s="140"/>
      <c r="UUL123" s="140"/>
      <c r="UUM123" s="140"/>
      <c r="UUN123" s="140"/>
      <c r="UUO123" s="140"/>
      <c r="UUP123" s="140"/>
      <c r="UUQ123" s="140"/>
      <c r="UUR123" s="140"/>
      <c r="UUS123" s="140"/>
      <c r="UUT123" s="140"/>
      <c r="UUU123" s="140"/>
      <c r="UUV123" s="140"/>
      <c r="UUW123" s="140"/>
      <c r="UUX123" s="140"/>
      <c r="UUY123" s="140"/>
      <c r="UUZ123" s="140"/>
      <c r="UVA123" s="140"/>
      <c r="UVB123" s="140"/>
      <c r="UVC123" s="140"/>
      <c r="UVD123" s="140"/>
      <c r="UVE123" s="140"/>
      <c r="UVF123" s="140"/>
      <c r="UVG123" s="140"/>
      <c r="UVH123" s="140"/>
      <c r="UVI123" s="140"/>
      <c r="UVJ123" s="140"/>
      <c r="UVK123" s="140"/>
      <c r="UVL123" s="140"/>
      <c r="UVM123" s="140"/>
      <c r="UVN123" s="140"/>
      <c r="UVO123" s="140"/>
      <c r="UVP123" s="140"/>
      <c r="UVQ123" s="140"/>
      <c r="UVR123" s="140"/>
      <c r="UVS123" s="140"/>
      <c r="UVT123" s="140"/>
      <c r="UVU123" s="140"/>
      <c r="UVV123" s="140"/>
      <c r="UVW123" s="140"/>
      <c r="UVX123" s="140"/>
      <c r="UVY123" s="140"/>
      <c r="UVZ123" s="140"/>
      <c r="UWA123" s="140"/>
      <c r="UWB123" s="140"/>
      <c r="UWC123" s="140"/>
      <c r="UWD123" s="140"/>
      <c r="UWE123" s="140"/>
      <c r="UWF123" s="140"/>
      <c r="UWG123" s="140"/>
      <c r="UWH123" s="140"/>
      <c r="UWI123" s="140"/>
      <c r="UWJ123" s="140"/>
      <c r="UWK123" s="140"/>
      <c r="UWL123" s="140"/>
      <c r="UWM123" s="140"/>
      <c r="UWN123" s="140"/>
      <c r="UWO123" s="140"/>
      <c r="UWP123" s="140"/>
      <c r="UWQ123" s="140"/>
      <c r="UWR123" s="140"/>
      <c r="UWS123" s="140"/>
      <c r="UWT123" s="140"/>
      <c r="UWU123" s="140"/>
      <c r="UWV123" s="140"/>
      <c r="UWW123" s="140"/>
      <c r="UWX123" s="140"/>
      <c r="UWY123" s="140"/>
      <c r="UWZ123" s="140"/>
      <c r="UXA123" s="140"/>
      <c r="UXB123" s="140"/>
      <c r="UXC123" s="140"/>
      <c r="UXD123" s="140"/>
      <c r="UXE123" s="140"/>
      <c r="UXF123" s="140"/>
      <c r="UXG123" s="140"/>
      <c r="UXH123" s="140"/>
      <c r="UXI123" s="140"/>
      <c r="UXJ123" s="140"/>
      <c r="UXK123" s="140"/>
      <c r="UXL123" s="140"/>
      <c r="UXM123" s="140"/>
      <c r="UXN123" s="140"/>
      <c r="UXO123" s="140"/>
      <c r="UXP123" s="140"/>
      <c r="UXQ123" s="140"/>
      <c r="UXR123" s="140"/>
      <c r="UXS123" s="140"/>
      <c r="UXT123" s="140"/>
      <c r="UXU123" s="140"/>
      <c r="UXV123" s="140"/>
      <c r="UXW123" s="140"/>
      <c r="UXX123" s="140"/>
      <c r="UXY123" s="140"/>
      <c r="UXZ123" s="140"/>
      <c r="UYA123" s="140"/>
      <c r="UYB123" s="140"/>
      <c r="UYC123" s="140"/>
      <c r="UYD123" s="140"/>
      <c r="UYE123" s="140"/>
      <c r="UYF123" s="140"/>
      <c r="UYG123" s="140"/>
      <c r="UYH123" s="140"/>
      <c r="UYI123" s="140"/>
      <c r="UYJ123" s="140"/>
      <c r="UYK123" s="140"/>
      <c r="UYL123" s="140"/>
      <c r="UYM123" s="140"/>
      <c r="UYN123" s="140"/>
      <c r="UYO123" s="140"/>
      <c r="UYP123" s="140"/>
      <c r="UYQ123" s="140"/>
      <c r="UYR123" s="140"/>
      <c r="UYS123" s="140"/>
      <c r="UYT123" s="140"/>
      <c r="UYU123" s="140"/>
      <c r="UYV123" s="140"/>
      <c r="UYW123" s="140"/>
      <c r="UYX123" s="140"/>
      <c r="UYY123" s="140"/>
      <c r="UYZ123" s="140"/>
      <c r="UZA123" s="140"/>
      <c r="UZB123" s="140"/>
      <c r="UZC123" s="140"/>
      <c r="UZD123" s="140"/>
      <c r="UZE123" s="140"/>
      <c r="UZF123" s="140"/>
      <c r="UZG123" s="140"/>
      <c r="UZH123" s="140"/>
      <c r="UZI123" s="140"/>
      <c r="UZJ123" s="140"/>
      <c r="UZK123" s="140"/>
      <c r="UZL123" s="140"/>
      <c r="UZM123" s="140"/>
      <c r="UZN123" s="140"/>
      <c r="UZO123" s="140"/>
      <c r="UZP123" s="140"/>
      <c r="UZQ123" s="140"/>
      <c r="UZR123" s="140"/>
      <c r="UZS123" s="140"/>
      <c r="UZT123" s="140"/>
      <c r="UZU123" s="140"/>
      <c r="UZV123" s="140"/>
      <c r="UZW123" s="140"/>
      <c r="UZX123" s="140"/>
      <c r="UZY123" s="140"/>
      <c r="UZZ123" s="140"/>
      <c r="VAA123" s="140"/>
      <c r="VAB123" s="140"/>
      <c r="VAC123" s="140"/>
      <c r="VAD123" s="140"/>
      <c r="VAE123" s="140"/>
      <c r="VAF123" s="140"/>
      <c r="VAG123" s="140"/>
      <c r="VAH123" s="140"/>
      <c r="VAI123" s="140"/>
      <c r="VAJ123" s="140"/>
      <c r="VAK123" s="140"/>
      <c r="VAL123" s="140"/>
      <c r="VAM123" s="140"/>
      <c r="VAN123" s="140"/>
      <c r="VAO123" s="140"/>
      <c r="VAP123" s="140"/>
      <c r="VAQ123" s="140"/>
      <c r="VAR123" s="140"/>
      <c r="VAS123" s="140"/>
      <c r="VAT123" s="140"/>
      <c r="VAU123" s="140"/>
      <c r="VAV123" s="140"/>
      <c r="VAW123" s="140"/>
      <c r="VAX123" s="140"/>
      <c r="VAY123" s="140"/>
      <c r="VAZ123" s="140"/>
      <c r="VBA123" s="140"/>
      <c r="VBB123" s="140"/>
      <c r="VBC123" s="140"/>
      <c r="VBD123" s="140"/>
      <c r="VBE123" s="140"/>
      <c r="VBF123" s="140"/>
      <c r="VBG123" s="140"/>
      <c r="VBH123" s="140"/>
      <c r="VBI123" s="140"/>
      <c r="VBJ123" s="140"/>
      <c r="VBK123" s="140"/>
      <c r="VBL123" s="140"/>
      <c r="VBM123" s="140"/>
      <c r="VBN123" s="140"/>
      <c r="VBO123" s="140"/>
      <c r="VBP123" s="140"/>
      <c r="VBQ123" s="140"/>
      <c r="VBR123" s="140"/>
      <c r="VBS123" s="140"/>
      <c r="VBT123" s="140"/>
      <c r="VBU123" s="140"/>
      <c r="VBV123" s="140"/>
      <c r="VBW123" s="140"/>
      <c r="VBX123" s="140"/>
      <c r="VBY123" s="140"/>
      <c r="VBZ123" s="140"/>
      <c r="VCA123" s="140"/>
      <c r="VCB123" s="140"/>
      <c r="VCC123" s="140"/>
      <c r="VCD123" s="140"/>
      <c r="VCE123" s="140"/>
      <c r="VCF123" s="140"/>
      <c r="VCG123" s="140"/>
      <c r="VCH123" s="140"/>
      <c r="VCI123" s="140"/>
      <c r="VCJ123" s="140"/>
      <c r="VCK123" s="140"/>
      <c r="VCL123" s="140"/>
      <c r="VCM123" s="140"/>
      <c r="VCN123" s="140"/>
      <c r="VCO123" s="140"/>
      <c r="VCP123" s="140"/>
      <c r="VCQ123" s="140"/>
      <c r="VCR123" s="140"/>
      <c r="VCS123" s="140"/>
      <c r="VCT123" s="140"/>
      <c r="VCU123" s="140"/>
      <c r="VCV123" s="140"/>
      <c r="VCW123" s="140"/>
      <c r="VCX123" s="140"/>
      <c r="VCY123" s="140"/>
      <c r="VCZ123" s="140"/>
      <c r="VDA123" s="140"/>
      <c r="VDB123" s="140"/>
      <c r="VDC123" s="140"/>
      <c r="VDD123" s="140"/>
      <c r="VDE123" s="140"/>
      <c r="VDF123" s="140"/>
      <c r="VDG123" s="140"/>
      <c r="VDH123" s="140"/>
      <c r="VDI123" s="140"/>
      <c r="VDJ123" s="140"/>
      <c r="VDK123" s="140"/>
      <c r="VDL123" s="140"/>
      <c r="VDM123" s="140"/>
      <c r="VDN123" s="140"/>
      <c r="VDO123" s="140"/>
      <c r="VDP123" s="140"/>
      <c r="VDQ123" s="140"/>
      <c r="VDR123" s="140"/>
      <c r="VDS123" s="140"/>
      <c r="VDT123" s="140"/>
      <c r="VDU123" s="140"/>
      <c r="VDV123" s="140"/>
      <c r="VDW123" s="140"/>
      <c r="VDX123" s="140"/>
      <c r="VDY123" s="140"/>
      <c r="VDZ123" s="140"/>
      <c r="VEA123" s="140"/>
      <c r="VEB123" s="140"/>
      <c r="VEC123" s="140"/>
      <c r="VED123" s="140"/>
      <c r="VEE123" s="140"/>
      <c r="VEF123" s="140"/>
      <c r="VEG123" s="140"/>
      <c r="VEH123" s="140"/>
      <c r="VEI123" s="140"/>
      <c r="VEJ123" s="140"/>
      <c r="VEK123" s="140"/>
      <c r="VEL123" s="140"/>
      <c r="VEM123" s="140"/>
      <c r="VEN123" s="140"/>
      <c r="VEO123" s="140"/>
      <c r="VEP123" s="140"/>
      <c r="VEQ123" s="140"/>
      <c r="VER123" s="140"/>
      <c r="VES123" s="140"/>
      <c r="VET123" s="140"/>
      <c r="VEU123" s="140"/>
      <c r="VEV123" s="140"/>
      <c r="VEW123" s="140"/>
      <c r="VEX123" s="140"/>
      <c r="VEY123" s="140"/>
      <c r="VEZ123" s="140"/>
      <c r="VFA123" s="140"/>
      <c r="VFB123" s="140"/>
      <c r="VFC123" s="140"/>
      <c r="VFD123" s="140"/>
      <c r="VFE123" s="140"/>
      <c r="VFF123" s="140"/>
      <c r="VFG123" s="140"/>
      <c r="VFH123" s="140"/>
      <c r="VFI123" s="140"/>
      <c r="VFJ123" s="140"/>
      <c r="VFK123" s="140"/>
      <c r="VFL123" s="140"/>
      <c r="VFM123" s="140"/>
      <c r="VFN123" s="140"/>
      <c r="VFO123" s="140"/>
      <c r="VFP123" s="140"/>
      <c r="VFQ123" s="140"/>
      <c r="VFR123" s="140"/>
      <c r="VFS123" s="140"/>
      <c r="VFT123" s="140"/>
      <c r="VFU123" s="140"/>
      <c r="VFV123" s="140"/>
      <c r="VFW123" s="140"/>
      <c r="VFX123" s="140"/>
      <c r="VFY123" s="140"/>
      <c r="VFZ123" s="140"/>
      <c r="VGA123" s="140"/>
      <c r="VGB123" s="140"/>
      <c r="VGC123" s="140"/>
      <c r="VGD123" s="140"/>
      <c r="VGE123" s="140"/>
      <c r="VGF123" s="140"/>
      <c r="VGG123" s="140"/>
      <c r="VGH123" s="140"/>
      <c r="VGI123" s="140"/>
      <c r="VGJ123" s="140"/>
      <c r="VGK123" s="140"/>
      <c r="VGL123" s="140"/>
      <c r="VGM123" s="140"/>
      <c r="VGN123" s="140"/>
      <c r="VGO123" s="140"/>
      <c r="VGP123" s="140"/>
      <c r="VGQ123" s="140"/>
      <c r="VGR123" s="140"/>
      <c r="VGS123" s="140"/>
      <c r="VGT123" s="140"/>
      <c r="VGU123" s="140"/>
      <c r="VGV123" s="140"/>
      <c r="VGW123" s="140"/>
      <c r="VGX123" s="140"/>
      <c r="VGY123" s="140"/>
      <c r="VGZ123" s="140"/>
      <c r="VHA123" s="140"/>
      <c r="VHB123" s="140"/>
      <c r="VHC123" s="140"/>
      <c r="VHD123" s="140"/>
      <c r="VHE123" s="140"/>
      <c r="VHF123" s="140"/>
      <c r="VHG123" s="140"/>
      <c r="VHH123" s="140"/>
      <c r="VHI123" s="140"/>
      <c r="VHJ123" s="140"/>
      <c r="VHK123" s="140"/>
      <c r="VHL123" s="140"/>
      <c r="VHM123" s="140"/>
      <c r="VHN123" s="140"/>
      <c r="VHO123" s="140"/>
      <c r="VHP123" s="140"/>
      <c r="VHQ123" s="140"/>
      <c r="VHR123" s="140"/>
      <c r="VHS123" s="140"/>
      <c r="VHT123" s="140"/>
      <c r="VHU123" s="140"/>
      <c r="VHV123" s="140"/>
      <c r="VHW123" s="140"/>
      <c r="VHX123" s="140"/>
      <c r="VHY123" s="140"/>
      <c r="VHZ123" s="140"/>
      <c r="VIA123" s="140"/>
      <c r="VIB123" s="140"/>
      <c r="VIC123" s="140"/>
      <c r="VID123" s="140"/>
      <c r="VIE123" s="140"/>
      <c r="VIF123" s="140"/>
      <c r="VIG123" s="140"/>
      <c r="VIH123" s="140"/>
      <c r="VII123" s="140"/>
      <c r="VIJ123" s="140"/>
      <c r="VIK123" s="140"/>
      <c r="VIL123" s="140"/>
      <c r="VIM123" s="140"/>
      <c r="VIN123" s="140"/>
      <c r="VIO123" s="140"/>
      <c r="VIP123" s="140"/>
      <c r="VIQ123" s="140"/>
      <c r="VIR123" s="140"/>
      <c r="VIS123" s="140"/>
      <c r="VIT123" s="140"/>
      <c r="VIU123" s="140"/>
      <c r="VIV123" s="140"/>
      <c r="VIW123" s="140"/>
      <c r="VIX123" s="140"/>
      <c r="VIY123" s="140"/>
      <c r="VIZ123" s="140"/>
      <c r="VJA123" s="140"/>
      <c r="VJB123" s="140"/>
      <c r="VJC123" s="140"/>
      <c r="VJD123" s="140"/>
      <c r="VJE123" s="140"/>
      <c r="VJF123" s="140"/>
      <c r="VJG123" s="140"/>
      <c r="VJH123" s="140"/>
      <c r="VJI123" s="140"/>
      <c r="VJJ123" s="140"/>
      <c r="VJK123" s="140"/>
      <c r="VJL123" s="140"/>
      <c r="VJM123" s="140"/>
      <c r="VJN123" s="140"/>
      <c r="VJO123" s="140"/>
      <c r="VJP123" s="140"/>
      <c r="VJQ123" s="140"/>
      <c r="VJR123" s="140"/>
      <c r="VJS123" s="140"/>
      <c r="VJT123" s="140"/>
      <c r="VJU123" s="140"/>
      <c r="VJV123" s="140"/>
      <c r="VJW123" s="140"/>
      <c r="VJX123" s="140"/>
      <c r="VJY123" s="140"/>
      <c r="VJZ123" s="140"/>
      <c r="VKA123" s="140"/>
      <c r="VKB123" s="140"/>
      <c r="VKC123" s="140"/>
      <c r="VKD123" s="140"/>
      <c r="VKE123" s="140"/>
      <c r="VKF123" s="140"/>
      <c r="VKG123" s="140"/>
      <c r="VKH123" s="140"/>
      <c r="VKI123" s="140"/>
      <c r="VKJ123" s="140"/>
      <c r="VKK123" s="140"/>
      <c r="VKL123" s="140"/>
      <c r="VKM123" s="140"/>
      <c r="VKN123" s="140"/>
      <c r="VKO123" s="140"/>
      <c r="VKP123" s="140"/>
      <c r="VKQ123" s="140"/>
      <c r="VKR123" s="140"/>
      <c r="VKS123" s="140"/>
      <c r="VKT123" s="140"/>
      <c r="VKU123" s="140"/>
      <c r="VKV123" s="140"/>
      <c r="VKW123" s="140"/>
      <c r="VKX123" s="140"/>
      <c r="VKY123" s="140"/>
      <c r="VKZ123" s="140"/>
      <c r="VLA123" s="140"/>
      <c r="VLB123" s="140"/>
      <c r="VLC123" s="140"/>
      <c r="VLD123" s="140"/>
      <c r="VLE123" s="140"/>
      <c r="VLF123" s="140"/>
      <c r="VLG123" s="140"/>
      <c r="VLH123" s="140"/>
      <c r="VLI123" s="140"/>
      <c r="VLJ123" s="140"/>
      <c r="VLK123" s="140"/>
      <c r="VLL123" s="140"/>
      <c r="VLM123" s="140"/>
      <c r="VLN123" s="140"/>
      <c r="VLO123" s="140"/>
      <c r="VLP123" s="140"/>
      <c r="VLQ123" s="140"/>
      <c r="VLR123" s="140"/>
      <c r="VLS123" s="140"/>
      <c r="VLT123" s="140"/>
      <c r="VLU123" s="140"/>
      <c r="VLV123" s="140"/>
      <c r="VLW123" s="140"/>
      <c r="VLX123" s="140"/>
      <c r="VLY123" s="140"/>
      <c r="VLZ123" s="140"/>
      <c r="VMA123" s="140"/>
      <c r="VMB123" s="140"/>
      <c r="VMC123" s="140"/>
      <c r="VMD123" s="140"/>
      <c r="VME123" s="140"/>
      <c r="VMF123" s="140"/>
      <c r="VMG123" s="140"/>
      <c r="VMH123" s="140"/>
      <c r="VMI123" s="140"/>
      <c r="VMJ123" s="140"/>
      <c r="VMK123" s="140"/>
      <c r="VML123" s="140"/>
      <c r="VMM123" s="140"/>
      <c r="VMN123" s="140"/>
      <c r="VMO123" s="140"/>
      <c r="VMP123" s="140"/>
      <c r="VMQ123" s="140"/>
      <c r="VMR123" s="140"/>
      <c r="VMS123" s="140"/>
      <c r="VMT123" s="140"/>
      <c r="VMU123" s="140"/>
      <c r="VMV123" s="140"/>
      <c r="VMW123" s="140"/>
      <c r="VMX123" s="140"/>
      <c r="VMY123" s="140"/>
      <c r="VMZ123" s="140"/>
      <c r="VNA123" s="140"/>
      <c r="VNB123" s="140"/>
      <c r="VNC123" s="140"/>
      <c r="VND123" s="140"/>
      <c r="VNE123" s="140"/>
      <c r="VNF123" s="140"/>
      <c r="VNG123" s="140"/>
      <c r="VNH123" s="140"/>
      <c r="VNI123" s="140"/>
      <c r="VNJ123" s="140"/>
      <c r="VNK123" s="140"/>
      <c r="VNL123" s="140"/>
      <c r="VNM123" s="140"/>
      <c r="VNN123" s="140"/>
      <c r="VNO123" s="140"/>
      <c r="VNP123" s="140"/>
      <c r="VNQ123" s="140"/>
      <c r="VNR123" s="140"/>
      <c r="VNS123" s="140"/>
      <c r="VNT123" s="140"/>
      <c r="VNU123" s="140"/>
      <c r="VNV123" s="140"/>
      <c r="VNW123" s="140"/>
      <c r="VNX123" s="140"/>
      <c r="VNY123" s="140"/>
      <c r="VNZ123" s="140"/>
      <c r="VOA123" s="140"/>
      <c r="VOB123" s="140"/>
      <c r="VOC123" s="140"/>
      <c r="VOD123" s="140"/>
      <c r="VOE123" s="140"/>
      <c r="VOF123" s="140"/>
      <c r="VOG123" s="140"/>
      <c r="VOH123" s="140"/>
      <c r="VOI123" s="140"/>
      <c r="VOJ123" s="140"/>
      <c r="VOK123" s="140"/>
      <c r="VOL123" s="140"/>
      <c r="VOM123" s="140"/>
      <c r="VON123" s="140"/>
      <c r="VOO123" s="140"/>
      <c r="VOP123" s="140"/>
      <c r="VOQ123" s="140"/>
      <c r="VOR123" s="140"/>
      <c r="VOS123" s="140"/>
      <c r="VOT123" s="140"/>
      <c r="VOU123" s="140"/>
      <c r="VOV123" s="140"/>
      <c r="VOW123" s="140"/>
      <c r="VOX123" s="140"/>
      <c r="VOY123" s="140"/>
      <c r="VOZ123" s="140"/>
      <c r="VPA123" s="140"/>
      <c r="VPB123" s="140"/>
      <c r="VPC123" s="140"/>
      <c r="VPD123" s="140"/>
      <c r="VPE123" s="140"/>
      <c r="VPF123" s="140"/>
      <c r="VPG123" s="140"/>
      <c r="VPH123" s="140"/>
      <c r="VPI123" s="140"/>
      <c r="VPJ123" s="140"/>
      <c r="VPK123" s="140"/>
      <c r="VPL123" s="140"/>
      <c r="VPM123" s="140"/>
      <c r="VPN123" s="140"/>
      <c r="VPO123" s="140"/>
      <c r="VPP123" s="140"/>
      <c r="VPQ123" s="140"/>
      <c r="VPR123" s="140"/>
      <c r="VPS123" s="140"/>
      <c r="VPT123" s="140"/>
      <c r="VPU123" s="140"/>
      <c r="VPV123" s="140"/>
      <c r="VPW123" s="140"/>
      <c r="VPX123" s="140"/>
      <c r="VPY123" s="140"/>
      <c r="VPZ123" s="140"/>
      <c r="VQA123" s="140"/>
      <c r="VQB123" s="140"/>
      <c r="VQC123" s="140"/>
      <c r="VQD123" s="140"/>
      <c r="VQE123" s="140"/>
      <c r="VQF123" s="140"/>
      <c r="VQG123" s="140"/>
      <c r="VQH123" s="140"/>
      <c r="VQI123" s="140"/>
      <c r="VQJ123" s="140"/>
      <c r="VQK123" s="140"/>
      <c r="VQL123" s="140"/>
      <c r="VQM123" s="140"/>
      <c r="VQN123" s="140"/>
      <c r="VQO123" s="140"/>
      <c r="VQP123" s="140"/>
      <c r="VQQ123" s="140"/>
      <c r="VQR123" s="140"/>
      <c r="VQS123" s="140"/>
      <c r="VQT123" s="140"/>
      <c r="VQU123" s="140"/>
      <c r="VQV123" s="140"/>
      <c r="VQW123" s="140"/>
      <c r="VQX123" s="140"/>
      <c r="VQY123" s="140"/>
      <c r="VQZ123" s="140"/>
      <c r="VRA123" s="140"/>
      <c r="VRB123" s="140"/>
      <c r="VRC123" s="140"/>
      <c r="VRD123" s="140"/>
      <c r="VRE123" s="140"/>
      <c r="VRF123" s="140"/>
      <c r="VRG123" s="140"/>
      <c r="VRH123" s="140"/>
      <c r="VRI123" s="140"/>
      <c r="VRJ123" s="140"/>
      <c r="VRK123" s="140"/>
      <c r="VRL123" s="140"/>
      <c r="VRM123" s="140"/>
      <c r="VRN123" s="140"/>
      <c r="VRO123" s="140"/>
      <c r="VRP123" s="140"/>
      <c r="VRQ123" s="140"/>
      <c r="VRR123" s="140"/>
      <c r="VRS123" s="140"/>
      <c r="VRT123" s="140"/>
      <c r="VRU123" s="140"/>
      <c r="VRV123" s="140"/>
      <c r="VRW123" s="140"/>
      <c r="VRX123" s="140"/>
      <c r="VRY123" s="140"/>
      <c r="VRZ123" s="140"/>
      <c r="VSA123" s="140"/>
      <c r="VSB123" s="140"/>
      <c r="VSC123" s="140"/>
      <c r="VSD123" s="140"/>
      <c r="VSE123" s="140"/>
      <c r="VSF123" s="140"/>
      <c r="VSG123" s="140"/>
      <c r="VSH123" s="140"/>
      <c r="VSI123" s="140"/>
      <c r="VSJ123" s="140"/>
      <c r="VSK123" s="140"/>
      <c r="VSL123" s="140"/>
      <c r="VSM123" s="140"/>
      <c r="VSN123" s="140"/>
      <c r="VSO123" s="140"/>
      <c r="VSP123" s="140"/>
      <c r="VSQ123" s="140"/>
      <c r="VSR123" s="140"/>
      <c r="VSS123" s="140"/>
      <c r="VST123" s="140"/>
      <c r="VSU123" s="140"/>
      <c r="VSV123" s="140"/>
      <c r="VSW123" s="140"/>
      <c r="VSX123" s="140"/>
      <c r="VSY123" s="140"/>
      <c r="VSZ123" s="140"/>
      <c r="VTA123" s="140"/>
      <c r="VTB123" s="140"/>
      <c r="VTC123" s="140"/>
      <c r="VTD123" s="140"/>
      <c r="VTE123" s="140"/>
      <c r="VTF123" s="140"/>
      <c r="VTG123" s="140"/>
      <c r="VTH123" s="140"/>
      <c r="VTI123" s="140"/>
      <c r="VTJ123" s="140"/>
      <c r="VTK123" s="140"/>
      <c r="VTL123" s="140"/>
      <c r="VTM123" s="140"/>
      <c r="VTN123" s="140"/>
      <c r="VTO123" s="140"/>
      <c r="VTP123" s="140"/>
      <c r="VTQ123" s="140"/>
      <c r="VTR123" s="140"/>
      <c r="VTS123" s="140"/>
      <c r="VTT123" s="140"/>
      <c r="VTU123" s="140"/>
      <c r="VTV123" s="140"/>
      <c r="VTW123" s="140"/>
      <c r="VTX123" s="140"/>
      <c r="VTY123" s="140"/>
      <c r="VTZ123" s="140"/>
      <c r="VUA123" s="140"/>
      <c r="VUB123" s="140"/>
      <c r="VUC123" s="140"/>
      <c r="VUD123" s="140"/>
      <c r="VUE123" s="140"/>
      <c r="VUF123" s="140"/>
      <c r="VUG123" s="140"/>
      <c r="VUH123" s="140"/>
      <c r="VUI123" s="140"/>
      <c r="VUJ123" s="140"/>
      <c r="VUK123" s="140"/>
      <c r="VUL123" s="140"/>
      <c r="VUM123" s="140"/>
      <c r="VUN123" s="140"/>
      <c r="VUO123" s="140"/>
      <c r="VUP123" s="140"/>
      <c r="VUQ123" s="140"/>
      <c r="VUR123" s="140"/>
      <c r="VUS123" s="140"/>
      <c r="VUT123" s="140"/>
      <c r="VUU123" s="140"/>
      <c r="VUV123" s="140"/>
      <c r="VUW123" s="140"/>
      <c r="VUX123" s="140"/>
      <c r="VUY123" s="140"/>
      <c r="VUZ123" s="140"/>
      <c r="VVA123" s="140"/>
      <c r="VVB123" s="140"/>
      <c r="VVC123" s="140"/>
      <c r="VVD123" s="140"/>
      <c r="VVE123" s="140"/>
      <c r="VVF123" s="140"/>
      <c r="VVG123" s="140"/>
      <c r="VVH123" s="140"/>
      <c r="VVI123" s="140"/>
      <c r="VVJ123" s="140"/>
      <c r="VVK123" s="140"/>
      <c r="VVL123" s="140"/>
      <c r="VVM123" s="140"/>
      <c r="VVN123" s="140"/>
      <c r="VVO123" s="140"/>
      <c r="VVP123" s="140"/>
      <c r="VVQ123" s="140"/>
      <c r="VVR123" s="140"/>
      <c r="VVS123" s="140"/>
      <c r="VVT123" s="140"/>
      <c r="VVU123" s="140"/>
      <c r="VVV123" s="140"/>
      <c r="VVW123" s="140"/>
      <c r="VVX123" s="140"/>
      <c r="VVY123" s="140"/>
      <c r="VVZ123" s="140"/>
      <c r="VWA123" s="140"/>
      <c r="VWB123" s="140"/>
      <c r="VWC123" s="140"/>
      <c r="VWD123" s="140"/>
      <c r="VWE123" s="140"/>
      <c r="VWF123" s="140"/>
      <c r="VWG123" s="140"/>
      <c r="VWH123" s="140"/>
      <c r="VWI123" s="140"/>
      <c r="VWJ123" s="140"/>
      <c r="VWK123" s="140"/>
      <c r="VWL123" s="140"/>
      <c r="VWM123" s="140"/>
      <c r="VWN123" s="140"/>
      <c r="VWO123" s="140"/>
      <c r="VWP123" s="140"/>
      <c r="VWQ123" s="140"/>
      <c r="VWR123" s="140"/>
      <c r="VWS123" s="140"/>
      <c r="VWT123" s="140"/>
      <c r="VWU123" s="140"/>
      <c r="VWV123" s="140"/>
      <c r="VWW123" s="140"/>
      <c r="VWX123" s="140"/>
      <c r="VWY123" s="140"/>
      <c r="VWZ123" s="140"/>
      <c r="VXA123" s="140"/>
      <c r="VXB123" s="140"/>
      <c r="VXC123" s="140"/>
      <c r="VXD123" s="140"/>
      <c r="VXE123" s="140"/>
      <c r="VXF123" s="140"/>
      <c r="VXG123" s="140"/>
      <c r="VXH123" s="140"/>
      <c r="VXI123" s="140"/>
      <c r="VXJ123" s="140"/>
      <c r="VXK123" s="140"/>
      <c r="VXL123" s="140"/>
      <c r="VXM123" s="140"/>
      <c r="VXN123" s="140"/>
      <c r="VXO123" s="140"/>
      <c r="VXP123" s="140"/>
      <c r="VXQ123" s="140"/>
      <c r="VXR123" s="140"/>
      <c r="VXS123" s="140"/>
      <c r="VXT123" s="140"/>
      <c r="VXU123" s="140"/>
      <c r="VXV123" s="140"/>
      <c r="VXW123" s="140"/>
      <c r="VXX123" s="140"/>
      <c r="VXY123" s="140"/>
      <c r="VXZ123" s="140"/>
      <c r="VYA123" s="140"/>
      <c r="VYB123" s="140"/>
      <c r="VYC123" s="140"/>
      <c r="VYD123" s="140"/>
      <c r="VYE123" s="140"/>
      <c r="VYF123" s="140"/>
      <c r="VYG123" s="140"/>
      <c r="VYH123" s="140"/>
      <c r="VYI123" s="140"/>
      <c r="VYJ123" s="140"/>
      <c r="VYK123" s="140"/>
      <c r="VYL123" s="140"/>
      <c r="VYM123" s="140"/>
      <c r="VYN123" s="140"/>
      <c r="VYO123" s="140"/>
      <c r="VYP123" s="140"/>
      <c r="VYQ123" s="140"/>
      <c r="VYR123" s="140"/>
      <c r="VYS123" s="140"/>
      <c r="VYT123" s="140"/>
      <c r="VYU123" s="140"/>
      <c r="VYV123" s="140"/>
      <c r="VYW123" s="140"/>
      <c r="VYX123" s="140"/>
      <c r="VYY123" s="140"/>
      <c r="VYZ123" s="140"/>
      <c r="VZA123" s="140"/>
      <c r="VZB123" s="140"/>
      <c r="VZC123" s="140"/>
      <c r="VZD123" s="140"/>
      <c r="VZE123" s="140"/>
      <c r="VZF123" s="140"/>
      <c r="VZG123" s="140"/>
      <c r="VZH123" s="140"/>
      <c r="VZI123" s="140"/>
      <c r="VZJ123" s="140"/>
      <c r="VZK123" s="140"/>
      <c r="VZL123" s="140"/>
      <c r="VZM123" s="140"/>
      <c r="VZN123" s="140"/>
      <c r="VZO123" s="140"/>
      <c r="VZP123" s="140"/>
      <c r="VZQ123" s="140"/>
      <c r="VZR123" s="140"/>
      <c r="VZS123" s="140"/>
      <c r="VZT123" s="140"/>
      <c r="VZU123" s="140"/>
      <c r="VZV123" s="140"/>
      <c r="VZW123" s="140"/>
      <c r="VZX123" s="140"/>
      <c r="VZY123" s="140"/>
      <c r="VZZ123" s="140"/>
      <c r="WAA123" s="140"/>
      <c r="WAB123" s="140"/>
      <c r="WAC123" s="140"/>
      <c r="WAD123" s="140"/>
      <c r="WAE123" s="140"/>
      <c r="WAF123" s="140"/>
      <c r="WAG123" s="140"/>
      <c r="WAH123" s="140"/>
      <c r="WAI123" s="140"/>
      <c r="WAJ123" s="140"/>
      <c r="WAK123" s="140"/>
      <c r="WAL123" s="140"/>
      <c r="WAM123" s="140"/>
      <c r="WAN123" s="140"/>
      <c r="WAO123" s="140"/>
      <c r="WAP123" s="140"/>
      <c r="WAQ123" s="140"/>
      <c r="WAR123" s="140"/>
      <c r="WAS123" s="140"/>
      <c r="WAT123" s="140"/>
      <c r="WAU123" s="140"/>
      <c r="WAV123" s="140"/>
      <c r="WAW123" s="140"/>
      <c r="WAX123" s="140"/>
      <c r="WAY123" s="140"/>
      <c r="WAZ123" s="140"/>
      <c r="WBA123" s="140"/>
      <c r="WBB123" s="140"/>
      <c r="WBC123" s="140"/>
      <c r="WBD123" s="140"/>
      <c r="WBE123" s="140"/>
      <c r="WBF123" s="140"/>
      <c r="WBG123" s="140"/>
      <c r="WBH123" s="140"/>
      <c r="WBI123" s="140"/>
      <c r="WBJ123" s="140"/>
      <c r="WBK123" s="140"/>
      <c r="WBL123" s="140"/>
      <c r="WBM123" s="140"/>
      <c r="WBN123" s="140"/>
      <c r="WBO123" s="140"/>
      <c r="WBP123" s="140"/>
      <c r="WBQ123" s="140"/>
      <c r="WBR123" s="140"/>
      <c r="WBS123" s="140"/>
      <c r="WBT123" s="140"/>
      <c r="WBU123" s="140"/>
      <c r="WBV123" s="140"/>
      <c r="WBW123" s="140"/>
      <c r="WBX123" s="140"/>
      <c r="WBY123" s="140"/>
      <c r="WBZ123" s="140"/>
      <c r="WCA123" s="140"/>
      <c r="WCB123" s="140"/>
      <c r="WCC123" s="140"/>
      <c r="WCD123" s="140"/>
      <c r="WCE123" s="140"/>
      <c r="WCF123" s="140"/>
      <c r="WCG123" s="140"/>
      <c r="WCH123" s="140"/>
      <c r="WCI123" s="140"/>
      <c r="WCJ123" s="140"/>
      <c r="WCK123" s="140"/>
      <c r="WCL123" s="140"/>
      <c r="WCM123" s="140"/>
      <c r="WCN123" s="140"/>
      <c r="WCO123" s="140"/>
      <c r="WCP123" s="140"/>
      <c r="WCQ123" s="140"/>
      <c r="WCR123" s="140"/>
      <c r="WCS123" s="140"/>
      <c r="WCT123" s="140"/>
      <c r="WCU123" s="140"/>
      <c r="WCV123" s="140"/>
      <c r="WCW123" s="140"/>
      <c r="WCX123" s="140"/>
      <c r="WCY123" s="140"/>
      <c r="WCZ123" s="140"/>
      <c r="WDA123" s="140"/>
      <c r="WDB123" s="140"/>
      <c r="WDC123" s="140"/>
      <c r="WDD123" s="140"/>
      <c r="WDE123" s="140"/>
      <c r="WDF123" s="140"/>
      <c r="WDG123" s="140"/>
      <c r="WDH123" s="140"/>
      <c r="WDI123" s="140"/>
      <c r="WDJ123" s="140"/>
      <c r="WDK123" s="140"/>
      <c r="WDL123" s="140"/>
      <c r="WDM123" s="140"/>
      <c r="WDN123" s="140"/>
      <c r="WDO123" s="140"/>
      <c r="WDP123" s="140"/>
      <c r="WDQ123" s="140"/>
      <c r="WDR123" s="140"/>
      <c r="WDS123" s="140"/>
      <c r="WDT123" s="140"/>
      <c r="WDU123" s="140"/>
      <c r="WDV123" s="140"/>
      <c r="WDW123" s="140"/>
      <c r="WDX123" s="140"/>
      <c r="WDY123" s="140"/>
      <c r="WDZ123" s="140"/>
      <c r="WEA123" s="140"/>
      <c r="WEB123" s="140"/>
      <c r="WEC123" s="140"/>
      <c r="WED123" s="140"/>
      <c r="WEE123" s="140"/>
      <c r="WEF123" s="140"/>
      <c r="WEG123" s="140"/>
      <c r="WEH123" s="140"/>
      <c r="WEI123" s="140"/>
      <c r="WEJ123" s="140"/>
      <c r="WEK123" s="140"/>
      <c r="WEL123" s="140"/>
      <c r="WEM123" s="140"/>
      <c r="WEN123" s="140"/>
      <c r="WEO123" s="140"/>
      <c r="WEP123" s="140"/>
      <c r="WEQ123" s="140"/>
      <c r="WER123" s="140"/>
      <c r="WES123" s="140"/>
      <c r="WET123" s="140"/>
      <c r="WEU123" s="140"/>
      <c r="WEV123" s="140"/>
      <c r="WEW123" s="140"/>
      <c r="WEX123" s="140"/>
      <c r="WEY123" s="140"/>
      <c r="WEZ123" s="140"/>
      <c r="WFA123" s="140"/>
      <c r="WFB123" s="140"/>
      <c r="WFC123" s="140"/>
      <c r="WFD123" s="140"/>
      <c r="WFE123" s="140"/>
      <c r="WFF123" s="140"/>
      <c r="WFG123" s="140"/>
      <c r="WFH123" s="140"/>
      <c r="WFI123" s="140"/>
      <c r="WFJ123" s="140"/>
      <c r="WFK123" s="140"/>
      <c r="WFL123" s="140"/>
      <c r="WFM123" s="140"/>
      <c r="WFN123" s="140"/>
      <c r="WFO123" s="140"/>
      <c r="WFP123" s="140"/>
      <c r="WFQ123" s="140"/>
      <c r="WFR123" s="140"/>
      <c r="WFS123" s="140"/>
      <c r="WFT123" s="140"/>
      <c r="WFU123" s="140"/>
      <c r="WFV123" s="140"/>
      <c r="WFW123" s="140"/>
      <c r="WFX123" s="140"/>
      <c r="WFY123" s="140"/>
      <c r="WFZ123" s="140"/>
      <c r="WGA123" s="140"/>
      <c r="WGB123" s="140"/>
      <c r="WGC123" s="140"/>
      <c r="WGD123" s="140"/>
      <c r="WGE123" s="140"/>
      <c r="WGF123" s="140"/>
      <c r="WGG123" s="140"/>
      <c r="WGH123" s="140"/>
      <c r="WGI123" s="140"/>
      <c r="WGJ123" s="140"/>
      <c r="WGK123" s="140"/>
      <c r="WGL123" s="140"/>
      <c r="WGM123" s="140"/>
      <c r="WGN123" s="140"/>
      <c r="WGO123" s="140"/>
      <c r="WGP123" s="140"/>
      <c r="WGQ123" s="140"/>
      <c r="WGR123" s="140"/>
      <c r="WGS123" s="140"/>
      <c r="WGT123" s="140"/>
      <c r="WGU123" s="140"/>
      <c r="WGV123" s="140"/>
      <c r="WGW123" s="140"/>
      <c r="WGX123" s="140"/>
      <c r="WGY123" s="140"/>
      <c r="WGZ123" s="140"/>
      <c r="WHA123" s="140"/>
      <c r="WHB123" s="140"/>
      <c r="WHC123" s="140"/>
      <c r="WHD123" s="140"/>
      <c r="WHE123" s="140"/>
      <c r="WHF123" s="140"/>
      <c r="WHG123" s="140"/>
      <c r="WHH123" s="140"/>
      <c r="WHI123" s="140"/>
      <c r="WHJ123" s="140"/>
      <c r="WHK123" s="140"/>
      <c r="WHL123" s="140"/>
      <c r="WHM123" s="140"/>
      <c r="WHN123" s="140"/>
      <c r="WHO123" s="140"/>
      <c r="WHP123" s="140"/>
      <c r="WHQ123" s="140"/>
      <c r="WHR123" s="140"/>
      <c r="WHS123" s="140"/>
      <c r="WHT123" s="140"/>
      <c r="WHU123" s="140"/>
      <c r="WHV123" s="140"/>
      <c r="WHW123" s="140"/>
      <c r="WHX123" s="140"/>
      <c r="WHY123" s="140"/>
      <c r="WHZ123" s="140"/>
      <c r="WIA123" s="140"/>
      <c r="WIB123" s="140"/>
      <c r="WIC123" s="140"/>
      <c r="WID123" s="140"/>
      <c r="WIE123" s="140"/>
      <c r="WIF123" s="140"/>
      <c r="WIG123" s="140"/>
      <c r="WIH123" s="140"/>
      <c r="WII123" s="140"/>
      <c r="WIJ123" s="140"/>
      <c r="WIK123" s="140"/>
      <c r="WIL123" s="140"/>
      <c r="WIM123" s="140"/>
      <c r="WIN123" s="140"/>
      <c r="WIO123" s="140"/>
      <c r="WIP123" s="140"/>
      <c r="WIQ123" s="140"/>
      <c r="WIR123" s="140"/>
      <c r="WIS123" s="140"/>
      <c r="WIT123" s="140"/>
      <c r="WIU123" s="140"/>
      <c r="WIV123" s="140"/>
      <c r="WIW123" s="140"/>
      <c r="WIX123" s="140"/>
      <c r="WIY123" s="140"/>
      <c r="WIZ123" s="140"/>
      <c r="WJA123" s="140"/>
      <c r="WJB123" s="140"/>
      <c r="WJC123" s="140"/>
      <c r="WJD123" s="140"/>
      <c r="WJE123" s="140"/>
      <c r="WJF123" s="140"/>
      <c r="WJG123" s="140"/>
      <c r="WJH123" s="140"/>
      <c r="WJI123" s="140"/>
      <c r="WJJ123" s="140"/>
      <c r="WJK123" s="140"/>
      <c r="WJL123" s="140"/>
      <c r="WJM123" s="140"/>
      <c r="WJN123" s="140"/>
      <c r="WJO123" s="140"/>
      <c r="WJP123" s="140"/>
      <c r="WJQ123" s="140"/>
      <c r="WJR123" s="140"/>
      <c r="WJS123" s="140"/>
      <c r="WJT123" s="140"/>
      <c r="WJU123" s="140"/>
      <c r="WJV123" s="140"/>
      <c r="WJW123" s="140"/>
      <c r="WJX123" s="140"/>
      <c r="WJY123" s="140"/>
      <c r="WJZ123" s="140"/>
      <c r="WKA123" s="140"/>
      <c r="WKB123" s="140"/>
      <c r="WKC123" s="140"/>
      <c r="WKD123" s="140"/>
      <c r="WKE123" s="140"/>
      <c r="WKF123" s="140"/>
      <c r="WKG123" s="140"/>
      <c r="WKH123" s="140"/>
      <c r="WKI123" s="140"/>
      <c r="WKJ123" s="140"/>
      <c r="WKK123" s="140"/>
      <c r="WKL123" s="140"/>
      <c r="WKM123" s="140"/>
      <c r="WKN123" s="140"/>
      <c r="WKO123" s="140"/>
      <c r="WKP123" s="140"/>
      <c r="WKQ123" s="140"/>
      <c r="WKR123" s="140"/>
      <c r="WKS123" s="140"/>
      <c r="WKT123" s="140"/>
      <c r="WKU123" s="140"/>
      <c r="WKV123" s="140"/>
      <c r="WKW123" s="140"/>
      <c r="WKX123" s="140"/>
      <c r="WKY123" s="140"/>
      <c r="WKZ123" s="140"/>
      <c r="WLA123" s="140"/>
      <c r="WLB123" s="140"/>
      <c r="WLC123" s="140"/>
      <c r="WLD123" s="140"/>
      <c r="WLE123" s="140"/>
      <c r="WLF123" s="140"/>
      <c r="WLG123" s="140"/>
      <c r="WLH123" s="140"/>
      <c r="WLI123" s="140"/>
      <c r="WLJ123" s="140"/>
      <c r="WLK123" s="140"/>
      <c r="WLL123" s="140"/>
      <c r="WLM123" s="140"/>
      <c r="WLN123" s="140"/>
      <c r="WLO123" s="140"/>
      <c r="WLP123" s="140"/>
      <c r="WLQ123" s="140"/>
      <c r="WLR123" s="140"/>
      <c r="WLS123" s="140"/>
      <c r="WLT123" s="140"/>
      <c r="WLU123" s="140"/>
      <c r="WLV123" s="140"/>
      <c r="WLW123" s="140"/>
      <c r="WLX123" s="140"/>
      <c r="WLY123" s="140"/>
      <c r="WLZ123" s="140"/>
      <c r="WMA123" s="140"/>
      <c r="WMB123" s="140"/>
      <c r="WMC123" s="140"/>
      <c r="WMD123" s="140"/>
      <c r="WME123" s="140"/>
      <c r="WMF123" s="140"/>
      <c r="WMG123" s="140"/>
      <c r="WMH123" s="140"/>
      <c r="WMI123" s="140"/>
      <c r="WMJ123" s="140"/>
      <c r="WMK123" s="140"/>
      <c r="WML123" s="140"/>
      <c r="WMM123" s="140"/>
      <c r="WMN123" s="140"/>
      <c r="WMO123" s="140"/>
      <c r="WMP123" s="140"/>
      <c r="WMQ123" s="140"/>
      <c r="WMR123" s="140"/>
      <c r="WMS123" s="140"/>
      <c r="WMT123" s="140"/>
      <c r="WMU123" s="140"/>
      <c r="WMV123" s="140"/>
      <c r="WMW123" s="140"/>
      <c r="WMX123" s="140"/>
      <c r="WMY123" s="140"/>
      <c r="WMZ123" s="140"/>
      <c r="WNA123" s="140"/>
      <c r="WNB123" s="140"/>
      <c r="WNC123" s="140"/>
      <c r="WND123" s="140"/>
      <c r="WNE123" s="140"/>
      <c r="WNF123" s="140"/>
      <c r="WNG123" s="140"/>
      <c r="WNH123" s="140"/>
      <c r="WNI123" s="140"/>
      <c r="WNJ123" s="140"/>
      <c r="WNK123" s="140"/>
      <c r="WNL123" s="140"/>
      <c r="WNM123" s="140"/>
      <c r="WNN123" s="140"/>
      <c r="WNO123" s="140"/>
      <c r="WNP123" s="140"/>
      <c r="WNQ123" s="140"/>
      <c r="WNR123" s="140"/>
      <c r="WNS123" s="140"/>
      <c r="WNT123" s="140"/>
      <c r="WNU123" s="140"/>
      <c r="WNV123" s="140"/>
      <c r="WNW123" s="140"/>
      <c r="WNX123" s="140"/>
      <c r="WNY123" s="140"/>
      <c r="WNZ123" s="140"/>
      <c r="WOA123" s="140"/>
      <c r="WOB123" s="140"/>
      <c r="WOC123" s="140"/>
      <c r="WOD123" s="140"/>
      <c r="WOE123" s="140"/>
      <c r="WOF123" s="140"/>
      <c r="WOG123" s="140"/>
      <c r="WOH123" s="140"/>
      <c r="WOI123" s="140"/>
      <c r="WOJ123" s="140"/>
      <c r="WOK123" s="140"/>
      <c r="WOL123" s="140"/>
      <c r="WOM123" s="140"/>
      <c r="WON123" s="140"/>
      <c r="WOO123" s="140"/>
      <c r="WOP123" s="140"/>
      <c r="WOQ123" s="140"/>
      <c r="WOR123" s="140"/>
      <c r="WOS123" s="140"/>
      <c r="WOT123" s="140"/>
      <c r="WOU123" s="140"/>
      <c r="WOV123" s="140"/>
      <c r="WOW123" s="140"/>
      <c r="WOX123" s="140"/>
      <c r="WOY123" s="140"/>
      <c r="WOZ123" s="140"/>
      <c r="WPA123" s="140"/>
      <c r="WPB123" s="140"/>
      <c r="WPC123" s="140"/>
      <c r="WPD123" s="140"/>
      <c r="WPE123" s="140"/>
      <c r="WPF123" s="140"/>
      <c r="WPG123" s="140"/>
      <c r="WPH123" s="140"/>
      <c r="WPI123" s="140"/>
      <c r="WPJ123" s="140"/>
      <c r="WPK123" s="140"/>
      <c r="WPL123" s="140"/>
      <c r="WPM123" s="140"/>
      <c r="WPN123" s="140"/>
      <c r="WPO123" s="140"/>
      <c r="WPP123" s="140"/>
      <c r="WPQ123" s="140"/>
      <c r="WPR123" s="140"/>
      <c r="WPS123" s="140"/>
      <c r="WPT123" s="140"/>
      <c r="WPU123" s="140"/>
      <c r="WPV123" s="140"/>
      <c r="WPW123" s="140"/>
      <c r="WPX123" s="140"/>
      <c r="WPY123" s="140"/>
      <c r="WPZ123" s="140"/>
      <c r="WQA123" s="140"/>
      <c r="WQB123" s="140"/>
      <c r="WQC123" s="140"/>
      <c r="WQD123" s="140"/>
      <c r="WQE123" s="140"/>
      <c r="WQF123" s="140"/>
      <c r="WQG123" s="140"/>
      <c r="WQH123" s="140"/>
      <c r="WQI123" s="140"/>
      <c r="WQJ123" s="140"/>
      <c r="WQK123" s="140"/>
      <c r="WQL123" s="140"/>
      <c r="WQM123" s="140"/>
      <c r="WQN123" s="140"/>
      <c r="WQO123" s="140"/>
      <c r="WQP123" s="140"/>
      <c r="WQQ123" s="140"/>
      <c r="WQR123" s="140"/>
      <c r="WQS123" s="140"/>
      <c r="WQT123" s="140"/>
      <c r="WQU123" s="140"/>
      <c r="WQV123" s="140"/>
      <c r="WQW123" s="140"/>
      <c r="WQX123" s="140"/>
      <c r="WQY123" s="140"/>
      <c r="WQZ123" s="140"/>
      <c r="WRA123" s="140"/>
      <c r="WRB123" s="140"/>
      <c r="WRC123" s="140"/>
      <c r="WRD123" s="140"/>
      <c r="WRE123" s="140"/>
      <c r="WRF123" s="140"/>
      <c r="WRG123" s="140"/>
      <c r="WRH123" s="140"/>
      <c r="WRI123" s="140"/>
      <c r="WRJ123" s="140"/>
      <c r="WRK123" s="140"/>
      <c r="WRL123" s="140"/>
      <c r="WRM123" s="140"/>
      <c r="WRN123" s="140"/>
      <c r="WRO123" s="140"/>
      <c r="WRP123" s="140"/>
      <c r="WRQ123" s="140"/>
      <c r="WRR123" s="140"/>
      <c r="WRS123" s="140"/>
      <c r="WRT123" s="140"/>
      <c r="WRU123" s="140"/>
      <c r="WRV123" s="140"/>
      <c r="WRW123" s="140"/>
      <c r="WRX123" s="140"/>
      <c r="WRY123" s="140"/>
      <c r="WRZ123" s="140"/>
      <c r="WSA123" s="140"/>
      <c r="WSB123" s="140"/>
      <c r="WSC123" s="140"/>
      <c r="WSD123" s="140"/>
      <c r="WSE123" s="140"/>
      <c r="WSF123" s="140"/>
      <c r="WSG123" s="140"/>
      <c r="WSH123" s="140"/>
      <c r="WSI123" s="140"/>
      <c r="WSJ123" s="140"/>
      <c r="WSK123" s="140"/>
      <c r="WSL123" s="140"/>
      <c r="WSM123" s="140"/>
      <c r="WSN123" s="140"/>
      <c r="WSO123" s="140"/>
      <c r="WSP123" s="140"/>
      <c r="WSQ123" s="140"/>
      <c r="WSR123" s="140"/>
      <c r="WSS123" s="140"/>
      <c r="WST123" s="140"/>
      <c r="WSU123" s="140"/>
      <c r="WSV123" s="140"/>
      <c r="WSW123" s="140"/>
      <c r="WSX123" s="140"/>
      <c r="WSY123" s="140"/>
      <c r="WSZ123" s="140"/>
      <c r="WTA123" s="140"/>
      <c r="WTB123" s="140"/>
      <c r="WTC123" s="140"/>
      <c r="WTD123" s="140"/>
      <c r="WTE123" s="140"/>
      <c r="WTF123" s="140"/>
      <c r="WTG123" s="140"/>
      <c r="WTH123" s="140"/>
      <c r="WTI123" s="140"/>
      <c r="WTJ123" s="140"/>
      <c r="WTK123" s="140"/>
      <c r="WTL123" s="140"/>
      <c r="WTM123" s="140"/>
      <c r="WTN123" s="140"/>
      <c r="WTO123" s="140"/>
      <c r="WTP123" s="140"/>
      <c r="WTQ123" s="140"/>
      <c r="WTR123" s="140"/>
      <c r="WTS123" s="140"/>
      <c r="WTT123" s="140"/>
      <c r="WTU123" s="140"/>
      <c r="WTV123" s="140"/>
      <c r="WTW123" s="140"/>
      <c r="WTX123" s="140"/>
      <c r="WTY123" s="140"/>
      <c r="WTZ123" s="140"/>
      <c r="WUA123" s="140"/>
      <c r="WUB123" s="140"/>
      <c r="WUC123" s="140"/>
      <c r="WUD123" s="140"/>
      <c r="WUE123" s="140"/>
      <c r="WUF123" s="140"/>
      <c r="WUG123" s="140"/>
      <c r="WUH123" s="140"/>
      <c r="WUI123" s="140"/>
      <c r="WUJ123" s="140"/>
      <c r="WUK123" s="140"/>
      <c r="WUL123" s="140"/>
      <c r="WUM123" s="140"/>
      <c r="WUN123" s="140"/>
      <c r="WUO123" s="140"/>
      <c r="WUP123" s="140"/>
      <c r="WUQ123" s="140"/>
      <c r="WUR123" s="140"/>
      <c r="WUS123" s="140"/>
      <c r="WUT123" s="140"/>
      <c r="WUU123" s="140"/>
      <c r="WUV123" s="140"/>
      <c r="WUW123" s="140"/>
      <c r="WUX123" s="140"/>
      <c r="WUY123" s="140"/>
      <c r="WUZ123" s="140"/>
      <c r="WVA123" s="140"/>
      <c r="WVB123" s="140"/>
      <c r="WVC123" s="140"/>
      <c r="WVD123" s="140"/>
      <c r="WVE123" s="140"/>
      <c r="WVF123" s="140"/>
      <c r="WVG123" s="140"/>
      <c r="WVH123" s="140"/>
      <c r="WVI123" s="140"/>
      <c r="WVJ123" s="140"/>
      <c r="WVK123" s="140"/>
      <c r="WVL123" s="140"/>
      <c r="WVM123" s="140"/>
      <c r="WVN123" s="140"/>
      <c r="WVO123" s="140"/>
      <c r="WVP123" s="140"/>
      <c r="WVQ123" s="140"/>
      <c r="WVR123" s="140"/>
      <c r="WVS123" s="140"/>
      <c r="WVT123" s="140"/>
      <c r="WVU123" s="140"/>
      <c r="WVV123" s="140"/>
      <c r="WVW123" s="140"/>
      <c r="WVX123" s="140"/>
      <c r="WVY123" s="140"/>
      <c r="WVZ123" s="140"/>
      <c r="WWA123" s="140"/>
      <c r="WWB123" s="140"/>
      <c r="WWC123" s="140"/>
      <c r="WWD123" s="140"/>
      <c r="WWE123" s="140"/>
      <c r="WWF123" s="140"/>
      <c r="WWG123" s="140"/>
      <c r="WWH123" s="140"/>
      <c r="WWI123" s="140"/>
      <c r="WWJ123" s="140"/>
      <c r="WWK123" s="140"/>
      <c r="WWL123" s="140"/>
      <c r="WWM123" s="140"/>
      <c r="WWN123" s="140"/>
      <c r="WWO123" s="140"/>
      <c r="WWP123" s="140"/>
      <c r="WWQ123" s="140"/>
      <c r="WWR123" s="140"/>
      <c r="WWS123" s="140"/>
      <c r="WWT123" s="140"/>
      <c r="WWU123" s="140"/>
      <c r="WWV123" s="140"/>
      <c r="WWW123" s="140"/>
      <c r="WWX123" s="140"/>
      <c r="WWY123" s="140"/>
      <c r="WWZ123" s="140"/>
      <c r="WXA123" s="140"/>
      <c r="WXB123" s="140"/>
      <c r="WXC123" s="140"/>
      <c r="WXD123" s="140"/>
      <c r="WXE123" s="140"/>
      <c r="WXF123" s="140"/>
      <c r="WXG123" s="140"/>
      <c r="WXH123" s="140"/>
      <c r="WXI123" s="140"/>
      <c r="WXJ123" s="140"/>
      <c r="WXK123" s="140"/>
      <c r="WXL123" s="140"/>
      <c r="WXM123" s="140"/>
      <c r="WXN123" s="140"/>
      <c r="WXO123" s="140"/>
      <c r="WXP123" s="140"/>
      <c r="WXQ123" s="140"/>
      <c r="WXR123" s="140"/>
      <c r="WXS123" s="140"/>
      <c r="WXT123" s="140"/>
      <c r="WXU123" s="140"/>
      <c r="WXV123" s="140"/>
      <c r="WXW123" s="140"/>
      <c r="WXX123" s="140"/>
      <c r="WXY123" s="140"/>
      <c r="WXZ123" s="140"/>
      <c r="WYA123" s="140"/>
      <c r="WYB123" s="140"/>
      <c r="WYC123" s="140"/>
      <c r="WYD123" s="140"/>
      <c r="WYE123" s="140"/>
      <c r="WYF123" s="140"/>
      <c r="WYG123" s="140"/>
      <c r="WYH123" s="140"/>
      <c r="WYI123" s="140"/>
      <c r="WYJ123" s="140"/>
      <c r="WYK123" s="140"/>
      <c r="WYL123" s="140"/>
      <c r="WYM123" s="140"/>
      <c r="WYN123" s="140"/>
      <c r="WYO123" s="140"/>
      <c r="WYP123" s="140"/>
      <c r="WYQ123" s="140"/>
      <c r="WYR123" s="140"/>
      <c r="WYS123" s="140"/>
      <c r="WYT123" s="140"/>
      <c r="WYU123" s="140"/>
      <c r="WYV123" s="140"/>
      <c r="WYW123" s="140"/>
      <c r="WYX123" s="140"/>
      <c r="WYY123" s="140"/>
      <c r="WYZ123" s="140"/>
      <c r="WZA123" s="140"/>
      <c r="WZB123" s="140"/>
      <c r="WZC123" s="140"/>
      <c r="WZD123" s="140"/>
      <c r="WZE123" s="140"/>
      <c r="WZF123" s="140"/>
      <c r="WZG123" s="140"/>
      <c r="WZH123" s="140"/>
      <c r="WZI123" s="140"/>
      <c r="WZJ123" s="140"/>
      <c r="WZK123" s="140"/>
      <c r="WZL123" s="140"/>
      <c r="WZM123" s="140"/>
      <c r="WZN123" s="140"/>
      <c r="WZO123" s="140"/>
      <c r="WZP123" s="140"/>
      <c r="WZQ123" s="140"/>
      <c r="WZR123" s="140"/>
      <c r="WZS123" s="140"/>
      <c r="WZT123" s="140"/>
      <c r="WZU123" s="140"/>
      <c r="WZV123" s="140"/>
      <c r="WZW123" s="140"/>
      <c r="WZX123" s="140"/>
      <c r="WZY123" s="140"/>
      <c r="WZZ123" s="140"/>
      <c r="XAA123" s="140"/>
      <c r="XAB123" s="140"/>
      <c r="XAC123" s="140"/>
      <c r="XAD123" s="140"/>
      <c r="XAE123" s="140"/>
      <c r="XAF123" s="140"/>
      <c r="XAG123" s="140"/>
      <c r="XAH123" s="140"/>
      <c r="XAI123" s="140"/>
      <c r="XAJ123" s="140"/>
      <c r="XAK123" s="140"/>
      <c r="XAL123" s="140"/>
      <c r="XAM123" s="140"/>
      <c r="XAN123" s="140"/>
      <c r="XAO123" s="140"/>
      <c r="XAP123" s="140"/>
      <c r="XAQ123" s="140"/>
      <c r="XAR123" s="140"/>
      <c r="XAS123" s="140"/>
      <c r="XAT123" s="140"/>
      <c r="XAU123" s="140"/>
      <c r="XAV123" s="140"/>
      <c r="XAW123" s="140"/>
      <c r="XAX123" s="140"/>
      <c r="XAY123" s="140"/>
      <c r="XAZ123" s="140"/>
      <c r="XBA123" s="140"/>
      <c r="XBB123" s="140"/>
      <c r="XBC123" s="140"/>
      <c r="XBD123" s="140"/>
      <c r="XBE123" s="140"/>
      <c r="XBF123" s="140"/>
      <c r="XBG123" s="140"/>
      <c r="XBH123" s="140"/>
      <c r="XBI123" s="140"/>
      <c r="XBJ123" s="140"/>
      <c r="XBK123" s="140"/>
      <c r="XBL123" s="140"/>
      <c r="XBM123" s="140"/>
      <c r="XBN123" s="140"/>
      <c r="XBO123" s="140"/>
      <c r="XBP123" s="140"/>
      <c r="XBQ123" s="140"/>
      <c r="XBR123" s="140"/>
      <c r="XBS123" s="140"/>
      <c r="XBT123" s="140"/>
      <c r="XBU123" s="140"/>
      <c r="XBV123" s="140"/>
      <c r="XBW123" s="140"/>
      <c r="XBX123" s="140"/>
      <c r="XBY123" s="140"/>
      <c r="XBZ123" s="140"/>
      <c r="XCA123" s="140"/>
      <c r="XCB123" s="140"/>
      <c r="XCC123" s="140"/>
      <c r="XCD123" s="140"/>
      <c r="XCE123" s="140"/>
      <c r="XCF123" s="140"/>
      <c r="XCG123" s="140"/>
      <c r="XCH123" s="140"/>
      <c r="XCI123" s="140"/>
      <c r="XCJ123" s="140"/>
      <c r="XCK123" s="140"/>
      <c r="XCL123" s="140"/>
      <c r="XCM123" s="140"/>
      <c r="XCN123" s="140"/>
      <c r="XCO123" s="140"/>
      <c r="XCP123" s="140"/>
      <c r="XCQ123" s="140"/>
      <c r="XCR123" s="140"/>
      <c r="XCS123" s="140"/>
      <c r="XCT123" s="140"/>
      <c r="XCU123" s="140"/>
      <c r="XCV123" s="140"/>
      <c r="XCW123" s="140"/>
      <c r="XCX123" s="140"/>
      <c r="XCY123" s="140"/>
      <c r="XCZ123" s="140"/>
      <c r="XDA123" s="140"/>
      <c r="XDB123" s="140"/>
      <c r="XDC123" s="140"/>
      <c r="XDD123" s="140"/>
      <c r="XDE123" s="140"/>
      <c r="XDF123" s="140"/>
      <c r="XDG123" s="140"/>
      <c r="XDH123" s="140"/>
      <c r="XDI123" s="140"/>
      <c r="XDJ123" s="140"/>
      <c r="XDK123" s="140"/>
      <c r="XDL123" s="140"/>
      <c r="XDM123" s="140"/>
      <c r="XDN123" s="140"/>
      <c r="XDO123" s="140"/>
      <c r="XDP123" s="140"/>
      <c r="XDQ123" s="140"/>
      <c r="XDR123" s="140"/>
      <c r="XDS123" s="140"/>
      <c r="XDT123" s="140"/>
      <c r="XDU123" s="140"/>
      <c r="XDV123" s="140"/>
      <c r="XDW123" s="140"/>
      <c r="XDX123" s="140"/>
      <c r="XDY123" s="140"/>
      <c r="XDZ123" s="140"/>
      <c r="XEA123" s="140"/>
      <c r="XEB123" s="140"/>
      <c r="XEC123" s="140"/>
      <c r="XED123" s="140"/>
      <c r="XEE123" s="140"/>
      <c r="XEF123" s="140"/>
      <c r="XEG123" s="140"/>
      <c r="XEH123" s="140"/>
      <c r="XEI123" s="140"/>
      <c r="XEJ123" s="140"/>
      <c r="XEK123" s="140"/>
      <c r="XEL123" s="140"/>
      <c r="XEM123" s="140"/>
      <c r="XEN123" s="140"/>
      <c r="XEO123" s="140"/>
      <c r="XEP123" s="140"/>
      <c r="XEQ123" s="140"/>
      <c r="XER123" s="140"/>
      <c r="XES123" s="140"/>
      <c r="XET123" s="140"/>
      <c r="XEU123" s="140"/>
      <c r="XEV123" s="140"/>
      <c r="XEW123" s="140"/>
      <c r="XEX123" s="140"/>
      <c r="XEY123" s="140"/>
      <c r="XEZ123" s="140"/>
      <c r="XFA123" s="140"/>
      <c r="XFB123" s="140"/>
    </row>
    <row r="124" spans="1:16382" ht="8.4499999999999993" customHeight="1" x14ac:dyDescent="0.2"/>
    <row r="125" spans="1:16382" x14ac:dyDescent="0.2">
      <c r="A125" s="1" t="s">
        <v>9</v>
      </c>
      <c r="C125" s="4">
        <v>421851</v>
      </c>
      <c r="D125" s="4">
        <v>322467</v>
      </c>
      <c r="E125" s="4">
        <v>392644</v>
      </c>
      <c r="F125" s="4">
        <v>261525</v>
      </c>
      <c r="G125" s="4">
        <v>423715</v>
      </c>
      <c r="H125" s="4">
        <v>237522</v>
      </c>
      <c r="I125" s="4">
        <v>233857</v>
      </c>
      <c r="J125" s="4">
        <v>268575</v>
      </c>
      <c r="K125" s="4">
        <v>203266</v>
      </c>
      <c r="L125" s="4">
        <v>-241698</v>
      </c>
      <c r="M125" s="4">
        <v>193000</v>
      </c>
      <c r="N125" s="4">
        <v>193000</v>
      </c>
      <c r="O125" s="4">
        <v>193000</v>
      </c>
    </row>
    <row r="126" spans="1:16382" x14ac:dyDescent="0.2">
      <c r="A126" s="1" t="s">
        <v>10</v>
      </c>
      <c r="C126" s="5">
        <v>332351</v>
      </c>
      <c r="D126" s="5">
        <v>352384</v>
      </c>
      <c r="E126" s="5">
        <v>244788</v>
      </c>
      <c r="F126" s="5">
        <v>255756</v>
      </c>
      <c r="G126" s="5">
        <v>123329</v>
      </c>
      <c r="H126" s="5">
        <v>343788</v>
      </c>
      <c r="I126" s="5">
        <v>321296</v>
      </c>
      <c r="J126" s="5">
        <v>339848</v>
      </c>
      <c r="K126" s="5">
        <v>908867</v>
      </c>
      <c r="L126" s="129">
        <v>550476</v>
      </c>
      <c r="M126" s="5">
        <v>393000</v>
      </c>
      <c r="N126" s="5">
        <v>393000</v>
      </c>
      <c r="O126" s="5">
        <v>393000</v>
      </c>
    </row>
    <row r="127" spans="1:16382" x14ac:dyDescent="0.2">
      <c r="A127" s="1" t="s">
        <v>11</v>
      </c>
      <c r="C127" s="5">
        <v>268738</v>
      </c>
      <c r="D127" s="5">
        <v>375122</v>
      </c>
      <c r="E127" s="5">
        <v>232450</v>
      </c>
      <c r="F127" s="5">
        <v>226357</v>
      </c>
      <c r="G127" s="5">
        <v>249348</v>
      </c>
      <c r="H127" s="5">
        <v>293283</v>
      </c>
      <c r="I127" s="5">
        <v>276648</v>
      </c>
      <c r="J127" s="5">
        <v>189261</v>
      </c>
      <c r="K127" s="5">
        <v>442283</v>
      </c>
      <c r="L127" s="5">
        <v>393000</v>
      </c>
      <c r="M127" s="5">
        <v>393000</v>
      </c>
      <c r="N127" s="5">
        <v>393000</v>
      </c>
      <c r="O127" s="5">
        <v>393000</v>
      </c>
    </row>
    <row r="128" spans="1:16382" x14ac:dyDescent="0.2">
      <c r="A128" s="1" t="s">
        <v>12</v>
      </c>
      <c r="C128" s="5">
        <v>320912</v>
      </c>
      <c r="D128" s="5">
        <v>367822</v>
      </c>
      <c r="E128" s="5">
        <v>740279</v>
      </c>
      <c r="F128" s="5">
        <v>341258</v>
      </c>
      <c r="G128" s="5">
        <v>372223</v>
      </c>
      <c r="H128" s="5">
        <v>191116</v>
      </c>
      <c r="I128" s="5">
        <v>210690</v>
      </c>
      <c r="J128" s="5">
        <v>153027</v>
      </c>
      <c r="K128" s="5">
        <v>417399</v>
      </c>
      <c r="L128" s="5">
        <v>393000</v>
      </c>
      <c r="M128" s="5">
        <v>393000</v>
      </c>
      <c r="N128" s="5">
        <v>393000</v>
      </c>
      <c r="O128" s="5">
        <v>393000</v>
      </c>
    </row>
    <row r="129" spans="1:15" x14ac:dyDescent="0.2">
      <c r="A129" s="1" t="s">
        <v>13</v>
      </c>
      <c r="C129" s="5">
        <v>294905</v>
      </c>
      <c r="D129" s="5">
        <v>326262</v>
      </c>
      <c r="E129" s="5">
        <v>239510</v>
      </c>
      <c r="F129" s="5">
        <v>206487</v>
      </c>
      <c r="G129" s="5">
        <v>37297</v>
      </c>
      <c r="H129" s="5">
        <v>158018</v>
      </c>
      <c r="I129" s="5">
        <v>277116</v>
      </c>
      <c r="J129" s="5">
        <v>281366</v>
      </c>
      <c r="K129" s="5">
        <v>456102</v>
      </c>
      <c r="L129" s="5">
        <v>393000</v>
      </c>
      <c r="M129" s="5">
        <v>393000</v>
      </c>
      <c r="N129" s="5">
        <v>393000</v>
      </c>
      <c r="O129" s="5">
        <v>393000</v>
      </c>
    </row>
    <row r="130" spans="1:15" x14ac:dyDescent="0.2">
      <c r="A130" s="1" t="s">
        <v>14</v>
      </c>
      <c r="C130" s="5">
        <v>303659</v>
      </c>
      <c r="D130" s="5">
        <v>273926</v>
      </c>
      <c r="E130" s="5">
        <v>281061</v>
      </c>
      <c r="F130" s="5">
        <v>315577</v>
      </c>
      <c r="G130" s="5">
        <v>518637</v>
      </c>
      <c r="H130" s="5">
        <v>564129</v>
      </c>
      <c r="I130" s="5">
        <v>362451</v>
      </c>
      <c r="J130" s="5">
        <v>354688</v>
      </c>
      <c r="K130" s="5">
        <v>538447</v>
      </c>
      <c r="L130" s="5">
        <v>393000</v>
      </c>
      <c r="M130" s="5">
        <v>393000</v>
      </c>
      <c r="N130" s="5">
        <v>393000</v>
      </c>
      <c r="O130" s="5">
        <v>393000</v>
      </c>
    </row>
    <row r="131" spans="1:15" x14ac:dyDescent="0.2">
      <c r="A131" s="1" t="s">
        <v>15</v>
      </c>
      <c r="C131" s="5">
        <v>240531</v>
      </c>
      <c r="D131" s="5">
        <v>315160</v>
      </c>
      <c r="E131" s="5">
        <v>275315</v>
      </c>
      <c r="F131" s="5">
        <v>227197</v>
      </c>
      <c r="G131" s="5">
        <v>251390</v>
      </c>
      <c r="H131" s="5">
        <v>268728</v>
      </c>
      <c r="I131" s="5">
        <v>319497</v>
      </c>
      <c r="J131" s="5">
        <v>251178</v>
      </c>
      <c r="K131" s="5">
        <v>380654</v>
      </c>
      <c r="L131" s="5">
        <v>393000</v>
      </c>
      <c r="M131" s="5">
        <v>393000</v>
      </c>
      <c r="N131" s="5">
        <v>393000</v>
      </c>
      <c r="O131" s="5">
        <v>393000</v>
      </c>
    </row>
    <row r="132" spans="1:15" x14ac:dyDescent="0.2">
      <c r="A132" s="1" t="s">
        <v>16</v>
      </c>
      <c r="C132" s="5">
        <v>340795</v>
      </c>
      <c r="D132" s="5">
        <v>260197</v>
      </c>
      <c r="E132" s="5">
        <v>192314</v>
      </c>
      <c r="F132" s="5">
        <v>119988</v>
      </c>
      <c r="G132" s="5">
        <v>5574</v>
      </c>
      <c r="H132" s="5">
        <v>264430</v>
      </c>
      <c r="I132" s="5">
        <v>151605</v>
      </c>
      <c r="J132" s="5">
        <v>290065</v>
      </c>
      <c r="K132" s="5">
        <v>518419</v>
      </c>
      <c r="L132" s="5">
        <v>393000</v>
      </c>
      <c r="M132" s="5">
        <v>393000</v>
      </c>
      <c r="N132" s="5">
        <v>393000</v>
      </c>
      <c r="O132" s="5">
        <v>393000</v>
      </c>
    </row>
    <row r="133" spans="1:15" x14ac:dyDescent="0.2">
      <c r="A133" s="1" t="s">
        <v>17</v>
      </c>
      <c r="C133" s="5">
        <v>363644</v>
      </c>
      <c r="D133" s="5">
        <v>225832</v>
      </c>
      <c r="E133" s="5">
        <v>269805</v>
      </c>
      <c r="F133" s="5">
        <v>857095</v>
      </c>
      <c r="G133" s="5">
        <v>498201</v>
      </c>
      <c r="H133" s="5">
        <v>495410</v>
      </c>
      <c r="I133" s="5">
        <v>293373</v>
      </c>
      <c r="J133" s="5">
        <v>365663</v>
      </c>
      <c r="K133" s="5">
        <v>460997</v>
      </c>
      <c r="L133" s="5">
        <v>393000</v>
      </c>
      <c r="M133" s="5">
        <v>393000</v>
      </c>
      <c r="N133" s="5">
        <v>393000</v>
      </c>
      <c r="O133" s="5">
        <v>393000</v>
      </c>
    </row>
    <row r="134" spans="1:15" x14ac:dyDescent="0.2">
      <c r="A134" s="1" t="s">
        <v>18</v>
      </c>
      <c r="C134" s="5">
        <v>461381</v>
      </c>
      <c r="D134" s="5">
        <v>204885</v>
      </c>
      <c r="E134" s="5">
        <v>547095</v>
      </c>
      <c r="F134" s="5">
        <v>275381</v>
      </c>
      <c r="G134" s="5">
        <v>211962</v>
      </c>
      <c r="H134" s="5">
        <v>259745</v>
      </c>
      <c r="I134" s="5">
        <v>223764</v>
      </c>
      <c r="J134" s="5">
        <v>446009</v>
      </c>
      <c r="K134" s="5">
        <v>404539</v>
      </c>
      <c r="L134" s="5">
        <v>393000</v>
      </c>
      <c r="M134" s="5">
        <v>393000</v>
      </c>
      <c r="N134" s="5">
        <v>393000</v>
      </c>
      <c r="O134" s="5">
        <v>393000</v>
      </c>
    </row>
    <row r="135" spans="1:15" x14ac:dyDescent="0.2">
      <c r="A135" s="1" t="s">
        <v>19</v>
      </c>
      <c r="C135" s="5">
        <v>201325.6</v>
      </c>
      <c r="D135" s="5">
        <v>235149</v>
      </c>
      <c r="E135" s="5">
        <v>250926</v>
      </c>
      <c r="F135" s="5">
        <v>149973</v>
      </c>
      <c r="G135" s="5">
        <v>60137</v>
      </c>
      <c r="H135" s="5">
        <v>141283</v>
      </c>
      <c r="I135" s="5">
        <v>576656</v>
      </c>
      <c r="J135" s="5">
        <v>391785</v>
      </c>
      <c r="K135" s="5">
        <v>368470</v>
      </c>
      <c r="L135" s="5">
        <v>393000</v>
      </c>
      <c r="M135" s="5">
        <v>393000</v>
      </c>
      <c r="N135" s="5">
        <v>393000</v>
      </c>
      <c r="O135" s="5">
        <v>393000</v>
      </c>
    </row>
    <row r="136" spans="1:15" x14ac:dyDescent="0.2">
      <c r="A136" s="1" t="s">
        <v>20</v>
      </c>
      <c r="C136" s="5">
        <v>277492</v>
      </c>
      <c r="D136" s="5">
        <v>311436</v>
      </c>
      <c r="E136" s="5">
        <v>251402</v>
      </c>
      <c r="F136" s="5">
        <v>283286</v>
      </c>
      <c r="G136" s="5">
        <v>308768</v>
      </c>
      <c r="H136" s="5">
        <v>434815</v>
      </c>
      <c r="I136" s="5">
        <v>393796</v>
      </c>
      <c r="J136" s="5">
        <v>398602</v>
      </c>
      <c r="K136" s="5">
        <v>526032</v>
      </c>
      <c r="L136" s="5">
        <v>393000</v>
      </c>
      <c r="M136" s="5">
        <v>393000</v>
      </c>
      <c r="N136" s="5">
        <v>393000</v>
      </c>
      <c r="O136" s="5">
        <v>393000</v>
      </c>
    </row>
    <row r="137" spans="1:15" ht="8.4499999999999993" customHeight="1" x14ac:dyDescent="0.2"/>
    <row r="138" spans="1:15" x14ac:dyDescent="0.2">
      <c r="A138" s="1" t="s">
        <v>21</v>
      </c>
      <c r="C138" s="31">
        <f>SUM(C125:C137)</f>
        <v>3827584.6</v>
      </c>
      <c r="D138" s="31">
        <f>SUM(D125:D137)</f>
        <v>3570642</v>
      </c>
      <c r="E138" s="31">
        <f>SUM(E125:E137)</f>
        <v>3917589</v>
      </c>
      <c r="F138" s="31">
        <f>SUM(F125:F137)</f>
        <v>3519880</v>
      </c>
      <c r="G138" s="31">
        <f>SUM(G125:G137)</f>
        <v>3060581</v>
      </c>
      <c r="H138" s="31">
        <f t="shared" ref="H138:O138" si="6">SUM(H125:H136)</f>
        <v>3652267</v>
      </c>
      <c r="I138" s="31">
        <f t="shared" si="6"/>
        <v>3640749</v>
      </c>
      <c r="J138" s="31">
        <f t="shared" si="6"/>
        <v>3730067</v>
      </c>
      <c r="K138" s="31">
        <f t="shared" si="6"/>
        <v>5625475</v>
      </c>
      <c r="L138" s="31">
        <f t="shared" si="6"/>
        <v>4238778</v>
      </c>
      <c r="M138" s="31">
        <f t="shared" si="6"/>
        <v>4516000</v>
      </c>
      <c r="N138" s="31">
        <f t="shared" si="6"/>
        <v>4516000</v>
      </c>
      <c r="O138" s="31">
        <f t="shared" si="6"/>
        <v>4516000</v>
      </c>
    </row>
    <row r="139" spans="1:15" ht="33.950000000000003" customHeight="1" x14ac:dyDescent="0.25">
      <c r="A139" s="142" t="s">
        <v>268</v>
      </c>
      <c r="B139" s="142"/>
      <c r="C139" s="142"/>
      <c r="D139" s="142"/>
      <c r="E139" s="142"/>
      <c r="F139" s="142"/>
      <c r="G139" s="142"/>
      <c r="H139" s="142"/>
      <c r="I139" s="142"/>
      <c r="J139" s="142"/>
      <c r="K139" s="142"/>
      <c r="L139" s="142"/>
      <c r="M139" s="142"/>
      <c r="N139" s="145"/>
      <c r="O139" s="145"/>
    </row>
    <row r="140" spans="1:15" x14ac:dyDescent="0.2">
      <c r="A140" s="7"/>
      <c r="F140" s="4"/>
    </row>
    <row r="141" spans="1:15" x14ac:dyDescent="0.2">
      <c r="H141" s="6"/>
    </row>
    <row r="142" spans="1:15" ht="15" x14ac:dyDescent="0.25">
      <c r="A142" s="144" t="s">
        <v>25</v>
      </c>
      <c r="B142" s="144"/>
      <c r="C142" s="144"/>
      <c r="D142" s="144"/>
      <c r="E142" s="144"/>
      <c r="F142" s="144"/>
      <c r="G142" s="144"/>
      <c r="H142" s="141"/>
      <c r="I142" s="141"/>
      <c r="J142" s="141"/>
      <c r="K142" s="141"/>
      <c r="L142" s="141"/>
      <c r="M142" s="141"/>
      <c r="N142" s="145"/>
      <c r="O142" s="145"/>
    </row>
    <row r="143" spans="1:15" ht="15" x14ac:dyDescent="0.25">
      <c r="A143" s="144" t="s">
        <v>26</v>
      </c>
      <c r="B143" s="144"/>
      <c r="C143" s="144"/>
      <c r="D143" s="144"/>
      <c r="E143" s="144"/>
      <c r="F143" s="144"/>
      <c r="G143" s="144"/>
      <c r="H143" s="141"/>
      <c r="I143" s="141"/>
      <c r="J143" s="141"/>
      <c r="K143" s="141"/>
      <c r="L143" s="141"/>
      <c r="M143" s="141"/>
      <c r="N143" s="145"/>
      <c r="O143" s="145"/>
    </row>
    <row r="144" spans="1:15" ht="8.4499999999999993" customHeight="1" x14ac:dyDescent="0.2"/>
    <row r="145" spans="1:15" x14ac:dyDescent="0.2">
      <c r="A145" s="1" t="s">
        <v>9</v>
      </c>
      <c r="C145" s="4">
        <v>0</v>
      </c>
      <c r="D145" s="4">
        <v>0</v>
      </c>
      <c r="E145" s="4">
        <v>0</v>
      </c>
      <c r="F145" s="4">
        <v>2067</v>
      </c>
      <c r="G145" s="4">
        <v>0</v>
      </c>
      <c r="H145" s="4">
        <v>0</v>
      </c>
      <c r="I145" s="4">
        <v>58464</v>
      </c>
      <c r="J145" s="4">
        <v>67144</v>
      </c>
      <c r="K145" s="4">
        <v>102299</v>
      </c>
      <c r="L145" s="4">
        <v>32984</v>
      </c>
      <c r="M145" s="4">
        <v>98333</v>
      </c>
      <c r="N145" s="4">
        <v>98333</v>
      </c>
      <c r="O145" s="4">
        <v>98333</v>
      </c>
    </row>
    <row r="146" spans="1:15" x14ac:dyDescent="0.2">
      <c r="A146" s="1" t="s">
        <v>10</v>
      </c>
      <c r="C146" s="1">
        <v>0</v>
      </c>
      <c r="D146" s="1">
        <v>0</v>
      </c>
      <c r="E146" s="1">
        <v>0</v>
      </c>
      <c r="F146" s="1">
        <v>0</v>
      </c>
      <c r="G146" s="31">
        <v>93183</v>
      </c>
      <c r="H146" s="1">
        <v>0</v>
      </c>
      <c r="I146" s="31">
        <v>80324</v>
      </c>
      <c r="J146" s="31">
        <v>84962</v>
      </c>
      <c r="K146" s="31">
        <v>86867</v>
      </c>
      <c r="L146" s="130">
        <v>137619</v>
      </c>
      <c r="M146" s="31">
        <v>98333</v>
      </c>
      <c r="N146" s="31">
        <v>98333</v>
      </c>
      <c r="O146" s="31">
        <v>98333</v>
      </c>
    </row>
    <row r="147" spans="1:15" x14ac:dyDescent="0.2">
      <c r="A147" s="1" t="s">
        <v>11</v>
      </c>
      <c r="C147" s="1">
        <v>0</v>
      </c>
      <c r="D147" s="1">
        <v>0</v>
      </c>
      <c r="E147" s="1">
        <v>0</v>
      </c>
      <c r="F147" s="1">
        <v>0</v>
      </c>
      <c r="G147" s="1">
        <v>0</v>
      </c>
      <c r="H147" s="31">
        <v>0</v>
      </c>
      <c r="I147" s="31">
        <v>69162</v>
      </c>
      <c r="J147" s="31">
        <v>47315</v>
      </c>
      <c r="K147" s="31">
        <v>-58675</v>
      </c>
      <c r="L147" s="31">
        <v>98333</v>
      </c>
      <c r="M147" s="31">
        <v>98333</v>
      </c>
      <c r="N147" s="31">
        <v>98333</v>
      </c>
      <c r="O147" s="31">
        <v>98333</v>
      </c>
    </row>
    <row r="148" spans="1:15" x14ac:dyDescent="0.2">
      <c r="A148" s="1" t="s">
        <v>12</v>
      </c>
      <c r="C148" s="1">
        <v>0</v>
      </c>
      <c r="D148" s="1">
        <v>0</v>
      </c>
      <c r="E148" s="31">
        <v>22923</v>
      </c>
      <c r="F148" s="1">
        <v>0</v>
      </c>
      <c r="G148" s="1">
        <v>0</v>
      </c>
      <c r="H148" s="31">
        <v>0</v>
      </c>
      <c r="I148" s="31">
        <v>52673</v>
      </c>
      <c r="J148" s="31">
        <v>112459</v>
      </c>
      <c r="K148" s="31">
        <v>-55312</v>
      </c>
      <c r="L148" s="31">
        <v>98333</v>
      </c>
      <c r="M148" s="31">
        <v>98333</v>
      </c>
      <c r="N148" s="31">
        <v>98333</v>
      </c>
      <c r="O148" s="31">
        <v>98333</v>
      </c>
    </row>
    <row r="149" spans="1:15" x14ac:dyDescent="0.2">
      <c r="A149" s="1" t="s">
        <v>13</v>
      </c>
      <c r="C149" s="1">
        <v>0</v>
      </c>
      <c r="D149" s="1">
        <v>0</v>
      </c>
      <c r="E149" s="31">
        <v>0</v>
      </c>
      <c r="F149" s="1">
        <v>0</v>
      </c>
      <c r="G149" s="1">
        <v>0</v>
      </c>
      <c r="H149" s="31">
        <v>0</v>
      </c>
      <c r="I149" s="31">
        <v>69279</v>
      </c>
      <c r="J149" s="31">
        <v>70341</v>
      </c>
      <c r="K149" s="31">
        <v>113623</v>
      </c>
      <c r="L149" s="31">
        <v>98333</v>
      </c>
      <c r="M149" s="31">
        <v>98333</v>
      </c>
      <c r="N149" s="31">
        <v>98333</v>
      </c>
      <c r="O149" s="31">
        <v>98333</v>
      </c>
    </row>
    <row r="150" spans="1:15" x14ac:dyDescent="0.2">
      <c r="A150" s="1" t="s">
        <v>14</v>
      </c>
      <c r="C150" s="1">
        <v>0</v>
      </c>
      <c r="D150" s="1">
        <v>0</v>
      </c>
      <c r="E150" s="31">
        <v>0</v>
      </c>
      <c r="F150" s="1">
        <v>0</v>
      </c>
      <c r="G150" s="1">
        <v>0</v>
      </c>
      <c r="H150" s="31">
        <v>0</v>
      </c>
      <c r="I150" s="31">
        <v>90613</v>
      </c>
      <c r="J150" s="31">
        <v>88672</v>
      </c>
      <c r="K150" s="31">
        <v>134612</v>
      </c>
      <c r="L150" s="31">
        <v>98333</v>
      </c>
      <c r="M150" s="31">
        <v>98333</v>
      </c>
      <c r="N150" s="31">
        <v>98333</v>
      </c>
      <c r="O150" s="31">
        <v>98333</v>
      </c>
    </row>
    <row r="151" spans="1:15" x14ac:dyDescent="0.2">
      <c r="A151" s="1" t="s">
        <v>15</v>
      </c>
      <c r="C151" s="1">
        <v>0</v>
      </c>
      <c r="D151" s="1">
        <v>0</v>
      </c>
      <c r="E151" s="31">
        <v>0</v>
      </c>
      <c r="F151" s="1">
        <v>0</v>
      </c>
      <c r="G151" s="1">
        <v>0</v>
      </c>
      <c r="H151" s="31">
        <v>0</v>
      </c>
      <c r="I151" s="31">
        <v>79874</v>
      </c>
      <c r="J151" s="31">
        <v>62794</v>
      </c>
      <c r="K151" s="31">
        <v>95164</v>
      </c>
      <c r="L151" s="31">
        <v>98333</v>
      </c>
      <c r="M151" s="31">
        <v>98333</v>
      </c>
      <c r="N151" s="31">
        <v>98333</v>
      </c>
      <c r="O151" s="31">
        <v>98333</v>
      </c>
    </row>
    <row r="152" spans="1:15" x14ac:dyDescent="0.2">
      <c r="A152" s="1" t="s">
        <v>16</v>
      </c>
      <c r="C152" s="1">
        <v>0</v>
      </c>
      <c r="D152" s="1">
        <v>0</v>
      </c>
      <c r="E152" s="31">
        <v>48078</v>
      </c>
      <c r="F152" s="1">
        <v>0</v>
      </c>
      <c r="G152" s="1">
        <v>0</v>
      </c>
      <c r="H152" s="31">
        <v>31529</v>
      </c>
      <c r="I152" s="31">
        <v>37901</v>
      </c>
      <c r="J152" s="31">
        <v>72516</v>
      </c>
      <c r="K152" s="31">
        <v>129605</v>
      </c>
      <c r="L152" s="31">
        <v>98333</v>
      </c>
      <c r="M152" s="31">
        <v>98333</v>
      </c>
      <c r="N152" s="31">
        <v>98333</v>
      </c>
      <c r="O152" s="31">
        <v>98333</v>
      </c>
    </row>
    <row r="153" spans="1:15" x14ac:dyDescent="0.2">
      <c r="A153" s="1" t="s">
        <v>17</v>
      </c>
      <c r="C153" s="1">
        <v>0</v>
      </c>
      <c r="D153" s="1">
        <v>0</v>
      </c>
      <c r="E153" s="31">
        <v>67451</v>
      </c>
      <c r="F153" s="1">
        <v>0</v>
      </c>
      <c r="G153" s="1">
        <v>0</v>
      </c>
      <c r="H153" s="31">
        <v>123853</v>
      </c>
      <c r="I153" s="31">
        <v>73343</v>
      </c>
      <c r="J153" s="31">
        <v>91416</v>
      </c>
      <c r="K153" s="31">
        <v>115263</v>
      </c>
      <c r="L153" s="31">
        <v>98333</v>
      </c>
      <c r="M153" s="31">
        <v>98333</v>
      </c>
      <c r="N153" s="31">
        <v>98333</v>
      </c>
      <c r="O153" s="31">
        <v>98333</v>
      </c>
    </row>
    <row r="154" spans="1:15" x14ac:dyDescent="0.2">
      <c r="A154" s="1" t="s">
        <v>18</v>
      </c>
      <c r="C154" s="5">
        <v>0</v>
      </c>
      <c r="D154" s="1">
        <v>0</v>
      </c>
      <c r="E154" s="31">
        <v>56984</v>
      </c>
      <c r="F154" s="1">
        <v>0</v>
      </c>
      <c r="G154" s="1">
        <v>0</v>
      </c>
      <c r="H154" s="31">
        <v>64936</v>
      </c>
      <c r="I154" s="31">
        <v>55941</v>
      </c>
      <c r="J154" s="31">
        <v>111502</v>
      </c>
      <c r="K154" s="31">
        <v>101121</v>
      </c>
      <c r="L154" s="31">
        <v>98333</v>
      </c>
      <c r="M154" s="31">
        <v>98333</v>
      </c>
      <c r="N154" s="31">
        <v>98333</v>
      </c>
      <c r="O154" s="31">
        <v>98333</v>
      </c>
    </row>
    <row r="155" spans="1:15" x14ac:dyDescent="0.2">
      <c r="A155" s="1" t="s">
        <v>19</v>
      </c>
      <c r="C155" s="5">
        <v>0</v>
      </c>
      <c r="D155" s="1">
        <v>0</v>
      </c>
      <c r="E155" s="31">
        <v>0</v>
      </c>
      <c r="F155" s="1">
        <v>0</v>
      </c>
      <c r="G155" s="1">
        <v>0</v>
      </c>
      <c r="H155" s="31">
        <v>35321</v>
      </c>
      <c r="I155" s="31">
        <v>144164</v>
      </c>
      <c r="J155" s="31">
        <v>97946</v>
      </c>
      <c r="K155" s="31">
        <v>92118</v>
      </c>
      <c r="L155" s="31">
        <v>98333</v>
      </c>
      <c r="M155" s="31">
        <v>98333</v>
      </c>
      <c r="N155" s="31">
        <v>98333</v>
      </c>
      <c r="O155" s="31">
        <v>98333</v>
      </c>
    </row>
    <row r="156" spans="1:15" x14ac:dyDescent="0.2">
      <c r="A156" s="1" t="s">
        <v>20</v>
      </c>
      <c r="C156" s="5">
        <v>0</v>
      </c>
      <c r="D156" s="1">
        <v>0</v>
      </c>
      <c r="E156" s="1">
        <v>0</v>
      </c>
      <c r="F156" s="31">
        <v>49773</v>
      </c>
      <c r="G156" s="1">
        <v>0</v>
      </c>
      <c r="H156" s="31">
        <v>108704</v>
      </c>
      <c r="I156" s="31">
        <v>98449</v>
      </c>
      <c r="J156" s="31">
        <v>99650</v>
      </c>
      <c r="K156" s="31">
        <v>131508</v>
      </c>
      <c r="L156" s="31">
        <v>98333</v>
      </c>
      <c r="M156" s="31">
        <v>98333</v>
      </c>
      <c r="N156" s="31">
        <v>98333</v>
      </c>
      <c r="O156" s="31">
        <v>98333</v>
      </c>
    </row>
    <row r="157" spans="1:15" ht="8.4499999999999993" customHeight="1" x14ac:dyDescent="0.2">
      <c r="C157" s="4"/>
    </row>
    <row r="158" spans="1:15" x14ac:dyDescent="0.2">
      <c r="A158" s="1" t="s">
        <v>21</v>
      </c>
      <c r="C158" s="31">
        <f>SUM(C145:C157)</f>
        <v>0</v>
      </c>
      <c r="D158" s="31">
        <f>SUM(D145:D157)</f>
        <v>0</v>
      </c>
      <c r="E158" s="31">
        <f>SUM(E145:E156)</f>
        <v>195436</v>
      </c>
      <c r="F158" s="31">
        <f>SUM(F145:F157)</f>
        <v>51840</v>
      </c>
      <c r="G158" s="31">
        <f>SUM(G145:G157)</f>
        <v>93183</v>
      </c>
      <c r="H158" s="31">
        <f t="shared" ref="H158:O158" si="7">SUM(H145:H156)</f>
        <v>364343</v>
      </c>
      <c r="I158" s="31">
        <f t="shared" si="7"/>
        <v>910187</v>
      </c>
      <c r="J158" s="31">
        <f t="shared" si="7"/>
        <v>1006717</v>
      </c>
      <c r="K158" s="31">
        <f t="shared" si="7"/>
        <v>988193</v>
      </c>
      <c r="L158" s="31">
        <f t="shared" si="7"/>
        <v>1153933</v>
      </c>
      <c r="M158" s="31">
        <f t="shared" si="7"/>
        <v>1179996</v>
      </c>
      <c r="N158" s="31">
        <f t="shared" si="7"/>
        <v>1179996</v>
      </c>
      <c r="O158" s="31">
        <f t="shared" si="7"/>
        <v>1179996</v>
      </c>
    </row>
    <row r="159" spans="1:15" ht="15" x14ac:dyDescent="0.25">
      <c r="A159" s="142" t="s">
        <v>233</v>
      </c>
      <c r="B159" s="142"/>
      <c r="C159" s="142"/>
      <c r="D159" s="142"/>
      <c r="E159" s="142"/>
      <c r="F159" s="142"/>
      <c r="G159" s="142"/>
      <c r="H159" s="142"/>
      <c r="I159" s="142"/>
      <c r="J159" s="142"/>
      <c r="K159" s="142"/>
      <c r="L159" s="142"/>
      <c r="M159" s="142"/>
      <c r="N159" s="145"/>
      <c r="O159" s="145"/>
    </row>
    <row r="162" spans="1:15" ht="15" x14ac:dyDescent="0.25">
      <c r="A162" s="144" t="s">
        <v>27</v>
      </c>
      <c r="B162" s="144"/>
      <c r="C162" s="144"/>
      <c r="D162" s="144"/>
      <c r="E162" s="144"/>
      <c r="F162" s="144"/>
      <c r="G162" s="144"/>
      <c r="H162" s="147"/>
      <c r="I162" s="147"/>
      <c r="J162" s="141"/>
      <c r="K162" s="141"/>
      <c r="L162" s="141"/>
      <c r="M162" s="141"/>
      <c r="N162" s="145"/>
      <c r="O162" s="145"/>
    </row>
    <row r="163" spans="1:15" ht="15" x14ac:dyDescent="0.25">
      <c r="A163" s="143" t="s">
        <v>28</v>
      </c>
      <c r="B163" s="144"/>
      <c r="C163" s="144"/>
      <c r="D163" s="144"/>
      <c r="E163" s="144"/>
      <c r="F163" s="144"/>
      <c r="G163" s="144"/>
      <c r="H163" s="141"/>
      <c r="I163" s="141"/>
      <c r="J163" s="141"/>
      <c r="K163" s="141"/>
      <c r="L163" s="141"/>
      <c r="M163" s="141"/>
      <c r="N163" s="145"/>
      <c r="O163" s="145"/>
    </row>
    <row r="164" spans="1:15" ht="8.4499999999999993" customHeight="1" x14ac:dyDescent="0.2"/>
    <row r="165" spans="1:15" x14ac:dyDescent="0.2">
      <c r="A165" s="1" t="s">
        <v>9</v>
      </c>
      <c r="C165" s="4">
        <v>977441</v>
      </c>
      <c r="D165" s="4">
        <v>828075</v>
      </c>
      <c r="E165" s="4">
        <v>850203</v>
      </c>
      <c r="F165" s="4">
        <v>508930</v>
      </c>
      <c r="G165" s="4">
        <v>2118090</v>
      </c>
      <c r="H165" s="4">
        <v>594557</v>
      </c>
      <c r="I165" s="4">
        <v>755445</v>
      </c>
      <c r="J165" s="4">
        <v>610050</v>
      </c>
      <c r="K165" s="4">
        <v>750873</v>
      </c>
      <c r="L165" s="4">
        <v>1035560</v>
      </c>
      <c r="M165" s="4">
        <v>1052900</v>
      </c>
      <c r="N165" s="4">
        <v>1189300</v>
      </c>
      <c r="O165" s="4">
        <v>1221600</v>
      </c>
    </row>
    <row r="166" spans="1:15" x14ac:dyDescent="0.2">
      <c r="A166" s="1" t="s">
        <v>10</v>
      </c>
      <c r="C166" s="5">
        <v>752446</v>
      </c>
      <c r="D166" s="5">
        <v>809066</v>
      </c>
      <c r="E166" s="5">
        <v>803428</v>
      </c>
      <c r="F166" s="5">
        <v>502576</v>
      </c>
      <c r="G166" s="5">
        <v>-1021249</v>
      </c>
      <c r="H166" s="5">
        <v>597082</v>
      </c>
      <c r="I166" s="5">
        <v>521471</v>
      </c>
      <c r="J166" s="5">
        <v>572238</v>
      </c>
      <c r="K166" s="5">
        <v>790802</v>
      </c>
      <c r="L166" s="129">
        <v>1136963</v>
      </c>
      <c r="M166" s="5">
        <v>1035300</v>
      </c>
      <c r="N166" s="5">
        <v>1171200</v>
      </c>
      <c r="O166" s="5">
        <v>1202900</v>
      </c>
    </row>
    <row r="167" spans="1:15" x14ac:dyDescent="0.2">
      <c r="A167" s="1" t="s">
        <v>11</v>
      </c>
      <c r="C167" s="5">
        <v>286845</v>
      </c>
      <c r="D167" s="5">
        <v>739410</v>
      </c>
      <c r="E167" s="5">
        <v>737224</v>
      </c>
      <c r="F167" s="5">
        <v>452004</v>
      </c>
      <c r="G167" s="5">
        <v>494456</v>
      </c>
      <c r="H167" s="5">
        <v>505545</v>
      </c>
      <c r="I167" s="5">
        <v>525756</v>
      </c>
      <c r="J167" s="5">
        <v>580691</v>
      </c>
      <c r="K167" s="5">
        <v>823204</v>
      </c>
      <c r="L167" s="5">
        <v>945900</v>
      </c>
      <c r="M167" s="5">
        <v>975900</v>
      </c>
      <c r="N167" s="5">
        <v>1110000</v>
      </c>
      <c r="O167" s="5">
        <v>1140000</v>
      </c>
    </row>
    <row r="168" spans="1:15" x14ac:dyDescent="0.2">
      <c r="A168" s="1" t="s">
        <v>12</v>
      </c>
      <c r="C168" s="5">
        <v>848290</v>
      </c>
      <c r="D168" s="5">
        <v>845761</v>
      </c>
      <c r="E168" s="5">
        <v>861161</v>
      </c>
      <c r="F168" s="5">
        <v>465011</v>
      </c>
      <c r="G168" s="5">
        <v>499350</v>
      </c>
      <c r="H168" s="5">
        <v>605038</v>
      </c>
      <c r="I168" s="5">
        <v>560553</v>
      </c>
      <c r="J168" s="5">
        <v>602091</v>
      </c>
      <c r="K168" s="5">
        <v>697031</v>
      </c>
      <c r="L168" s="5">
        <v>994500</v>
      </c>
      <c r="M168" s="5">
        <v>1025800</v>
      </c>
      <c r="N168" s="5">
        <v>1161300</v>
      </c>
      <c r="O168" s="5">
        <v>1192600</v>
      </c>
    </row>
    <row r="169" spans="1:15" x14ac:dyDescent="0.2">
      <c r="A169" s="1" t="s">
        <v>13</v>
      </c>
      <c r="C169" s="5">
        <v>686934</v>
      </c>
      <c r="D169" s="5">
        <v>776493</v>
      </c>
      <c r="E169" s="5">
        <v>825436</v>
      </c>
      <c r="F169" s="5">
        <v>444354</v>
      </c>
      <c r="G169" s="5">
        <v>453112</v>
      </c>
      <c r="H169" s="5">
        <v>370445</v>
      </c>
      <c r="I169" s="5">
        <v>534842</v>
      </c>
      <c r="J169" s="5">
        <v>467972</v>
      </c>
      <c r="K169" s="5">
        <v>824055</v>
      </c>
      <c r="L169" s="5">
        <v>930800</v>
      </c>
      <c r="M169" s="5">
        <v>960200</v>
      </c>
      <c r="N169" s="5">
        <v>1093800</v>
      </c>
      <c r="O169" s="5">
        <v>1123200</v>
      </c>
    </row>
    <row r="170" spans="1:15" x14ac:dyDescent="0.2">
      <c r="A170" s="1" t="s">
        <v>14</v>
      </c>
      <c r="C170" s="5">
        <v>736263</v>
      </c>
      <c r="D170" s="5">
        <v>752702</v>
      </c>
      <c r="E170" s="5">
        <v>797183</v>
      </c>
      <c r="F170" s="5">
        <v>406253</v>
      </c>
      <c r="G170" s="5">
        <v>475668</v>
      </c>
      <c r="H170" s="5">
        <v>537302</v>
      </c>
      <c r="I170" s="5">
        <v>546008</v>
      </c>
      <c r="J170" s="5">
        <v>583328</v>
      </c>
      <c r="K170" s="5">
        <v>675653</v>
      </c>
      <c r="L170" s="5">
        <v>944400</v>
      </c>
      <c r="M170" s="5">
        <v>974100</v>
      </c>
      <c r="N170" s="5">
        <v>1108000</v>
      </c>
      <c r="O170" s="5">
        <v>1137800</v>
      </c>
    </row>
    <row r="171" spans="1:15" x14ac:dyDescent="0.2">
      <c r="A171" s="1" t="s">
        <v>15</v>
      </c>
      <c r="C171" s="5">
        <v>848080</v>
      </c>
      <c r="D171" s="5">
        <v>886528</v>
      </c>
      <c r="E171" s="5">
        <v>898458</v>
      </c>
      <c r="F171" s="5">
        <v>545587</v>
      </c>
      <c r="G171" s="5">
        <v>656799</v>
      </c>
      <c r="H171" s="5">
        <v>657450</v>
      </c>
      <c r="I171" s="5">
        <v>818160</v>
      </c>
      <c r="J171" s="5">
        <v>747584</v>
      </c>
      <c r="K171" s="5">
        <v>859315</v>
      </c>
      <c r="L171" s="5">
        <v>1080900</v>
      </c>
      <c r="M171" s="5">
        <v>1114400</v>
      </c>
      <c r="N171" s="5">
        <v>1252100</v>
      </c>
      <c r="O171" s="5">
        <v>1285600</v>
      </c>
    </row>
    <row r="172" spans="1:15" x14ac:dyDescent="0.2">
      <c r="A172" s="1" t="s">
        <v>16</v>
      </c>
      <c r="C172" s="5">
        <v>916405</v>
      </c>
      <c r="D172" s="5">
        <v>791581</v>
      </c>
      <c r="E172" s="5">
        <v>808754</v>
      </c>
      <c r="F172" s="5">
        <v>354911</v>
      </c>
      <c r="G172" s="5">
        <v>415876</v>
      </c>
      <c r="H172" s="5">
        <v>462673</v>
      </c>
      <c r="I172" s="5">
        <v>414148</v>
      </c>
      <c r="J172" s="5">
        <v>487554</v>
      </c>
      <c r="K172" s="5">
        <v>701330</v>
      </c>
      <c r="L172" s="5">
        <v>891000</v>
      </c>
      <c r="M172" s="5">
        <v>919100</v>
      </c>
      <c r="N172" s="5">
        <v>1051300</v>
      </c>
      <c r="O172" s="5">
        <v>1079400</v>
      </c>
    </row>
    <row r="173" spans="1:15" x14ac:dyDescent="0.2">
      <c r="A173" s="1" t="s">
        <v>17</v>
      </c>
      <c r="C173" s="5">
        <v>934531</v>
      </c>
      <c r="D173" s="5">
        <v>587350</v>
      </c>
      <c r="E173" s="5">
        <v>786442</v>
      </c>
      <c r="F173" s="5">
        <v>363563</v>
      </c>
      <c r="G173" s="5">
        <v>404388</v>
      </c>
      <c r="H173" s="5">
        <v>486793</v>
      </c>
      <c r="I173" s="5">
        <v>455078</v>
      </c>
      <c r="J173" s="5">
        <v>91804</v>
      </c>
      <c r="K173" s="5">
        <v>598728</v>
      </c>
      <c r="L173" s="5">
        <v>813700</v>
      </c>
      <c r="M173" s="5">
        <v>839500</v>
      </c>
      <c r="N173" s="5">
        <v>969500</v>
      </c>
      <c r="O173" s="5">
        <v>995400</v>
      </c>
    </row>
    <row r="174" spans="1:15" x14ac:dyDescent="0.2">
      <c r="A174" s="1" t="s">
        <v>18</v>
      </c>
      <c r="C174" s="5">
        <v>842066</v>
      </c>
      <c r="D174" s="5">
        <v>799800</v>
      </c>
      <c r="E174" s="5">
        <v>881753</v>
      </c>
      <c r="F174" s="5">
        <v>378742</v>
      </c>
      <c r="G174" s="5">
        <v>483511</v>
      </c>
      <c r="H174" s="5">
        <v>634259</v>
      </c>
      <c r="I174" s="5">
        <v>579376</v>
      </c>
      <c r="J174" s="5">
        <v>967652</v>
      </c>
      <c r="K174" s="5">
        <v>785721</v>
      </c>
      <c r="L174" s="5">
        <v>1013500</v>
      </c>
      <c r="M174" s="5">
        <v>1044900</v>
      </c>
      <c r="N174" s="5">
        <v>1180400</v>
      </c>
      <c r="O174" s="5">
        <v>1211800</v>
      </c>
    </row>
    <row r="175" spans="1:15" x14ac:dyDescent="0.2">
      <c r="A175" s="1" t="s">
        <v>19</v>
      </c>
      <c r="C175" s="5">
        <v>767145.99</v>
      </c>
      <c r="D175" s="5">
        <v>804846</v>
      </c>
      <c r="E175" s="5">
        <v>772803</v>
      </c>
      <c r="F175" s="5">
        <v>452093</v>
      </c>
      <c r="G175" s="5">
        <v>456456</v>
      </c>
      <c r="H175" s="5">
        <v>549206</v>
      </c>
      <c r="I175" s="5">
        <v>494478</v>
      </c>
      <c r="J175" s="5">
        <v>595969</v>
      </c>
      <c r="K175" s="5">
        <v>746388</v>
      </c>
      <c r="L175" s="5">
        <v>929500</v>
      </c>
      <c r="M175" s="5">
        <v>958400</v>
      </c>
      <c r="N175" s="5">
        <v>1091600</v>
      </c>
      <c r="O175" s="5">
        <v>1120500</v>
      </c>
    </row>
    <row r="176" spans="1:15" x14ac:dyDescent="0.2">
      <c r="A176" s="1" t="s">
        <v>20</v>
      </c>
      <c r="C176" s="5">
        <v>763695</v>
      </c>
      <c r="D176" s="5">
        <v>812032</v>
      </c>
      <c r="E176" s="5">
        <v>832990</v>
      </c>
      <c r="F176" s="5">
        <v>428266</v>
      </c>
      <c r="G176" s="5">
        <v>428129</v>
      </c>
      <c r="H176" s="5">
        <v>452440</v>
      </c>
      <c r="I176" s="5">
        <v>522157</v>
      </c>
      <c r="J176" s="5">
        <v>487838</v>
      </c>
      <c r="K176" s="5">
        <v>769891</v>
      </c>
      <c r="L176" s="5">
        <v>915600</v>
      </c>
      <c r="M176" s="5">
        <v>944100</v>
      </c>
      <c r="N176" s="5">
        <v>1076800</v>
      </c>
      <c r="O176" s="5">
        <v>1105300</v>
      </c>
    </row>
    <row r="177" spans="1:15" ht="8.4499999999999993" customHeight="1" x14ac:dyDescent="0.2"/>
    <row r="178" spans="1:15" x14ac:dyDescent="0.2">
      <c r="A178" s="1" t="s">
        <v>21</v>
      </c>
      <c r="C178" s="31">
        <f>SUM(C165:C177)</f>
        <v>9360141.9900000002</v>
      </c>
      <c r="D178" s="31">
        <f>SUM(D165:D177)</f>
        <v>9433644</v>
      </c>
      <c r="E178" s="31">
        <f>SUM(E165:E177)</f>
        <v>9855835</v>
      </c>
      <c r="F178" s="31">
        <f>SUM(F165:F177)</f>
        <v>5302290</v>
      </c>
      <c r="G178" s="31">
        <f>SUM(G165:G177)</f>
        <v>5864586</v>
      </c>
      <c r="H178" s="31">
        <f t="shared" ref="H178:O178" si="8">SUM(H165:H176)</f>
        <v>6452790</v>
      </c>
      <c r="I178" s="31">
        <f t="shared" si="8"/>
        <v>6727472</v>
      </c>
      <c r="J178" s="31">
        <f t="shared" si="8"/>
        <v>6794771</v>
      </c>
      <c r="K178" s="31">
        <f t="shared" si="8"/>
        <v>9022991</v>
      </c>
      <c r="L178" s="31">
        <f t="shared" si="8"/>
        <v>11632323</v>
      </c>
      <c r="M178" s="31">
        <f t="shared" si="8"/>
        <v>11844600</v>
      </c>
      <c r="N178" s="31">
        <f t="shared" si="8"/>
        <v>13455300</v>
      </c>
      <c r="O178" s="31">
        <f t="shared" si="8"/>
        <v>13816100</v>
      </c>
    </row>
    <row r="179" spans="1:15" ht="30.75" customHeight="1" x14ac:dyDescent="0.25">
      <c r="A179" s="142" t="s">
        <v>280</v>
      </c>
      <c r="B179" s="142"/>
      <c r="C179" s="142"/>
      <c r="D179" s="142"/>
      <c r="E179" s="142"/>
      <c r="F179" s="142"/>
      <c r="G179" s="142"/>
      <c r="H179" s="142"/>
      <c r="I179" s="142"/>
      <c r="J179" s="142"/>
      <c r="K179" s="142"/>
      <c r="L179" s="142"/>
      <c r="M179" s="142"/>
      <c r="N179" s="145"/>
      <c r="O179" s="145"/>
    </row>
    <row r="180" spans="1:15" x14ac:dyDescent="0.2">
      <c r="A180" s="7"/>
    </row>
    <row r="181" spans="1:15" x14ac:dyDescent="0.2">
      <c r="A181" s="7"/>
    </row>
    <row r="182" spans="1:15" ht="15" x14ac:dyDescent="0.25">
      <c r="A182" s="144" t="s">
        <v>29</v>
      </c>
      <c r="B182" s="144"/>
      <c r="C182" s="144"/>
      <c r="D182" s="144"/>
      <c r="E182" s="144"/>
      <c r="F182" s="144"/>
      <c r="G182" s="144"/>
      <c r="H182" s="141"/>
      <c r="I182" s="141"/>
      <c r="J182" s="141"/>
      <c r="K182" s="141"/>
      <c r="L182" s="141"/>
      <c r="M182" s="141"/>
      <c r="N182" s="145"/>
      <c r="O182" s="145"/>
    </row>
    <row r="183" spans="1:15" ht="15" x14ac:dyDescent="0.25">
      <c r="A183" s="143" t="s">
        <v>158</v>
      </c>
      <c r="B183" s="144"/>
      <c r="C183" s="144"/>
      <c r="D183" s="144"/>
      <c r="E183" s="144"/>
      <c r="F183" s="144"/>
      <c r="G183" s="144"/>
      <c r="H183" s="141"/>
      <c r="I183" s="141"/>
      <c r="J183" s="141"/>
      <c r="K183" s="141"/>
      <c r="L183" s="141"/>
      <c r="M183" s="141"/>
      <c r="N183" s="145"/>
      <c r="O183" s="145"/>
    </row>
    <row r="184" spans="1:15" ht="8.4499999999999993" customHeight="1" x14ac:dyDescent="0.2"/>
    <row r="185" spans="1:15" x14ac:dyDescent="0.2">
      <c r="A185" s="1" t="s">
        <v>9</v>
      </c>
      <c r="C185" s="4">
        <v>0</v>
      </c>
      <c r="D185" s="4">
        <v>0</v>
      </c>
      <c r="E185" s="4">
        <v>0</v>
      </c>
      <c r="F185" s="4">
        <v>0</v>
      </c>
      <c r="G185" s="32">
        <v>0</v>
      </c>
      <c r="H185" s="32">
        <v>1792150.87</v>
      </c>
      <c r="I185" s="32">
        <v>1904774</v>
      </c>
      <c r="J185" s="43">
        <v>2100715</v>
      </c>
      <c r="K185" s="43">
        <v>4368559</v>
      </c>
      <c r="L185" s="120">
        <v>4746112</v>
      </c>
      <c r="M185" s="120">
        <v>4335578</v>
      </c>
      <c r="N185" s="120">
        <v>4464882</v>
      </c>
      <c r="O185" s="120">
        <v>4594185</v>
      </c>
    </row>
    <row r="186" spans="1:15" x14ac:dyDescent="0.2">
      <c r="A186" s="1" t="s">
        <v>10</v>
      </c>
      <c r="C186" s="5">
        <v>0</v>
      </c>
      <c r="D186" s="5">
        <v>0</v>
      </c>
      <c r="E186" s="5">
        <v>0</v>
      </c>
      <c r="F186" s="5">
        <v>0</v>
      </c>
      <c r="G186" s="33">
        <v>0</v>
      </c>
      <c r="H186" s="33">
        <v>1774812</v>
      </c>
      <c r="I186" s="33">
        <v>1904780</v>
      </c>
      <c r="J186" s="44">
        <v>1968575</v>
      </c>
      <c r="K186" s="44">
        <v>4295215</v>
      </c>
      <c r="L186" s="118">
        <v>4580016</v>
      </c>
      <c r="M186" s="116">
        <v>4339930</v>
      </c>
      <c r="N186" s="116">
        <v>4469042</v>
      </c>
      <c r="O186" s="116">
        <v>4598154</v>
      </c>
    </row>
    <row r="187" spans="1:15" x14ac:dyDescent="0.2">
      <c r="A187" s="1" t="s">
        <v>11</v>
      </c>
      <c r="C187" s="5">
        <v>0</v>
      </c>
      <c r="D187" s="5">
        <v>0</v>
      </c>
      <c r="E187" s="5">
        <v>0</v>
      </c>
      <c r="F187" s="5">
        <v>0</v>
      </c>
      <c r="G187" s="33">
        <v>0</v>
      </c>
      <c r="H187" s="33">
        <v>1795284</v>
      </c>
      <c r="I187" s="33">
        <v>1851988</v>
      </c>
      <c r="J187" s="44">
        <v>2105812</v>
      </c>
      <c r="K187" s="44">
        <v>4245729</v>
      </c>
      <c r="L187" s="116">
        <v>4175651</v>
      </c>
      <c r="M187" s="116">
        <v>4303359</v>
      </c>
      <c r="N187" s="116">
        <v>4431066</v>
      </c>
      <c r="O187" s="116">
        <v>4558774</v>
      </c>
    </row>
    <row r="188" spans="1:15" x14ac:dyDescent="0.2">
      <c r="A188" s="1" t="s">
        <v>12</v>
      </c>
      <c r="C188" s="5">
        <v>0</v>
      </c>
      <c r="D188" s="5">
        <v>0</v>
      </c>
      <c r="E188" s="5">
        <v>0</v>
      </c>
      <c r="F188" s="5">
        <v>0</v>
      </c>
      <c r="G188" s="33">
        <v>0</v>
      </c>
      <c r="H188" s="33">
        <v>1892894</v>
      </c>
      <c r="I188" s="33">
        <v>1984405</v>
      </c>
      <c r="J188" s="44">
        <v>2115589</v>
      </c>
      <c r="K188" s="44">
        <v>4051887</v>
      </c>
      <c r="L188" s="116">
        <v>4330515</v>
      </c>
      <c r="M188" s="116">
        <v>4462622</v>
      </c>
      <c r="N188" s="116">
        <v>4594730</v>
      </c>
      <c r="O188" s="116">
        <v>4726837</v>
      </c>
    </row>
    <row r="189" spans="1:15" x14ac:dyDescent="0.2">
      <c r="A189" s="1" t="s">
        <v>13</v>
      </c>
      <c r="C189" s="5">
        <v>0</v>
      </c>
      <c r="D189" s="5">
        <v>0</v>
      </c>
      <c r="E189" s="5">
        <v>0</v>
      </c>
      <c r="F189" s="5">
        <v>0</v>
      </c>
      <c r="G189" s="33">
        <v>0</v>
      </c>
      <c r="H189" s="33">
        <v>1649173</v>
      </c>
      <c r="I189" s="33">
        <v>1862409</v>
      </c>
      <c r="J189" s="44">
        <v>2122137</v>
      </c>
      <c r="K189" s="44">
        <v>4655427</v>
      </c>
      <c r="L189" s="116">
        <v>4275158</v>
      </c>
      <c r="M189" s="116">
        <v>4405246</v>
      </c>
      <c r="N189" s="116">
        <v>4535334</v>
      </c>
      <c r="O189" s="116">
        <v>4665422</v>
      </c>
    </row>
    <row r="190" spans="1:15" x14ac:dyDescent="0.2">
      <c r="A190" s="1" t="s">
        <v>14</v>
      </c>
      <c r="C190" s="5">
        <v>0</v>
      </c>
      <c r="D190" s="5">
        <v>0</v>
      </c>
      <c r="E190" s="5">
        <v>0</v>
      </c>
      <c r="F190" s="5">
        <v>0</v>
      </c>
      <c r="G190" s="33">
        <v>0</v>
      </c>
      <c r="H190" s="33">
        <v>1810681</v>
      </c>
      <c r="I190" s="33">
        <v>1821492</v>
      </c>
      <c r="J190" s="44">
        <v>1967968</v>
      </c>
      <c r="K190" s="44">
        <v>3697664</v>
      </c>
      <c r="L190" s="116">
        <v>3972202</v>
      </c>
      <c r="M190" s="116">
        <v>4092765</v>
      </c>
      <c r="N190" s="116">
        <v>4213329</v>
      </c>
      <c r="O190" s="116">
        <v>4333892</v>
      </c>
    </row>
    <row r="191" spans="1:15" x14ac:dyDescent="0.2">
      <c r="A191" s="1" t="s">
        <v>15</v>
      </c>
      <c r="C191" s="5">
        <v>0</v>
      </c>
      <c r="D191" s="5">
        <v>0</v>
      </c>
      <c r="E191" s="5">
        <v>0</v>
      </c>
      <c r="F191" s="5">
        <v>0</v>
      </c>
      <c r="G191" s="33">
        <v>0</v>
      </c>
      <c r="H191" s="33">
        <v>1746201</v>
      </c>
      <c r="I191" s="33">
        <v>1612620</v>
      </c>
      <c r="J191" s="44">
        <v>1892940</v>
      </c>
      <c r="K191" s="44">
        <v>3742855</v>
      </c>
      <c r="L191" s="116">
        <v>3681297</v>
      </c>
      <c r="M191" s="116">
        <v>3792749</v>
      </c>
      <c r="N191" s="116">
        <v>3904201</v>
      </c>
      <c r="O191" s="116">
        <v>4015653</v>
      </c>
    </row>
    <row r="192" spans="1:15" x14ac:dyDescent="0.2">
      <c r="A192" s="1" t="s">
        <v>16</v>
      </c>
      <c r="C192" s="5">
        <v>0</v>
      </c>
      <c r="D192" s="5">
        <v>0</v>
      </c>
      <c r="E192" s="5">
        <v>0</v>
      </c>
      <c r="F192" s="5">
        <v>0</v>
      </c>
      <c r="G192" s="33">
        <v>0</v>
      </c>
      <c r="H192" s="33">
        <v>1727256</v>
      </c>
      <c r="I192" s="33">
        <v>1866085</v>
      </c>
      <c r="J192" s="44">
        <v>2070191</v>
      </c>
      <c r="K192" s="44">
        <v>3731759</v>
      </c>
      <c r="L192" s="116">
        <v>3968574</v>
      </c>
      <c r="M192" s="116">
        <v>4088422</v>
      </c>
      <c r="N192" s="116">
        <v>4208269</v>
      </c>
      <c r="O192" s="116">
        <v>4328116</v>
      </c>
    </row>
    <row r="193" spans="1:15" x14ac:dyDescent="0.2">
      <c r="A193" s="1" t="s">
        <v>17</v>
      </c>
      <c r="C193" s="5">
        <v>0</v>
      </c>
      <c r="D193" s="5">
        <v>0</v>
      </c>
      <c r="E193" s="5">
        <v>0</v>
      </c>
      <c r="F193" s="5">
        <v>0</v>
      </c>
      <c r="G193" s="33">
        <v>0</v>
      </c>
      <c r="H193" s="33">
        <v>1815959</v>
      </c>
      <c r="I193" s="33">
        <v>1778756</v>
      </c>
      <c r="J193" s="44">
        <v>938240</v>
      </c>
      <c r="K193" s="44">
        <v>4519087</v>
      </c>
      <c r="L193" s="116">
        <v>3686875</v>
      </c>
      <c r="M193" s="116">
        <v>3797936</v>
      </c>
      <c r="N193" s="116">
        <v>3908996</v>
      </c>
      <c r="O193" s="116">
        <v>4020057</v>
      </c>
    </row>
    <row r="194" spans="1:15" x14ac:dyDescent="0.2">
      <c r="A194" s="1" t="s">
        <v>18</v>
      </c>
      <c r="C194" s="5">
        <v>0</v>
      </c>
      <c r="D194" s="5">
        <v>0</v>
      </c>
      <c r="E194" s="5">
        <v>0</v>
      </c>
      <c r="F194" s="5">
        <v>0</v>
      </c>
      <c r="G194" s="33">
        <v>0</v>
      </c>
      <c r="H194" s="33">
        <v>1768987</v>
      </c>
      <c r="I194" s="33">
        <v>1948493</v>
      </c>
      <c r="J194" s="44">
        <v>2763962</v>
      </c>
      <c r="K194" s="44">
        <v>4182051</v>
      </c>
      <c r="L194" s="116">
        <v>4257499</v>
      </c>
      <c r="M194" s="116">
        <v>4385427</v>
      </c>
      <c r="N194" s="116">
        <v>4513356</v>
      </c>
      <c r="O194" s="116">
        <v>4641284</v>
      </c>
    </row>
    <row r="195" spans="1:15" x14ac:dyDescent="0.2">
      <c r="A195" s="1" t="s">
        <v>19</v>
      </c>
      <c r="C195" s="5">
        <v>0</v>
      </c>
      <c r="D195" s="5">
        <v>0</v>
      </c>
      <c r="E195" s="5">
        <v>0</v>
      </c>
      <c r="F195" s="5">
        <v>0</v>
      </c>
      <c r="G195" s="33">
        <v>0</v>
      </c>
      <c r="H195" s="33">
        <v>1893842</v>
      </c>
      <c r="I195" s="33">
        <v>2051104</v>
      </c>
      <c r="J195" s="44">
        <v>2164415</v>
      </c>
      <c r="K195" s="44">
        <v>4057036</v>
      </c>
      <c r="L195" s="116">
        <v>4129853</v>
      </c>
      <c r="M195" s="116">
        <v>4253636</v>
      </c>
      <c r="N195" s="116">
        <v>4377419</v>
      </c>
      <c r="O195" s="116">
        <v>4501202</v>
      </c>
    </row>
    <row r="196" spans="1:15" x14ac:dyDescent="0.2">
      <c r="A196" s="1" t="s">
        <v>20</v>
      </c>
      <c r="C196" s="31">
        <v>0</v>
      </c>
      <c r="D196" s="5">
        <v>0</v>
      </c>
      <c r="E196" s="5">
        <v>0</v>
      </c>
      <c r="F196" s="5">
        <v>0</v>
      </c>
      <c r="G196" s="33">
        <v>0</v>
      </c>
      <c r="H196" s="33">
        <v>1788806</v>
      </c>
      <c r="I196" s="33">
        <v>2032828</v>
      </c>
      <c r="J196" s="44">
        <v>2036152</v>
      </c>
      <c r="K196" s="44">
        <v>4251653</v>
      </c>
      <c r="L196" s="116">
        <v>4112110</v>
      </c>
      <c r="M196" s="116">
        <v>4235054</v>
      </c>
      <c r="N196" s="116">
        <v>4357998</v>
      </c>
      <c r="O196" s="116">
        <v>4480942</v>
      </c>
    </row>
    <row r="197" spans="1:15" ht="8.4499999999999993" customHeight="1" x14ac:dyDescent="0.25">
      <c r="G197" s="45"/>
      <c r="H197" s="45"/>
      <c r="I197" s="45"/>
      <c r="J197" s="45"/>
      <c r="K197" s="45"/>
    </row>
    <row r="198" spans="1:15" x14ac:dyDescent="0.2">
      <c r="A198" s="1" t="s">
        <v>21</v>
      </c>
      <c r="C198" s="31">
        <f>SUM(C185:C197)</f>
        <v>0</v>
      </c>
      <c r="D198" s="31">
        <f>SUM(D185:D196)</f>
        <v>0</v>
      </c>
      <c r="E198" s="31">
        <f>SUM(E185:E197)</f>
        <v>0</v>
      </c>
      <c r="F198" s="31">
        <f>SUM(F185:F197)</f>
        <v>0</v>
      </c>
      <c r="G198" s="33">
        <f t="shared" ref="G198:O198" si="9">SUM(G185:G196)</f>
        <v>0</v>
      </c>
      <c r="H198" s="33">
        <f t="shared" si="9"/>
        <v>21456045.870000001</v>
      </c>
      <c r="I198" s="33">
        <f t="shared" si="9"/>
        <v>22619734</v>
      </c>
      <c r="J198" s="33">
        <f t="shared" si="9"/>
        <v>24246696</v>
      </c>
      <c r="K198" s="33">
        <f t="shared" si="9"/>
        <v>49798922</v>
      </c>
      <c r="L198" s="33">
        <f t="shared" si="9"/>
        <v>49915862</v>
      </c>
      <c r="M198" s="33">
        <f t="shared" si="9"/>
        <v>50492724</v>
      </c>
      <c r="N198" s="33">
        <f t="shared" si="9"/>
        <v>51978622</v>
      </c>
      <c r="O198" s="33">
        <f t="shared" si="9"/>
        <v>53464518</v>
      </c>
    </row>
    <row r="199" spans="1:15" ht="15" x14ac:dyDescent="0.25">
      <c r="A199" s="142" t="s">
        <v>270</v>
      </c>
      <c r="B199" s="142"/>
      <c r="C199" s="142"/>
      <c r="D199" s="142"/>
      <c r="E199" s="142"/>
      <c r="F199" s="142"/>
      <c r="G199" s="142"/>
      <c r="H199" s="142"/>
      <c r="I199" s="142"/>
      <c r="J199" s="142"/>
      <c r="K199" s="142"/>
      <c r="L199" s="142"/>
      <c r="M199" s="142"/>
      <c r="N199" s="145"/>
      <c r="O199" s="145"/>
    </row>
    <row r="200" spans="1:15" x14ac:dyDescent="0.2">
      <c r="A200" s="7"/>
    </row>
    <row r="201" spans="1:15" x14ac:dyDescent="0.2">
      <c r="A201" s="7"/>
    </row>
    <row r="202" spans="1:15" x14ac:dyDescent="0.2">
      <c r="A202" s="7"/>
    </row>
    <row r="203" spans="1:15" ht="15" x14ac:dyDescent="0.25">
      <c r="A203" s="144" t="s">
        <v>30</v>
      </c>
      <c r="B203" s="144"/>
      <c r="C203" s="144"/>
      <c r="D203" s="144"/>
      <c r="E203" s="144"/>
      <c r="F203" s="144"/>
      <c r="G203" s="144"/>
      <c r="H203" s="144"/>
      <c r="I203" s="144"/>
      <c r="J203" s="144"/>
      <c r="K203" s="144"/>
      <c r="L203" s="141"/>
      <c r="M203" s="141"/>
      <c r="N203" s="145"/>
      <c r="O203" s="145"/>
    </row>
    <row r="204" spans="1:15" ht="15" x14ac:dyDescent="0.25">
      <c r="A204" s="143" t="s">
        <v>31</v>
      </c>
      <c r="B204" s="143"/>
      <c r="C204" s="143"/>
      <c r="D204" s="143"/>
      <c r="E204" s="143"/>
      <c r="F204" s="143"/>
      <c r="G204" s="143"/>
      <c r="H204" s="143"/>
      <c r="I204" s="143"/>
      <c r="J204" s="143"/>
      <c r="K204" s="143"/>
      <c r="L204" s="141"/>
      <c r="M204" s="141"/>
      <c r="N204" s="145"/>
      <c r="O204" s="145"/>
    </row>
    <row r="205" spans="1:15" ht="8.4499999999999993" customHeight="1" x14ac:dyDescent="0.2">
      <c r="A205" s="6"/>
    </row>
    <row r="206" spans="1:15" x14ac:dyDescent="0.2">
      <c r="A206" s="1" t="s">
        <v>9</v>
      </c>
      <c r="C206" s="4">
        <v>7950</v>
      </c>
      <c r="D206" s="4">
        <v>6810</v>
      </c>
      <c r="E206" s="4">
        <v>5820</v>
      </c>
      <c r="F206" s="4">
        <v>7590</v>
      </c>
      <c r="G206" s="4">
        <v>6960</v>
      </c>
      <c r="H206" s="4">
        <v>6900</v>
      </c>
      <c r="I206" s="4">
        <v>14490</v>
      </c>
      <c r="J206" s="4">
        <v>6810</v>
      </c>
      <c r="K206" s="4">
        <v>8342</v>
      </c>
      <c r="L206" s="4">
        <v>6699</v>
      </c>
      <c r="M206" s="4">
        <v>7450</v>
      </c>
      <c r="N206" s="4">
        <v>7450</v>
      </c>
      <c r="O206" s="4">
        <v>7486</v>
      </c>
    </row>
    <row r="207" spans="1:15" x14ac:dyDescent="0.2">
      <c r="A207" s="1" t="s">
        <v>10</v>
      </c>
      <c r="C207" s="5">
        <v>7740</v>
      </c>
      <c r="D207" s="5">
        <v>7320</v>
      </c>
      <c r="E207" s="5">
        <v>7830</v>
      </c>
      <c r="F207" s="5">
        <v>7860</v>
      </c>
      <c r="G207" s="5">
        <v>9930</v>
      </c>
      <c r="H207" s="5">
        <v>9210</v>
      </c>
      <c r="I207" s="5">
        <v>13890</v>
      </c>
      <c r="J207" s="5">
        <v>6450</v>
      </c>
      <c r="K207" s="5">
        <v>6623</v>
      </c>
      <c r="L207" s="129">
        <v>8872</v>
      </c>
      <c r="M207" s="5">
        <v>8149</v>
      </c>
      <c r="N207" s="5">
        <v>8149</v>
      </c>
      <c r="O207" s="5">
        <v>8188</v>
      </c>
    </row>
    <row r="208" spans="1:15" x14ac:dyDescent="0.2">
      <c r="A208" s="1" t="s">
        <v>11</v>
      </c>
      <c r="C208" s="5">
        <v>13290</v>
      </c>
      <c r="D208" s="5">
        <v>14340</v>
      </c>
      <c r="E208" s="5">
        <v>12300</v>
      </c>
      <c r="F208" s="5">
        <v>14670</v>
      </c>
      <c r="G208" s="5">
        <v>13350</v>
      </c>
      <c r="H208" s="5">
        <v>12120</v>
      </c>
      <c r="I208" s="5">
        <v>9660</v>
      </c>
      <c r="J208" s="5">
        <v>12990</v>
      </c>
      <c r="K208" s="5">
        <v>11680</v>
      </c>
      <c r="L208" s="5">
        <v>11907</v>
      </c>
      <c r="M208" s="5">
        <v>12083</v>
      </c>
      <c r="N208" s="5">
        <v>12083</v>
      </c>
      <c r="O208" s="5">
        <v>12141</v>
      </c>
    </row>
    <row r="209" spans="1:15" x14ac:dyDescent="0.2">
      <c r="A209" s="1" t="s">
        <v>12</v>
      </c>
      <c r="C209" s="5">
        <v>30000</v>
      </c>
      <c r="D209" s="5">
        <v>26880</v>
      </c>
      <c r="E209" s="5">
        <v>29190</v>
      </c>
      <c r="F209" s="5">
        <v>30630</v>
      </c>
      <c r="G209" s="5">
        <v>28590</v>
      </c>
      <c r="H209" s="5">
        <v>28470</v>
      </c>
      <c r="I209" s="5">
        <v>27840</v>
      </c>
      <c r="J209" s="5">
        <v>29280</v>
      </c>
      <c r="K209" s="5">
        <v>23869</v>
      </c>
      <c r="L209" s="5">
        <v>26515</v>
      </c>
      <c r="M209" s="5">
        <v>26906</v>
      </c>
      <c r="N209" s="5">
        <v>26906</v>
      </c>
      <c r="O209" s="5">
        <v>27037</v>
      </c>
    </row>
    <row r="210" spans="1:15" x14ac:dyDescent="0.2">
      <c r="A210" s="1" t="s">
        <v>13</v>
      </c>
      <c r="C210" s="5">
        <v>40530</v>
      </c>
      <c r="D210" s="5">
        <v>39150</v>
      </c>
      <c r="E210" s="5">
        <v>39090</v>
      </c>
      <c r="F210" s="5">
        <v>35100</v>
      </c>
      <c r="G210" s="5">
        <v>35610</v>
      </c>
      <c r="H210" s="5">
        <v>23730</v>
      </c>
      <c r="I210" s="5">
        <v>30150</v>
      </c>
      <c r="J210" s="5">
        <v>36390</v>
      </c>
      <c r="K210" s="5">
        <v>27355</v>
      </c>
      <c r="L210" s="5">
        <v>31965</v>
      </c>
      <c r="M210" s="5">
        <v>32436</v>
      </c>
      <c r="N210" s="5">
        <v>32436</v>
      </c>
      <c r="O210" s="5">
        <v>32593</v>
      </c>
    </row>
    <row r="211" spans="1:15" x14ac:dyDescent="0.2">
      <c r="A211" s="1" t="s">
        <v>14</v>
      </c>
      <c r="C211" s="5">
        <v>39030</v>
      </c>
      <c r="D211" s="5">
        <v>35610</v>
      </c>
      <c r="E211" s="5">
        <v>26520</v>
      </c>
      <c r="F211" s="5">
        <v>30540</v>
      </c>
      <c r="G211" s="5">
        <v>33600</v>
      </c>
      <c r="H211" s="5">
        <v>40830</v>
      </c>
      <c r="I211" s="5">
        <v>26580</v>
      </c>
      <c r="J211" s="5">
        <v>30090</v>
      </c>
      <c r="K211" s="5">
        <v>33093</v>
      </c>
      <c r="L211" s="5">
        <v>30798</v>
      </c>
      <c r="M211" s="5">
        <v>31252</v>
      </c>
      <c r="N211" s="5">
        <v>31252</v>
      </c>
      <c r="O211" s="5">
        <v>31403</v>
      </c>
    </row>
    <row r="212" spans="1:15" x14ac:dyDescent="0.2">
      <c r="A212" s="1" t="s">
        <v>15</v>
      </c>
      <c r="C212" s="5">
        <v>48570</v>
      </c>
      <c r="D212" s="5">
        <v>28890</v>
      </c>
      <c r="E212" s="5">
        <v>22380</v>
      </c>
      <c r="F212" s="5">
        <v>31560</v>
      </c>
      <c r="G212" s="5">
        <v>24630</v>
      </c>
      <c r="H212" s="5">
        <v>27840</v>
      </c>
      <c r="I212" s="5">
        <v>35040</v>
      </c>
      <c r="J212" s="5">
        <v>27120</v>
      </c>
      <c r="K212" s="5">
        <v>25168</v>
      </c>
      <c r="L212" s="5">
        <v>28227</v>
      </c>
      <c r="M212" s="5">
        <v>28643</v>
      </c>
      <c r="N212" s="5">
        <v>28643</v>
      </c>
      <c r="O212" s="5">
        <v>28782</v>
      </c>
    </row>
    <row r="213" spans="1:15" x14ac:dyDescent="0.2">
      <c r="A213" s="1" t="s">
        <v>16</v>
      </c>
      <c r="C213" s="5">
        <v>18900</v>
      </c>
      <c r="D213" s="5">
        <v>16710</v>
      </c>
      <c r="E213" s="5">
        <v>18630</v>
      </c>
      <c r="F213" s="5">
        <v>16830</v>
      </c>
      <c r="G213" s="5">
        <v>15510</v>
      </c>
      <c r="H213" s="5">
        <v>16980</v>
      </c>
      <c r="I213" s="5">
        <v>18810</v>
      </c>
      <c r="J213" s="5">
        <v>17880</v>
      </c>
      <c r="K213" s="5">
        <v>19682</v>
      </c>
      <c r="L213" s="5">
        <v>16646</v>
      </c>
      <c r="M213" s="5">
        <v>16892</v>
      </c>
      <c r="N213" s="5">
        <v>16892</v>
      </c>
      <c r="O213" s="5">
        <v>16974</v>
      </c>
    </row>
    <row r="214" spans="1:15" x14ac:dyDescent="0.2">
      <c r="A214" s="1" t="s">
        <v>17</v>
      </c>
      <c r="C214" s="5">
        <v>17130</v>
      </c>
      <c r="D214" s="5">
        <v>16800</v>
      </c>
      <c r="E214" s="5">
        <v>15090</v>
      </c>
      <c r="F214" s="5">
        <v>17070</v>
      </c>
      <c r="G214" s="5">
        <v>13290</v>
      </c>
      <c r="H214" s="5">
        <v>15150</v>
      </c>
      <c r="I214" s="5">
        <v>14700</v>
      </c>
      <c r="J214" s="5">
        <v>1959</v>
      </c>
      <c r="K214" s="5">
        <v>16946</v>
      </c>
      <c r="L214" s="5">
        <v>13337</v>
      </c>
      <c r="M214" s="5">
        <v>13533</v>
      </c>
      <c r="N214" s="5">
        <v>13533</v>
      </c>
      <c r="O214" s="5">
        <v>13599</v>
      </c>
    </row>
    <row r="215" spans="1:15" x14ac:dyDescent="0.2">
      <c r="A215" s="1" t="s">
        <v>18</v>
      </c>
      <c r="C215" s="5">
        <v>15480</v>
      </c>
      <c r="D215" s="5">
        <v>15330</v>
      </c>
      <c r="E215" s="5">
        <v>13800</v>
      </c>
      <c r="F215" s="5">
        <v>11790</v>
      </c>
      <c r="G215" s="5">
        <v>9810</v>
      </c>
      <c r="H215" s="5">
        <v>13230</v>
      </c>
      <c r="I215" s="5">
        <v>14280</v>
      </c>
      <c r="J215" s="5">
        <v>22508</v>
      </c>
      <c r="K215" s="5">
        <v>12891</v>
      </c>
      <c r="L215" s="5">
        <v>13439</v>
      </c>
      <c r="M215" s="5">
        <v>13637</v>
      </c>
      <c r="N215" s="5">
        <v>13637</v>
      </c>
      <c r="O215" s="5">
        <v>13703</v>
      </c>
    </row>
    <row r="216" spans="1:15" x14ac:dyDescent="0.2">
      <c r="A216" s="1" t="s">
        <v>19</v>
      </c>
      <c r="C216" s="5">
        <v>10350</v>
      </c>
      <c r="D216" s="5">
        <v>7470</v>
      </c>
      <c r="E216" s="5">
        <v>10320</v>
      </c>
      <c r="F216" s="5">
        <v>7950</v>
      </c>
      <c r="G216" s="5">
        <v>7380</v>
      </c>
      <c r="H216" s="5">
        <v>14880</v>
      </c>
      <c r="I216" s="5">
        <v>8220</v>
      </c>
      <c r="J216" s="5">
        <v>8660</v>
      </c>
      <c r="K216" s="5">
        <v>8743</v>
      </c>
      <c r="L216" s="5">
        <v>8740</v>
      </c>
      <c r="M216" s="5">
        <v>8869</v>
      </c>
      <c r="N216" s="5">
        <v>8869</v>
      </c>
      <c r="O216" s="5">
        <v>8912</v>
      </c>
    </row>
    <row r="217" spans="1:15" x14ac:dyDescent="0.2">
      <c r="A217" s="1" t="s">
        <v>20</v>
      </c>
      <c r="C217" s="5">
        <v>8727</v>
      </c>
      <c r="D217" s="5">
        <v>6780</v>
      </c>
      <c r="E217" s="5">
        <v>7080</v>
      </c>
      <c r="F217" s="5">
        <v>8280</v>
      </c>
      <c r="G217" s="5">
        <v>6510</v>
      </c>
      <c r="H217" s="5">
        <v>9900</v>
      </c>
      <c r="I217" s="5">
        <v>6600</v>
      </c>
      <c r="J217" s="5">
        <v>1317</v>
      </c>
      <c r="K217" s="5">
        <v>7030</v>
      </c>
      <c r="L217" s="5">
        <v>6476</v>
      </c>
      <c r="M217" s="5">
        <v>6572</v>
      </c>
      <c r="N217" s="5">
        <v>6572</v>
      </c>
      <c r="O217" s="5">
        <v>6604</v>
      </c>
    </row>
    <row r="218" spans="1:15" ht="8.4499999999999993" customHeight="1" x14ac:dyDescent="0.2"/>
    <row r="219" spans="1:15" x14ac:dyDescent="0.2">
      <c r="A219" s="1" t="s">
        <v>21</v>
      </c>
      <c r="C219" s="31">
        <f>SUM(C206:C218)</f>
        <v>257697</v>
      </c>
      <c r="D219" s="31">
        <f>SUM(D206:D218)</f>
        <v>222090</v>
      </c>
      <c r="E219" s="31">
        <f>SUM(E206:E218)</f>
        <v>208050</v>
      </c>
      <c r="F219" s="31">
        <f>SUM(F206:F218)</f>
        <v>219870</v>
      </c>
      <c r="G219" s="31">
        <f>SUM(G206:G218)</f>
        <v>205170</v>
      </c>
      <c r="H219" s="31">
        <f t="shared" ref="H219:O219" si="10">SUM(H206:H217)</f>
        <v>219240</v>
      </c>
      <c r="I219" s="31">
        <f t="shared" si="10"/>
        <v>220260</v>
      </c>
      <c r="J219" s="31">
        <f t="shared" si="10"/>
        <v>201454</v>
      </c>
      <c r="K219" s="31">
        <f t="shared" si="10"/>
        <v>201422</v>
      </c>
      <c r="L219" s="31">
        <f t="shared" si="10"/>
        <v>203621</v>
      </c>
      <c r="M219" s="31">
        <f t="shared" si="10"/>
        <v>206422</v>
      </c>
      <c r="N219" s="31">
        <f t="shared" si="10"/>
        <v>206422</v>
      </c>
      <c r="O219" s="31">
        <f t="shared" si="10"/>
        <v>207422</v>
      </c>
    </row>
    <row r="222" spans="1:15" ht="15" x14ac:dyDescent="0.25">
      <c r="A222" s="144" t="s">
        <v>32</v>
      </c>
      <c r="B222" s="144"/>
      <c r="C222" s="144"/>
      <c r="D222" s="144"/>
      <c r="E222" s="144"/>
      <c r="F222" s="144"/>
      <c r="G222" s="144"/>
      <c r="H222" s="141"/>
      <c r="I222" s="141"/>
      <c r="J222" s="141"/>
      <c r="K222" s="141"/>
      <c r="L222" s="141"/>
      <c r="M222" s="141"/>
      <c r="N222" s="145"/>
      <c r="O222" s="145"/>
    </row>
    <row r="223" spans="1:15" ht="15" x14ac:dyDescent="0.25">
      <c r="A223" s="143" t="s">
        <v>33</v>
      </c>
      <c r="B223" s="144"/>
      <c r="C223" s="144"/>
      <c r="D223" s="144"/>
      <c r="E223" s="144"/>
      <c r="F223" s="144"/>
      <c r="G223" s="144"/>
      <c r="H223" s="141"/>
      <c r="I223" s="141"/>
      <c r="J223" s="141"/>
      <c r="K223" s="141"/>
      <c r="L223" s="141"/>
      <c r="M223" s="141"/>
      <c r="N223" s="145"/>
      <c r="O223" s="145"/>
    </row>
    <row r="224" spans="1:15" ht="8.4499999999999993" customHeight="1" x14ac:dyDescent="0.2">
      <c r="A224" s="6"/>
    </row>
    <row r="225" spans="1:15" x14ac:dyDescent="0.2">
      <c r="A225" s="1" t="s">
        <v>9</v>
      </c>
      <c r="C225" s="4">
        <v>290875</v>
      </c>
      <c r="D225" s="4">
        <v>280337</v>
      </c>
      <c r="E225" s="4">
        <v>283255</v>
      </c>
      <c r="F225" s="4">
        <v>289115</v>
      </c>
      <c r="G225" s="4">
        <v>287054</v>
      </c>
      <c r="H225" s="4">
        <v>472534</v>
      </c>
      <c r="I225" s="4">
        <v>325621</v>
      </c>
      <c r="J225" s="4">
        <v>339393</v>
      </c>
      <c r="K225" s="4">
        <v>340326</v>
      </c>
      <c r="L225" s="4">
        <v>333329</v>
      </c>
      <c r="M225" s="4">
        <v>410966</v>
      </c>
      <c r="N225" s="4">
        <v>425944</v>
      </c>
      <c r="O225" s="4">
        <v>441531</v>
      </c>
    </row>
    <row r="226" spans="1:15" x14ac:dyDescent="0.2">
      <c r="A226" s="1" t="s">
        <v>10</v>
      </c>
      <c r="C226" s="5">
        <v>321171</v>
      </c>
      <c r="D226" s="5">
        <v>299810</v>
      </c>
      <c r="E226" s="5">
        <v>302793</v>
      </c>
      <c r="F226" s="5">
        <v>319258</v>
      </c>
      <c r="G226" s="5">
        <v>321129</v>
      </c>
      <c r="H226" s="5">
        <v>351931</v>
      </c>
      <c r="I226" s="5">
        <v>343537</v>
      </c>
      <c r="J226" s="5">
        <v>364415</v>
      </c>
      <c r="K226" s="5">
        <v>363284</v>
      </c>
      <c r="L226" s="129">
        <v>369617</v>
      </c>
      <c r="M226" s="5">
        <v>423173</v>
      </c>
      <c r="N226" s="5">
        <v>438595</v>
      </c>
      <c r="O226" s="5">
        <v>454644</v>
      </c>
    </row>
    <row r="227" spans="1:15" x14ac:dyDescent="0.2">
      <c r="A227" s="1" t="s">
        <v>11</v>
      </c>
      <c r="C227" s="5">
        <v>301777</v>
      </c>
      <c r="D227" s="5">
        <v>291986</v>
      </c>
      <c r="E227" s="5">
        <v>315583</v>
      </c>
      <c r="F227" s="5">
        <v>316099</v>
      </c>
      <c r="G227" s="5">
        <v>314110</v>
      </c>
      <c r="H227" s="5">
        <v>345104</v>
      </c>
      <c r="I227" s="5">
        <v>343899</v>
      </c>
      <c r="J227" s="5">
        <v>353921</v>
      </c>
      <c r="K227" s="5">
        <v>360792</v>
      </c>
      <c r="L227" s="5">
        <v>390503</v>
      </c>
      <c r="M227" s="5">
        <v>409709</v>
      </c>
      <c r="N227" s="5">
        <v>424643</v>
      </c>
      <c r="O227" s="5">
        <v>440184</v>
      </c>
    </row>
    <row r="228" spans="1:15" x14ac:dyDescent="0.2">
      <c r="A228" s="1" t="s">
        <v>12</v>
      </c>
      <c r="C228" s="5">
        <v>320557</v>
      </c>
      <c r="D228" s="5">
        <v>300183</v>
      </c>
      <c r="E228" s="5">
        <v>290405</v>
      </c>
      <c r="F228" s="5">
        <v>318438</v>
      </c>
      <c r="G228" s="5">
        <v>338837</v>
      </c>
      <c r="H228" s="5">
        <v>354656</v>
      </c>
      <c r="I228" s="5">
        <v>360890</v>
      </c>
      <c r="J228" s="5">
        <v>381879</v>
      </c>
      <c r="K228" s="5">
        <v>416963</v>
      </c>
      <c r="L228" s="5">
        <v>411208</v>
      </c>
      <c r="M228" s="5">
        <v>431269</v>
      </c>
      <c r="N228" s="5">
        <v>446985</v>
      </c>
      <c r="O228" s="5">
        <v>463339</v>
      </c>
    </row>
    <row r="229" spans="1:15" x14ac:dyDescent="0.2">
      <c r="A229" s="1" t="s">
        <v>13</v>
      </c>
      <c r="C229" s="5">
        <v>361221</v>
      </c>
      <c r="D229" s="5">
        <v>349210</v>
      </c>
      <c r="E229" s="5">
        <v>387727</v>
      </c>
      <c r="F229" s="5">
        <v>365578</v>
      </c>
      <c r="G229" s="5">
        <v>361007</v>
      </c>
      <c r="H229" s="5">
        <v>358018</v>
      </c>
      <c r="I229" s="5">
        <v>395554</v>
      </c>
      <c r="J229" s="5">
        <v>415374</v>
      </c>
      <c r="K229" s="5">
        <v>491550</v>
      </c>
      <c r="L229" s="5">
        <v>461095</v>
      </c>
      <c r="M229" s="5">
        <v>483617</v>
      </c>
      <c r="N229" s="5">
        <v>501242</v>
      </c>
      <c r="O229" s="5">
        <v>519582</v>
      </c>
    </row>
    <row r="230" spans="1:15" x14ac:dyDescent="0.2">
      <c r="A230" s="1" t="s">
        <v>14</v>
      </c>
      <c r="C230" s="5">
        <v>548349</v>
      </c>
      <c r="D230" s="5">
        <v>462779</v>
      </c>
      <c r="E230" s="5">
        <v>390799</v>
      </c>
      <c r="F230" s="5">
        <v>408089</v>
      </c>
      <c r="G230" s="5">
        <v>420729</v>
      </c>
      <c r="H230" s="5">
        <v>466098</v>
      </c>
      <c r="I230" s="5">
        <v>409499</v>
      </c>
      <c r="J230" s="5">
        <v>486655</v>
      </c>
      <c r="K230" s="5">
        <v>480502</v>
      </c>
      <c r="L230" s="5">
        <v>533516</v>
      </c>
      <c r="M230" s="5">
        <v>559697</v>
      </c>
      <c r="N230" s="5">
        <v>580097</v>
      </c>
      <c r="O230" s="5">
        <v>601326</v>
      </c>
    </row>
    <row r="231" spans="1:15" x14ac:dyDescent="0.2">
      <c r="A231" s="1" t="s">
        <v>15</v>
      </c>
      <c r="C231" s="5">
        <v>323248</v>
      </c>
      <c r="D231" s="5">
        <v>288649</v>
      </c>
      <c r="E231" s="5">
        <v>345234</v>
      </c>
      <c r="F231" s="5">
        <v>351777</v>
      </c>
      <c r="G231" s="5">
        <v>303364</v>
      </c>
      <c r="H231" s="5">
        <v>399895</v>
      </c>
      <c r="I231" s="5">
        <v>489126</v>
      </c>
      <c r="J231" s="5">
        <v>384697</v>
      </c>
      <c r="K231" s="5">
        <v>374029</v>
      </c>
      <c r="L231" s="5">
        <v>456301</v>
      </c>
      <c r="M231" s="5">
        <v>478827</v>
      </c>
      <c r="N231" s="5">
        <v>496282</v>
      </c>
      <c r="O231" s="5">
        <v>514448</v>
      </c>
    </row>
    <row r="232" spans="1:15" x14ac:dyDescent="0.2">
      <c r="A232" s="1" t="s">
        <v>16</v>
      </c>
      <c r="C232" s="5">
        <v>227257</v>
      </c>
      <c r="D232" s="5">
        <v>263571</v>
      </c>
      <c r="E232" s="5">
        <v>250664</v>
      </c>
      <c r="F232" s="5">
        <v>211339</v>
      </c>
      <c r="G232" s="5">
        <v>238185</v>
      </c>
      <c r="H232" s="5">
        <v>281429</v>
      </c>
      <c r="I232" s="5">
        <v>297294</v>
      </c>
      <c r="J232" s="5">
        <v>283225</v>
      </c>
      <c r="K232" s="5">
        <v>297916</v>
      </c>
      <c r="L232" s="5">
        <v>311145</v>
      </c>
      <c r="M232" s="5">
        <v>326466</v>
      </c>
      <c r="N232" s="5">
        <v>338365</v>
      </c>
      <c r="O232" s="5">
        <v>350750</v>
      </c>
    </row>
    <row r="233" spans="1:15" x14ac:dyDescent="0.2">
      <c r="A233" s="1" t="s">
        <v>17</v>
      </c>
      <c r="C233" s="5">
        <v>236930</v>
      </c>
      <c r="D233" s="5">
        <v>235246</v>
      </c>
      <c r="E233" s="5">
        <v>225278</v>
      </c>
      <c r="F233" s="5">
        <v>264168</v>
      </c>
      <c r="G233" s="5">
        <v>241167</v>
      </c>
      <c r="H233" s="5">
        <v>275046</v>
      </c>
      <c r="I233" s="5">
        <v>279435</v>
      </c>
      <c r="J233" s="5">
        <v>201034</v>
      </c>
      <c r="K233" s="5">
        <v>346401</v>
      </c>
      <c r="L233" s="5">
        <v>310027</v>
      </c>
      <c r="M233" s="5">
        <v>325220</v>
      </c>
      <c r="N233" s="5">
        <v>337073</v>
      </c>
      <c r="O233" s="5">
        <v>349408</v>
      </c>
    </row>
    <row r="234" spans="1:15" x14ac:dyDescent="0.2">
      <c r="A234" s="1" t="s">
        <v>18</v>
      </c>
      <c r="C234" s="5">
        <v>311369</v>
      </c>
      <c r="D234" s="5">
        <v>290628</v>
      </c>
      <c r="E234" s="5">
        <v>304238</v>
      </c>
      <c r="F234" s="5">
        <v>322928</v>
      </c>
      <c r="G234" s="5">
        <v>322239</v>
      </c>
      <c r="H234" s="5">
        <v>345949</v>
      </c>
      <c r="I234" s="5">
        <v>351425</v>
      </c>
      <c r="J234" s="5">
        <v>411387</v>
      </c>
      <c r="K234" s="5">
        <v>344824</v>
      </c>
      <c r="L234" s="5">
        <v>399183</v>
      </c>
      <c r="M234" s="5">
        <v>418731</v>
      </c>
      <c r="N234" s="5">
        <v>433991</v>
      </c>
      <c r="O234" s="5">
        <v>449872</v>
      </c>
    </row>
    <row r="235" spans="1:15" x14ac:dyDescent="0.2">
      <c r="A235" s="1" t="s">
        <v>19</v>
      </c>
      <c r="C235" s="5">
        <v>307828.8</v>
      </c>
      <c r="D235" s="5">
        <v>298274</v>
      </c>
      <c r="E235" s="5">
        <v>294730</v>
      </c>
      <c r="F235" s="5">
        <v>314620</v>
      </c>
      <c r="G235" s="5">
        <v>277539</v>
      </c>
      <c r="H235" s="5">
        <v>324458</v>
      </c>
      <c r="I235" s="5">
        <v>336767</v>
      </c>
      <c r="J235" s="5">
        <v>270563</v>
      </c>
      <c r="K235" s="5">
        <v>339689</v>
      </c>
      <c r="L235" s="5">
        <v>372067</v>
      </c>
      <c r="M235" s="5">
        <v>390341</v>
      </c>
      <c r="N235" s="5">
        <v>404568</v>
      </c>
      <c r="O235" s="5">
        <v>419374</v>
      </c>
    </row>
    <row r="236" spans="1:15" x14ac:dyDescent="0.2">
      <c r="A236" s="1" t="s">
        <v>20</v>
      </c>
      <c r="C236" s="5">
        <v>258744</v>
      </c>
      <c r="D236" s="5">
        <v>277313</v>
      </c>
      <c r="E236" s="5">
        <v>283507</v>
      </c>
      <c r="F236" s="5">
        <v>282006</v>
      </c>
      <c r="G236" s="5">
        <v>287441</v>
      </c>
      <c r="H236" s="5">
        <v>300497</v>
      </c>
      <c r="I236" s="5">
        <v>328585</v>
      </c>
      <c r="J236" s="5">
        <v>230765</v>
      </c>
      <c r="K236" s="5">
        <v>340078</v>
      </c>
      <c r="L236" s="5">
        <v>346894</v>
      </c>
      <c r="M236" s="5">
        <v>363943</v>
      </c>
      <c r="N236" s="5">
        <v>377208</v>
      </c>
      <c r="O236" s="5">
        <v>391013</v>
      </c>
    </row>
    <row r="237" spans="1:15" ht="8.4499999999999993" customHeight="1" x14ac:dyDescent="0.2"/>
    <row r="238" spans="1:15" x14ac:dyDescent="0.2">
      <c r="A238" s="1" t="s">
        <v>21</v>
      </c>
      <c r="C238" s="31">
        <f>SUM(C225:C237)</f>
        <v>3809326.8</v>
      </c>
      <c r="D238" s="31">
        <f>SUM(D225:D237)</f>
        <v>3637986</v>
      </c>
      <c r="E238" s="31">
        <f>SUM(E225:E237)</f>
        <v>3674213</v>
      </c>
      <c r="F238" s="31">
        <f>SUM(F225:F237)</f>
        <v>3763415</v>
      </c>
      <c r="G238" s="31">
        <f>SUM(G225:G237)</f>
        <v>3712801</v>
      </c>
      <c r="H238" s="31">
        <f t="shared" ref="H238:O238" si="11">SUM(H225:H236)</f>
        <v>4275615</v>
      </c>
      <c r="I238" s="31">
        <f t="shared" si="11"/>
        <v>4261632</v>
      </c>
      <c r="J238" s="31">
        <f t="shared" si="11"/>
        <v>4123308</v>
      </c>
      <c r="K238" s="31">
        <f t="shared" si="11"/>
        <v>4496354</v>
      </c>
      <c r="L238" s="31">
        <f t="shared" si="11"/>
        <v>4694885</v>
      </c>
      <c r="M238" s="31">
        <f t="shared" si="11"/>
        <v>5021959</v>
      </c>
      <c r="N238" s="31">
        <f t="shared" si="11"/>
        <v>5204993</v>
      </c>
      <c r="O238" s="31">
        <f t="shared" si="11"/>
        <v>5395471</v>
      </c>
    </row>
    <row r="241" spans="1:15" ht="15" x14ac:dyDescent="0.25">
      <c r="A241" s="144" t="s">
        <v>34</v>
      </c>
      <c r="B241" s="144"/>
      <c r="C241" s="144"/>
      <c r="D241" s="144"/>
      <c r="E241" s="144"/>
      <c r="F241" s="144"/>
      <c r="G241" s="144"/>
      <c r="H241" s="141"/>
      <c r="I241" s="141"/>
      <c r="J241" s="141"/>
      <c r="K241" s="141"/>
      <c r="L241" s="141"/>
      <c r="M241" s="141"/>
      <c r="N241" s="145"/>
      <c r="O241" s="145"/>
    </row>
    <row r="242" spans="1:15" ht="15" x14ac:dyDescent="0.25">
      <c r="A242" s="143" t="s">
        <v>35</v>
      </c>
      <c r="B242" s="144"/>
      <c r="C242" s="144"/>
      <c r="D242" s="144"/>
      <c r="E242" s="144"/>
      <c r="F242" s="144"/>
      <c r="G242" s="144"/>
      <c r="H242" s="141"/>
      <c r="I242" s="141"/>
      <c r="J242" s="141"/>
      <c r="K242" s="141"/>
      <c r="L242" s="141"/>
      <c r="M242" s="141"/>
      <c r="N242" s="145"/>
      <c r="O242" s="145"/>
    </row>
    <row r="243" spans="1:15" ht="8.4499999999999993" customHeight="1" x14ac:dyDescent="0.2"/>
    <row r="244" spans="1:15" x14ac:dyDescent="0.2">
      <c r="A244" s="1" t="s">
        <v>9</v>
      </c>
      <c r="C244" s="4">
        <v>1331519</v>
      </c>
      <c r="D244" s="4">
        <v>44248</v>
      </c>
      <c r="E244" s="4">
        <v>4817</v>
      </c>
      <c r="F244" s="4">
        <v>30661</v>
      </c>
      <c r="G244" s="4">
        <v>1127</v>
      </c>
      <c r="H244" s="32">
        <v>145558</v>
      </c>
      <c r="I244" s="4">
        <v>2803141</v>
      </c>
      <c r="J244" s="4">
        <v>2895912</v>
      </c>
      <c r="K244" s="4">
        <v>3807140</v>
      </c>
      <c r="L244" s="4">
        <v>-122510</v>
      </c>
      <c r="M244" s="4">
        <v>2361666.6666666665</v>
      </c>
      <c r="N244" s="4">
        <v>0</v>
      </c>
      <c r="O244" s="4">
        <v>754666.66666666663</v>
      </c>
    </row>
    <row r="245" spans="1:15" x14ac:dyDescent="0.2">
      <c r="A245" s="1" t="s">
        <v>10</v>
      </c>
      <c r="C245" s="1">
        <v>0</v>
      </c>
      <c r="D245" s="5">
        <v>4341</v>
      </c>
      <c r="E245" s="5">
        <v>0</v>
      </c>
      <c r="F245" s="5">
        <v>0</v>
      </c>
      <c r="G245" s="5">
        <v>458311</v>
      </c>
      <c r="H245" s="26">
        <v>3235063</v>
      </c>
      <c r="I245" s="26">
        <v>2528802</v>
      </c>
      <c r="J245" s="1">
        <v>367</v>
      </c>
      <c r="K245" s="5">
        <v>3616149</v>
      </c>
      <c r="L245" s="129">
        <v>-76</v>
      </c>
      <c r="M245" s="5">
        <v>2361666.6666666665</v>
      </c>
      <c r="N245" s="5">
        <v>0</v>
      </c>
      <c r="O245" s="5">
        <v>754666.66666666663</v>
      </c>
    </row>
    <row r="246" spans="1:15" x14ac:dyDescent="0.2">
      <c r="A246" s="1" t="s">
        <v>11</v>
      </c>
      <c r="C246" s="5">
        <v>56734</v>
      </c>
      <c r="D246" s="1">
        <v>0</v>
      </c>
      <c r="E246" s="5">
        <v>1317680</v>
      </c>
      <c r="F246" s="5">
        <v>-6381</v>
      </c>
      <c r="G246" s="5">
        <v>1427</v>
      </c>
      <c r="H246" s="26">
        <v>2616960</v>
      </c>
      <c r="I246" s="26">
        <v>2504042</v>
      </c>
      <c r="J246" s="1">
        <v>9054</v>
      </c>
      <c r="K246" s="5">
        <v>3334762</v>
      </c>
      <c r="L246" s="5">
        <v>0</v>
      </c>
      <c r="M246" s="5">
        <v>2361666.6666666665</v>
      </c>
      <c r="N246" s="5">
        <v>0</v>
      </c>
      <c r="O246" s="5">
        <v>754666.66666666663</v>
      </c>
    </row>
    <row r="247" spans="1:15" x14ac:dyDescent="0.2">
      <c r="A247" s="1" t="s">
        <v>12</v>
      </c>
      <c r="C247" s="5">
        <v>359059</v>
      </c>
      <c r="D247" s="5">
        <v>51652</v>
      </c>
      <c r="E247" s="5">
        <v>-54280</v>
      </c>
      <c r="F247" s="5">
        <v>38377</v>
      </c>
      <c r="G247" s="5">
        <v>2796</v>
      </c>
      <c r="H247" s="26">
        <v>2541702</v>
      </c>
      <c r="I247" s="26">
        <v>2512443</v>
      </c>
      <c r="J247" s="1">
        <v>22</v>
      </c>
      <c r="K247" s="5">
        <v>3264495</v>
      </c>
      <c r="L247" s="5">
        <v>0</v>
      </c>
      <c r="M247" s="5">
        <v>2218666.6666666665</v>
      </c>
      <c r="N247" s="5">
        <v>0</v>
      </c>
      <c r="O247" s="5">
        <v>778333.33333333337</v>
      </c>
    </row>
    <row r="248" spans="1:15" x14ac:dyDescent="0.2">
      <c r="A248" s="1" t="s">
        <v>13</v>
      </c>
      <c r="C248" s="5">
        <v>47163</v>
      </c>
      <c r="D248" s="1">
        <v>0</v>
      </c>
      <c r="E248" s="5">
        <v>-276451</v>
      </c>
      <c r="F248" s="5">
        <v>7992</v>
      </c>
      <c r="G248" s="5">
        <v>0</v>
      </c>
      <c r="H248" s="26">
        <v>2170768</v>
      </c>
      <c r="I248" s="26">
        <v>2714796</v>
      </c>
      <c r="J248" s="5">
        <v>-10549</v>
      </c>
      <c r="K248" s="5">
        <v>3660861</v>
      </c>
      <c r="L248" s="5">
        <v>0</v>
      </c>
      <c r="M248" s="5">
        <v>2218666.6666666665</v>
      </c>
      <c r="N248" s="5">
        <v>0</v>
      </c>
      <c r="O248" s="5">
        <v>778333.33333333337</v>
      </c>
    </row>
    <row r="249" spans="1:15" x14ac:dyDescent="0.2">
      <c r="A249" s="1" t="s">
        <v>14</v>
      </c>
      <c r="C249" s="5">
        <v>-315865</v>
      </c>
      <c r="D249" s="5">
        <v>2028</v>
      </c>
      <c r="E249" s="5">
        <v>0</v>
      </c>
      <c r="F249" s="5">
        <v>9847</v>
      </c>
      <c r="G249" s="5">
        <v>213</v>
      </c>
      <c r="H249" s="26">
        <v>2375646</v>
      </c>
      <c r="I249" s="26">
        <v>2334814</v>
      </c>
      <c r="J249" s="5">
        <v>0</v>
      </c>
      <c r="K249" s="5">
        <v>3107848</v>
      </c>
      <c r="L249" s="5">
        <v>0</v>
      </c>
      <c r="M249" s="5">
        <v>2218666.6666666665</v>
      </c>
      <c r="N249" s="5">
        <v>0</v>
      </c>
      <c r="O249" s="5">
        <v>778333.33333333337</v>
      </c>
    </row>
    <row r="250" spans="1:15" x14ac:dyDescent="0.2">
      <c r="A250" s="1" t="s">
        <v>15</v>
      </c>
      <c r="C250" s="5">
        <v>78</v>
      </c>
      <c r="D250" s="5">
        <v>2482</v>
      </c>
      <c r="E250" s="5">
        <v>0</v>
      </c>
      <c r="F250" s="5">
        <v>-140141</v>
      </c>
      <c r="G250" s="5">
        <v>0</v>
      </c>
      <c r="H250" s="26">
        <v>2167781</v>
      </c>
      <c r="I250" s="26">
        <v>2826292</v>
      </c>
      <c r="J250" s="5">
        <v>919</v>
      </c>
      <c r="K250" s="5">
        <v>2846686</v>
      </c>
      <c r="L250" s="5">
        <v>0</v>
      </c>
      <c r="M250" s="5">
        <v>2204666.6666666665</v>
      </c>
      <c r="N250" s="5">
        <v>0</v>
      </c>
      <c r="O250" s="5">
        <v>802000</v>
      </c>
    </row>
    <row r="251" spans="1:15" x14ac:dyDescent="0.2">
      <c r="A251" s="1" t="s">
        <v>16</v>
      </c>
      <c r="C251" s="5">
        <v>11924</v>
      </c>
      <c r="D251" s="5">
        <v>24625</v>
      </c>
      <c r="E251" s="5">
        <v>0</v>
      </c>
      <c r="F251" s="5">
        <v>-30092</v>
      </c>
      <c r="G251" s="5">
        <v>45810</v>
      </c>
      <c r="H251" s="26">
        <v>2001969</v>
      </c>
      <c r="I251" s="5">
        <v>2918661</v>
      </c>
      <c r="J251" s="5">
        <v>289451</v>
      </c>
      <c r="K251" s="5">
        <v>3125613</v>
      </c>
      <c r="L251" s="5">
        <v>0</v>
      </c>
      <c r="M251" s="5">
        <v>2204666.6666666665</v>
      </c>
      <c r="N251" s="5">
        <v>1704933.921512214</v>
      </c>
      <c r="O251" s="5">
        <v>802000</v>
      </c>
    </row>
    <row r="252" spans="1:15" x14ac:dyDescent="0.2">
      <c r="A252" s="1" t="s">
        <v>17</v>
      </c>
      <c r="C252" s="5">
        <v>148730</v>
      </c>
      <c r="D252" s="5">
        <v>0</v>
      </c>
      <c r="E252" s="5">
        <v>0</v>
      </c>
      <c r="F252" s="5">
        <v>-6654</v>
      </c>
      <c r="G252" s="5">
        <v>0</v>
      </c>
      <c r="H252" s="26">
        <v>1540297</v>
      </c>
      <c r="I252" s="5">
        <v>2748369</v>
      </c>
      <c r="J252" s="5">
        <v>-58</v>
      </c>
      <c r="K252" s="5">
        <v>2649257</v>
      </c>
      <c r="L252" s="5">
        <v>0</v>
      </c>
      <c r="M252" s="5">
        <v>2204666.6666666665</v>
      </c>
      <c r="N252" s="5">
        <v>1704933.921512214</v>
      </c>
      <c r="O252" s="5">
        <v>802000</v>
      </c>
    </row>
    <row r="253" spans="1:15" x14ac:dyDescent="0.2">
      <c r="A253" s="1" t="s">
        <v>18</v>
      </c>
      <c r="C253" s="5">
        <v>66098</v>
      </c>
      <c r="D253" s="5">
        <v>0</v>
      </c>
      <c r="E253" s="5">
        <v>0</v>
      </c>
      <c r="F253" s="5">
        <v>0</v>
      </c>
      <c r="G253" s="5">
        <v>5955</v>
      </c>
      <c r="H253" s="26">
        <v>2216497</v>
      </c>
      <c r="I253" s="5">
        <v>2941065</v>
      </c>
      <c r="J253" s="5">
        <v>1</v>
      </c>
      <c r="K253" s="5">
        <v>3353933</v>
      </c>
      <c r="L253" s="5">
        <v>0</v>
      </c>
      <c r="M253" s="5">
        <v>3204640.8444728926</v>
      </c>
      <c r="N253" s="5">
        <v>730000</v>
      </c>
      <c r="O253" s="5">
        <v>826000</v>
      </c>
    </row>
    <row r="254" spans="1:15" x14ac:dyDescent="0.2">
      <c r="A254" s="1" t="s">
        <v>19</v>
      </c>
      <c r="C254" s="5">
        <v>114160</v>
      </c>
      <c r="D254" s="5">
        <v>0</v>
      </c>
      <c r="E254" s="5">
        <v>9246</v>
      </c>
      <c r="F254" s="5">
        <v>0</v>
      </c>
      <c r="G254" s="5">
        <v>0</v>
      </c>
      <c r="H254" s="26">
        <v>2338707</v>
      </c>
      <c r="I254" s="5">
        <v>2949342</v>
      </c>
      <c r="J254" s="5">
        <v>3487654</v>
      </c>
      <c r="K254" s="5">
        <v>57655</v>
      </c>
      <c r="L254" s="5">
        <v>3393752.3328901557</v>
      </c>
      <c r="M254" s="5">
        <v>0</v>
      </c>
      <c r="N254" s="5">
        <v>730000</v>
      </c>
      <c r="O254" s="5">
        <v>826000</v>
      </c>
    </row>
    <row r="255" spans="1:15" x14ac:dyDescent="0.2">
      <c r="A255" s="1" t="s">
        <v>20</v>
      </c>
      <c r="C255" s="5">
        <v>860388</v>
      </c>
      <c r="D255" s="5">
        <v>87490</v>
      </c>
      <c r="E255" s="5">
        <v>0</v>
      </c>
      <c r="F255" s="5">
        <v>0</v>
      </c>
      <c r="G255" s="5">
        <v>2835</v>
      </c>
      <c r="H255" s="26">
        <v>2212319</v>
      </c>
      <c r="I255" s="5">
        <v>2882936</v>
      </c>
      <c r="J255" s="5">
        <v>3572184</v>
      </c>
      <c r="K255" s="5">
        <v>3717</v>
      </c>
      <c r="L255" s="5">
        <v>3393752.3328901557</v>
      </c>
      <c r="M255" s="5">
        <v>0</v>
      </c>
      <c r="N255" s="5">
        <v>730000</v>
      </c>
      <c r="O255" s="5">
        <v>826000</v>
      </c>
    </row>
    <row r="256" spans="1:15" ht="8.4499999999999993" customHeight="1" x14ac:dyDescent="0.2">
      <c r="H256" s="46"/>
    </row>
    <row r="257" spans="1:15" x14ac:dyDescent="0.2">
      <c r="A257" s="1" t="s">
        <v>21</v>
      </c>
      <c r="C257" s="31">
        <f t="shared" ref="C257:G257" si="12">SUM(C244:C256)</f>
        <v>2679988</v>
      </c>
      <c r="D257" s="31">
        <f t="shared" si="12"/>
        <v>216866</v>
      </c>
      <c r="E257" s="31">
        <f t="shared" si="12"/>
        <v>1001012</v>
      </c>
      <c r="F257" s="31">
        <f t="shared" si="12"/>
        <v>-96391</v>
      </c>
      <c r="G257" s="31">
        <f t="shared" si="12"/>
        <v>518474</v>
      </c>
      <c r="H257" s="31">
        <f t="shared" ref="H257:M257" si="13">SUM(H244:H255)</f>
        <v>25563267</v>
      </c>
      <c r="I257" s="31">
        <f t="shared" si="13"/>
        <v>32664703</v>
      </c>
      <c r="J257" s="31">
        <f t="shared" si="13"/>
        <v>10244957</v>
      </c>
      <c r="K257" s="31">
        <f t="shared" si="13"/>
        <v>32828116</v>
      </c>
      <c r="L257" s="31">
        <f t="shared" si="13"/>
        <v>6664918.6657803115</v>
      </c>
      <c r="M257" s="31">
        <f t="shared" si="13"/>
        <v>23559640.844472893</v>
      </c>
      <c r="N257" s="31">
        <f>SUM(N244:N255)</f>
        <v>5599867.843024428</v>
      </c>
      <c r="O257" s="31">
        <f>SUM(O244:O255)</f>
        <v>9483000</v>
      </c>
    </row>
    <row r="258" spans="1:15" ht="15" x14ac:dyDescent="0.25">
      <c r="A258" s="142" t="s">
        <v>237</v>
      </c>
      <c r="B258" s="142"/>
      <c r="C258" s="142"/>
      <c r="D258" s="142"/>
      <c r="E258" s="142"/>
      <c r="F258" s="142"/>
      <c r="G258" s="142"/>
      <c r="H258" s="142"/>
      <c r="I258" s="142"/>
      <c r="J258" s="142"/>
      <c r="K258" s="142"/>
      <c r="L258" s="142"/>
      <c r="M258" s="142"/>
      <c r="N258" s="149"/>
      <c r="O258" s="149"/>
    </row>
    <row r="260" spans="1:15" x14ac:dyDescent="0.2">
      <c r="F260" s="5"/>
    </row>
    <row r="261" spans="1:15" ht="15" x14ac:dyDescent="0.25">
      <c r="A261" s="144" t="s">
        <v>36</v>
      </c>
      <c r="B261" s="144"/>
      <c r="C261" s="144"/>
      <c r="D261" s="144"/>
      <c r="E261" s="144"/>
      <c r="F261" s="144"/>
      <c r="G261" s="144"/>
      <c r="H261" s="147"/>
      <c r="I261" s="147"/>
      <c r="J261" s="141"/>
      <c r="K261" s="141"/>
      <c r="L261" s="141"/>
      <c r="M261" s="141"/>
      <c r="N261" s="145"/>
      <c r="O261" s="145"/>
    </row>
    <row r="262" spans="1:15" ht="15" x14ac:dyDescent="0.25">
      <c r="A262" s="143" t="s">
        <v>261</v>
      </c>
      <c r="B262" s="144"/>
      <c r="C262" s="144"/>
      <c r="D262" s="144"/>
      <c r="E262" s="144"/>
      <c r="F262" s="144"/>
      <c r="G262" s="144"/>
      <c r="H262" s="141"/>
      <c r="I262" s="141"/>
      <c r="J262" s="141"/>
      <c r="K262" s="141"/>
      <c r="L262" s="141"/>
      <c r="M262" s="141"/>
      <c r="N262" s="145"/>
      <c r="O262" s="145"/>
    </row>
    <row r="263" spans="1:15" ht="8.4499999999999993" customHeight="1" x14ac:dyDescent="0.2">
      <c r="F263" s="5"/>
    </row>
    <row r="264" spans="1:15" x14ac:dyDescent="0.2">
      <c r="A264" s="1" t="s">
        <v>9</v>
      </c>
      <c r="C264" s="4">
        <v>353767</v>
      </c>
      <c r="D264" s="4">
        <v>385909</v>
      </c>
      <c r="E264" s="4">
        <v>398970</v>
      </c>
      <c r="F264" s="4">
        <v>5204</v>
      </c>
      <c r="G264" s="4">
        <v>498968</v>
      </c>
      <c r="H264" s="4">
        <v>412135</v>
      </c>
      <c r="I264" s="4">
        <v>423566</v>
      </c>
      <c r="J264" s="4">
        <v>9282</v>
      </c>
      <c r="K264" s="4">
        <v>487814</v>
      </c>
      <c r="L264" s="4">
        <v>16462</v>
      </c>
      <c r="M264" s="4">
        <v>564147</v>
      </c>
      <c r="N264" s="4">
        <v>592354</v>
      </c>
      <c r="O264" s="4">
        <v>621972</v>
      </c>
    </row>
    <row r="265" spans="1:15" x14ac:dyDescent="0.2">
      <c r="A265" s="1" t="s">
        <v>10</v>
      </c>
      <c r="C265" s="5">
        <v>322774</v>
      </c>
      <c r="D265" s="5">
        <v>359594</v>
      </c>
      <c r="E265" s="5">
        <v>371866</v>
      </c>
      <c r="F265" s="5">
        <v>379031</v>
      </c>
      <c r="G265" s="5">
        <v>413360</v>
      </c>
      <c r="H265" s="5">
        <v>374087</v>
      </c>
      <c r="I265" s="5">
        <v>386071</v>
      </c>
      <c r="J265" s="5">
        <v>347306</v>
      </c>
      <c r="K265" s="5">
        <v>445231</v>
      </c>
      <c r="L265" s="129">
        <v>390252</v>
      </c>
      <c r="M265" s="5">
        <v>513796</v>
      </c>
      <c r="N265" s="5">
        <v>539485</v>
      </c>
      <c r="O265" s="5">
        <v>566460</v>
      </c>
    </row>
    <row r="266" spans="1:15" x14ac:dyDescent="0.2">
      <c r="A266" s="1" t="s">
        <v>11</v>
      </c>
      <c r="C266" s="5">
        <v>316353</v>
      </c>
      <c r="D266" s="5">
        <v>361853</v>
      </c>
      <c r="E266" s="5">
        <v>358404</v>
      </c>
      <c r="F266" s="5">
        <v>-422060</v>
      </c>
      <c r="G266" s="5">
        <v>408233</v>
      </c>
      <c r="H266" s="5">
        <v>345246</v>
      </c>
      <c r="I266" s="5">
        <v>437660</v>
      </c>
      <c r="J266" s="5">
        <v>353331</v>
      </c>
      <c r="K266" s="5">
        <v>458279</v>
      </c>
      <c r="L266" s="5">
        <v>503861</v>
      </c>
      <c r="M266" s="5">
        <v>529054</v>
      </c>
      <c r="N266" s="5">
        <v>555506</v>
      </c>
      <c r="O266" s="5">
        <v>583282</v>
      </c>
    </row>
    <row r="267" spans="1:15" x14ac:dyDescent="0.2">
      <c r="A267" s="1" t="s">
        <v>12</v>
      </c>
      <c r="C267" s="5">
        <v>349187</v>
      </c>
      <c r="D267" s="5">
        <v>378712</v>
      </c>
      <c r="E267" s="5">
        <v>392720</v>
      </c>
      <c r="F267" s="5">
        <v>407659</v>
      </c>
      <c r="G267" s="5">
        <v>433553</v>
      </c>
      <c r="H267" s="5">
        <v>413074</v>
      </c>
      <c r="I267" s="5">
        <v>386516</v>
      </c>
      <c r="J267" s="5">
        <v>410280</v>
      </c>
      <c r="K267" s="5">
        <v>406008</v>
      </c>
      <c r="L267" s="5">
        <v>489414</v>
      </c>
      <c r="M267" s="5">
        <v>513885</v>
      </c>
      <c r="N267" s="5">
        <v>539579</v>
      </c>
      <c r="O267" s="5">
        <v>566558</v>
      </c>
    </row>
    <row r="268" spans="1:15" x14ac:dyDescent="0.2">
      <c r="A268" s="1" t="s">
        <v>13</v>
      </c>
      <c r="C268" s="5">
        <v>325174</v>
      </c>
      <c r="D268" s="5">
        <v>359007</v>
      </c>
      <c r="E268" s="5">
        <v>991311</v>
      </c>
      <c r="F268" s="5">
        <v>414110</v>
      </c>
      <c r="G268" s="5">
        <v>429128</v>
      </c>
      <c r="H268" s="5">
        <v>375381</v>
      </c>
      <c r="I268" s="5">
        <v>314527.26</v>
      </c>
      <c r="J268" s="5">
        <v>452939</v>
      </c>
      <c r="K268" s="5">
        <v>442108</v>
      </c>
      <c r="L268" s="5">
        <v>459543</v>
      </c>
      <c r="M268" s="5">
        <v>482521</v>
      </c>
      <c r="N268" s="5">
        <v>506647</v>
      </c>
      <c r="O268" s="5">
        <v>531979</v>
      </c>
    </row>
    <row r="269" spans="1:15" x14ac:dyDescent="0.2">
      <c r="A269" s="1" t="s">
        <v>14</v>
      </c>
      <c r="C269" s="5">
        <v>299146</v>
      </c>
      <c r="D269" s="5">
        <v>353809</v>
      </c>
      <c r="E269" s="5">
        <v>336325</v>
      </c>
      <c r="F269" s="5">
        <v>349657</v>
      </c>
      <c r="G269" s="5">
        <v>297122</v>
      </c>
      <c r="H269" s="5">
        <v>171819</v>
      </c>
      <c r="I269" s="5">
        <v>347357</v>
      </c>
      <c r="J269" s="5">
        <v>402882</v>
      </c>
      <c r="K269" s="5">
        <v>412118</v>
      </c>
      <c r="L269" s="5">
        <v>378060</v>
      </c>
      <c r="M269" s="5">
        <v>396963</v>
      </c>
      <c r="N269" s="5">
        <v>416811</v>
      </c>
      <c r="O269" s="5">
        <v>437652</v>
      </c>
    </row>
    <row r="270" spans="1:15" x14ac:dyDescent="0.2">
      <c r="A270" s="1" t="s">
        <v>15</v>
      </c>
      <c r="C270" s="5">
        <v>312634</v>
      </c>
      <c r="D270" s="5">
        <v>372714</v>
      </c>
      <c r="E270" s="5">
        <v>378341</v>
      </c>
      <c r="F270" s="5">
        <v>394748</v>
      </c>
      <c r="G270" s="5">
        <v>472007</v>
      </c>
      <c r="H270" s="5">
        <v>402182</v>
      </c>
      <c r="I270" s="5">
        <v>342344</v>
      </c>
      <c r="J270" s="5">
        <v>461864</v>
      </c>
      <c r="K270" s="5">
        <v>403257</v>
      </c>
      <c r="L270" s="5">
        <v>465944</v>
      </c>
      <c r="M270" s="5">
        <v>489241</v>
      </c>
      <c r="N270" s="5">
        <v>513703</v>
      </c>
      <c r="O270" s="5">
        <v>0</v>
      </c>
    </row>
    <row r="271" spans="1:15" x14ac:dyDescent="0.2">
      <c r="A271" s="1" t="s">
        <v>16</v>
      </c>
      <c r="C271" s="5">
        <v>319978</v>
      </c>
      <c r="D271" s="5">
        <v>335394</v>
      </c>
      <c r="E271" s="5">
        <v>401392</v>
      </c>
      <c r="F271" s="5">
        <v>412456</v>
      </c>
      <c r="G271" s="5">
        <v>395373</v>
      </c>
      <c r="H271" s="5">
        <v>354395</v>
      </c>
      <c r="I271" s="5">
        <v>391043</v>
      </c>
      <c r="J271" s="5">
        <v>478693</v>
      </c>
      <c r="K271" s="5">
        <v>446393</v>
      </c>
      <c r="L271" s="5">
        <v>483825</v>
      </c>
      <c r="M271" s="5">
        <v>508016</v>
      </c>
      <c r="N271" s="5">
        <v>533417</v>
      </c>
      <c r="O271" s="5">
        <v>0</v>
      </c>
    </row>
    <row r="272" spans="1:15" x14ac:dyDescent="0.2">
      <c r="A272" s="1" t="s">
        <v>17</v>
      </c>
      <c r="C272" s="5">
        <v>296839</v>
      </c>
      <c r="D272" s="5">
        <v>351766</v>
      </c>
      <c r="E272" s="5">
        <v>374302</v>
      </c>
      <c r="F272" s="5">
        <v>381088</v>
      </c>
      <c r="G272" s="5">
        <v>343561</v>
      </c>
      <c r="H272" s="5">
        <v>388117</v>
      </c>
      <c r="I272" s="5">
        <v>328551</v>
      </c>
      <c r="J272" s="5">
        <v>177640</v>
      </c>
      <c r="K272" s="5">
        <v>358463</v>
      </c>
      <c r="L272" s="5">
        <v>436451</v>
      </c>
      <c r="M272" s="5">
        <v>458273</v>
      </c>
      <c r="N272" s="5">
        <v>481187</v>
      </c>
      <c r="O272" s="5">
        <v>0</v>
      </c>
    </row>
    <row r="273" spans="1:15" x14ac:dyDescent="0.2">
      <c r="A273" s="1" t="s">
        <v>18</v>
      </c>
      <c r="C273" s="5">
        <v>369047</v>
      </c>
      <c r="D273" s="5">
        <v>382596</v>
      </c>
      <c r="E273" s="5">
        <v>419347</v>
      </c>
      <c r="F273" s="5">
        <v>442923</v>
      </c>
      <c r="G273" s="5">
        <v>419123</v>
      </c>
      <c r="H273" s="5">
        <v>398197</v>
      </c>
      <c r="I273" s="5">
        <v>410170</v>
      </c>
      <c r="J273" s="5">
        <v>876383</v>
      </c>
      <c r="K273" s="5">
        <v>424215</v>
      </c>
      <c r="L273" s="5">
        <v>500368</v>
      </c>
      <c r="M273" s="5">
        <v>0</v>
      </c>
      <c r="N273" s="5">
        <v>551656</v>
      </c>
      <c r="O273" s="5">
        <v>0</v>
      </c>
    </row>
    <row r="274" spans="1:15" x14ac:dyDescent="0.2">
      <c r="A274" s="1" t="s">
        <v>19</v>
      </c>
      <c r="C274" s="5">
        <v>358006.03</v>
      </c>
      <c r="D274" s="5">
        <v>366658</v>
      </c>
      <c r="E274" s="5">
        <v>13303</v>
      </c>
      <c r="F274" s="5">
        <v>416155</v>
      </c>
      <c r="G274" s="5">
        <v>354391</v>
      </c>
      <c r="H274" s="5">
        <v>385339</v>
      </c>
      <c r="I274" s="5">
        <v>435438</v>
      </c>
      <c r="J274" s="5">
        <v>476704</v>
      </c>
      <c r="K274" s="5">
        <v>176836</v>
      </c>
      <c r="L274" s="5">
        <v>404982</v>
      </c>
      <c r="M274" s="5">
        <v>0</v>
      </c>
      <c r="N274" s="5">
        <v>446493</v>
      </c>
      <c r="O274" s="5">
        <v>0</v>
      </c>
    </row>
    <row r="275" spans="1:15" x14ac:dyDescent="0.2">
      <c r="A275" s="1" t="s">
        <v>20</v>
      </c>
      <c r="C275" s="5">
        <v>359041</v>
      </c>
      <c r="D275" s="5">
        <v>378197</v>
      </c>
      <c r="E275" s="5">
        <v>222</v>
      </c>
      <c r="F275" s="5">
        <v>348201</v>
      </c>
      <c r="G275" s="5">
        <v>374209</v>
      </c>
      <c r="H275" s="5">
        <v>343759</v>
      </c>
      <c r="I275" s="5">
        <v>381228</v>
      </c>
      <c r="J275" s="5">
        <v>474465</v>
      </c>
      <c r="K275" s="5">
        <v>-42169</v>
      </c>
      <c r="L275" s="5">
        <v>277191</v>
      </c>
      <c r="M275" s="5">
        <v>0</v>
      </c>
      <c r="N275" s="5">
        <v>305603</v>
      </c>
      <c r="O275" s="5">
        <v>0</v>
      </c>
    </row>
    <row r="276" spans="1:15" ht="8.4499999999999993" customHeight="1" x14ac:dyDescent="0.2">
      <c r="D276" s="5"/>
      <c r="F276" s="5"/>
    </row>
    <row r="277" spans="1:15" x14ac:dyDescent="0.2">
      <c r="A277" s="1" t="s">
        <v>21</v>
      </c>
      <c r="C277" s="5">
        <f t="shared" ref="C277:M277" si="14">SUM(C264:C275)</f>
        <v>3981946.0300000003</v>
      </c>
      <c r="D277" s="5">
        <f t="shared" si="14"/>
        <v>4386209</v>
      </c>
      <c r="E277" s="5">
        <f t="shared" si="14"/>
        <v>4436503</v>
      </c>
      <c r="F277" s="5">
        <f t="shared" si="14"/>
        <v>3529172</v>
      </c>
      <c r="G277" s="5">
        <f t="shared" si="14"/>
        <v>4839028</v>
      </c>
      <c r="H277" s="5">
        <f t="shared" si="14"/>
        <v>4363731</v>
      </c>
      <c r="I277" s="5">
        <f t="shared" si="14"/>
        <v>4584471.26</v>
      </c>
      <c r="J277" s="5">
        <f t="shared" si="14"/>
        <v>4921769</v>
      </c>
      <c r="K277" s="5">
        <f t="shared" si="14"/>
        <v>4418553</v>
      </c>
      <c r="L277" s="5">
        <f t="shared" si="14"/>
        <v>4806353</v>
      </c>
      <c r="M277" s="5">
        <f t="shared" si="14"/>
        <v>4455896</v>
      </c>
      <c r="N277" s="5">
        <f>SUM(N264:N275)</f>
        <v>5982441</v>
      </c>
      <c r="O277" s="5">
        <f>SUM(O264:O275)</f>
        <v>3307903</v>
      </c>
    </row>
    <row r="278" spans="1:15" x14ac:dyDescent="0.2">
      <c r="A278" s="7" t="s">
        <v>249</v>
      </c>
      <c r="C278" s="5"/>
      <c r="D278" s="5"/>
      <c r="E278" s="5"/>
      <c r="F278" s="5"/>
      <c r="G278" s="5"/>
      <c r="H278" s="5"/>
      <c r="I278" s="5"/>
      <c r="J278" s="5"/>
      <c r="K278" s="5"/>
      <c r="L278" s="5"/>
      <c r="M278" s="5"/>
    </row>
    <row r="279" spans="1:15" x14ac:dyDescent="0.2">
      <c r="A279" s="10"/>
      <c r="C279" s="5"/>
      <c r="D279" s="5"/>
      <c r="E279" s="5"/>
      <c r="F279" s="5"/>
      <c r="G279" s="5"/>
      <c r="H279" s="5"/>
      <c r="I279" s="5"/>
      <c r="J279" s="5"/>
      <c r="K279" s="5"/>
      <c r="L279" s="5"/>
      <c r="M279" s="5"/>
    </row>
    <row r="280" spans="1:15" x14ac:dyDescent="0.2">
      <c r="A280" s="10"/>
      <c r="C280" s="5"/>
      <c r="D280" s="5"/>
      <c r="E280" s="5"/>
      <c r="F280" s="5"/>
      <c r="G280" s="5"/>
      <c r="H280" s="5"/>
      <c r="I280" s="5"/>
      <c r="J280" s="5"/>
      <c r="K280" s="5"/>
      <c r="L280" s="5"/>
      <c r="M280" s="5"/>
    </row>
    <row r="281" spans="1:15" x14ac:dyDescent="0.2">
      <c r="A281" s="10"/>
      <c r="E281" s="31"/>
      <c r="F281" s="31"/>
      <c r="G281" s="9"/>
    </row>
    <row r="282" spans="1:15" ht="15" x14ac:dyDescent="0.25">
      <c r="A282" s="143" t="s">
        <v>223</v>
      </c>
      <c r="B282" s="144"/>
      <c r="C282" s="144"/>
      <c r="D282" s="144"/>
      <c r="E282" s="144"/>
      <c r="F282" s="144"/>
      <c r="G282" s="144"/>
      <c r="H282" s="141"/>
      <c r="I282" s="141"/>
      <c r="J282" s="141"/>
      <c r="K282" s="141"/>
      <c r="L282" s="141"/>
      <c r="M282" s="141"/>
      <c r="N282" s="145"/>
      <c r="O282" s="145"/>
    </row>
    <row r="283" spans="1:15" ht="15" x14ac:dyDescent="0.25">
      <c r="A283" s="143" t="s">
        <v>236</v>
      </c>
      <c r="B283" s="144"/>
      <c r="C283" s="144"/>
      <c r="D283" s="144"/>
      <c r="E283" s="144"/>
      <c r="F283" s="144"/>
      <c r="G283" s="144"/>
      <c r="H283" s="141"/>
      <c r="I283" s="141"/>
      <c r="J283" s="141"/>
      <c r="K283" s="141"/>
      <c r="L283" s="141"/>
      <c r="M283" s="141"/>
      <c r="N283" s="145"/>
      <c r="O283" s="145"/>
    </row>
    <row r="284" spans="1:15" ht="8.4499999999999993" customHeight="1" x14ac:dyDescent="0.2"/>
    <row r="285" spans="1:15" x14ac:dyDescent="0.2">
      <c r="A285" s="1" t="s">
        <v>9</v>
      </c>
      <c r="C285" s="4">
        <v>14</v>
      </c>
      <c r="D285" s="4">
        <v>66</v>
      </c>
      <c r="E285" s="4">
        <v>569</v>
      </c>
      <c r="F285" s="4">
        <v>81</v>
      </c>
      <c r="G285" s="4">
        <v>271</v>
      </c>
      <c r="H285" s="4">
        <v>32</v>
      </c>
      <c r="I285" s="4">
        <v>0</v>
      </c>
      <c r="J285" s="4">
        <v>-171</v>
      </c>
      <c r="K285" s="4">
        <v>8026</v>
      </c>
      <c r="L285" s="4">
        <v>1436</v>
      </c>
      <c r="M285" s="4">
        <v>960</v>
      </c>
      <c r="N285" s="4">
        <v>960</v>
      </c>
      <c r="O285" s="4">
        <v>960</v>
      </c>
    </row>
    <row r="286" spans="1:15" x14ac:dyDescent="0.2">
      <c r="A286" s="1" t="s">
        <v>10</v>
      </c>
      <c r="C286" s="1">
        <v>8</v>
      </c>
      <c r="D286" s="1">
        <v>129</v>
      </c>
      <c r="E286" s="5">
        <v>0</v>
      </c>
      <c r="F286" s="5">
        <v>243</v>
      </c>
      <c r="G286" s="5">
        <v>315</v>
      </c>
      <c r="H286" s="5">
        <v>350</v>
      </c>
      <c r="I286" s="5">
        <v>0</v>
      </c>
      <c r="J286" s="5">
        <v>342</v>
      </c>
      <c r="K286" s="5">
        <v>2877</v>
      </c>
      <c r="L286" s="129">
        <v>4253</v>
      </c>
      <c r="M286" s="5">
        <v>1561</v>
      </c>
      <c r="N286" s="5">
        <v>1561</v>
      </c>
      <c r="O286" s="5">
        <v>1561</v>
      </c>
    </row>
    <row r="287" spans="1:15" x14ac:dyDescent="0.2">
      <c r="A287" s="1" t="s">
        <v>11</v>
      </c>
      <c r="C287" s="1">
        <v>693</v>
      </c>
      <c r="D287" s="1">
        <v>352</v>
      </c>
      <c r="E287" s="5">
        <v>407</v>
      </c>
      <c r="F287" s="5">
        <v>989</v>
      </c>
      <c r="G287" s="5">
        <v>604</v>
      </c>
      <c r="H287" s="5">
        <v>401</v>
      </c>
      <c r="I287" s="5">
        <v>301</v>
      </c>
      <c r="J287" s="5">
        <v>509</v>
      </c>
      <c r="K287" s="5">
        <v>3228</v>
      </c>
      <c r="L287" s="5">
        <v>4032</v>
      </c>
      <c r="M287" s="5">
        <v>4032</v>
      </c>
      <c r="N287" s="5">
        <v>4032</v>
      </c>
      <c r="O287" s="5">
        <v>4032</v>
      </c>
    </row>
    <row r="288" spans="1:15" x14ac:dyDescent="0.2">
      <c r="A288" s="1" t="s">
        <v>12</v>
      </c>
      <c r="C288" s="5">
        <v>1453</v>
      </c>
      <c r="D288" s="5">
        <v>112</v>
      </c>
      <c r="E288" s="5">
        <v>1113</v>
      </c>
      <c r="F288" s="5">
        <v>1574</v>
      </c>
      <c r="G288" s="5">
        <v>1396</v>
      </c>
      <c r="H288" s="5">
        <v>1424</v>
      </c>
      <c r="I288" s="5">
        <v>1710</v>
      </c>
      <c r="J288" s="5">
        <v>933</v>
      </c>
      <c r="K288" s="5">
        <v>4021</v>
      </c>
      <c r="L288" s="5">
        <v>9350</v>
      </c>
      <c r="M288" s="5">
        <v>9350</v>
      </c>
      <c r="N288" s="5">
        <v>9350</v>
      </c>
      <c r="O288" s="5">
        <v>9350</v>
      </c>
    </row>
    <row r="289" spans="1:15" x14ac:dyDescent="0.2">
      <c r="A289" s="1" t="s">
        <v>13</v>
      </c>
      <c r="C289" s="1">
        <v>0</v>
      </c>
      <c r="D289" s="1">
        <v>535</v>
      </c>
      <c r="E289" s="5">
        <v>-401</v>
      </c>
      <c r="F289" s="5">
        <v>155</v>
      </c>
      <c r="G289" s="5">
        <v>145</v>
      </c>
      <c r="H289" s="5">
        <v>28</v>
      </c>
      <c r="I289" s="5">
        <v>0</v>
      </c>
      <c r="J289" s="5">
        <v>-64</v>
      </c>
      <c r="K289" s="5">
        <v>4831</v>
      </c>
      <c r="L289" s="5">
        <v>450</v>
      </c>
      <c r="M289" s="5">
        <v>450</v>
      </c>
      <c r="N289" s="5">
        <v>450</v>
      </c>
      <c r="O289" s="5">
        <v>450</v>
      </c>
    </row>
    <row r="290" spans="1:15" x14ac:dyDescent="0.2">
      <c r="A290" s="1" t="s">
        <v>14</v>
      </c>
      <c r="C290" s="1">
        <v>0</v>
      </c>
      <c r="D290" s="1">
        <v>52</v>
      </c>
      <c r="E290" s="5">
        <v>8</v>
      </c>
      <c r="F290" s="5">
        <v>0</v>
      </c>
      <c r="G290" s="5">
        <v>0</v>
      </c>
      <c r="H290" s="5">
        <v>0</v>
      </c>
      <c r="I290" s="5">
        <v>0</v>
      </c>
      <c r="J290" s="5">
        <v>0</v>
      </c>
      <c r="K290" s="5">
        <v>303</v>
      </c>
      <c r="L290" s="5">
        <v>68</v>
      </c>
      <c r="M290" s="5">
        <v>68</v>
      </c>
      <c r="N290" s="5">
        <v>68</v>
      </c>
      <c r="O290" s="5">
        <v>68</v>
      </c>
    </row>
    <row r="291" spans="1:15" x14ac:dyDescent="0.2">
      <c r="A291" s="1" t="s">
        <v>15</v>
      </c>
      <c r="C291" s="1">
        <v>21</v>
      </c>
      <c r="D291" s="1">
        <v>130</v>
      </c>
      <c r="E291" s="5">
        <v>441</v>
      </c>
      <c r="F291" s="5">
        <v>363</v>
      </c>
      <c r="G291" s="5">
        <v>84</v>
      </c>
      <c r="H291" s="5">
        <v>220</v>
      </c>
      <c r="I291" s="5">
        <v>581</v>
      </c>
      <c r="J291" s="5">
        <v>0</v>
      </c>
      <c r="K291" s="5">
        <v>313</v>
      </c>
      <c r="L291" s="5">
        <v>2059</v>
      </c>
      <c r="M291" s="5">
        <v>2059</v>
      </c>
      <c r="N291" s="5">
        <v>2059</v>
      </c>
      <c r="O291" s="5">
        <v>2059</v>
      </c>
    </row>
    <row r="292" spans="1:15" x14ac:dyDescent="0.2">
      <c r="A292" s="1" t="s">
        <v>16</v>
      </c>
      <c r="C292" s="1">
        <v>28</v>
      </c>
      <c r="D292" s="1">
        <v>17</v>
      </c>
      <c r="E292" s="5">
        <v>0</v>
      </c>
      <c r="F292" s="5">
        <v>23</v>
      </c>
      <c r="G292" s="5">
        <v>44</v>
      </c>
      <c r="H292" s="5">
        <v>0</v>
      </c>
      <c r="I292" s="5">
        <v>0</v>
      </c>
      <c r="J292" s="5">
        <v>0</v>
      </c>
      <c r="K292" s="5">
        <v>806</v>
      </c>
      <c r="L292" s="5">
        <v>95</v>
      </c>
      <c r="M292" s="5">
        <v>95</v>
      </c>
      <c r="N292" s="5">
        <v>95</v>
      </c>
      <c r="O292" s="5">
        <v>95</v>
      </c>
    </row>
    <row r="293" spans="1:15" x14ac:dyDescent="0.2">
      <c r="A293" s="1" t="s">
        <v>17</v>
      </c>
      <c r="C293" s="1">
        <v>0</v>
      </c>
      <c r="D293" s="11">
        <v>658</v>
      </c>
      <c r="E293" s="5">
        <v>14</v>
      </c>
      <c r="F293" s="5">
        <v>-4502</v>
      </c>
      <c r="G293" s="5">
        <v>0</v>
      </c>
      <c r="H293" s="5">
        <v>0</v>
      </c>
      <c r="I293" s="5">
        <v>0</v>
      </c>
      <c r="J293" s="5">
        <v>599</v>
      </c>
      <c r="K293" s="5">
        <v>107</v>
      </c>
      <c r="L293" s="5">
        <v>1678</v>
      </c>
      <c r="M293" s="5">
        <v>1678</v>
      </c>
      <c r="N293" s="5">
        <v>1678</v>
      </c>
      <c r="O293" s="5">
        <v>1678</v>
      </c>
    </row>
    <row r="294" spans="1:15" x14ac:dyDescent="0.2">
      <c r="A294" s="1" t="s">
        <v>18</v>
      </c>
      <c r="C294" s="5">
        <v>0</v>
      </c>
      <c r="D294" s="5">
        <v>-2715</v>
      </c>
      <c r="E294" s="5">
        <v>0</v>
      </c>
      <c r="F294" s="5">
        <v>0</v>
      </c>
      <c r="G294" s="5">
        <v>0</v>
      </c>
      <c r="H294" s="5">
        <v>37</v>
      </c>
      <c r="I294" s="5">
        <v>0</v>
      </c>
      <c r="J294" s="5">
        <v>126</v>
      </c>
      <c r="K294" s="5">
        <v>14</v>
      </c>
      <c r="L294" s="5">
        <v>59</v>
      </c>
      <c r="M294" s="5">
        <v>59</v>
      </c>
      <c r="N294" s="5">
        <v>59</v>
      </c>
      <c r="O294" s="5">
        <v>59</v>
      </c>
    </row>
    <row r="295" spans="1:15" x14ac:dyDescent="0.2">
      <c r="A295" s="1" t="s">
        <v>19</v>
      </c>
      <c r="C295" s="5">
        <v>1081.47</v>
      </c>
      <c r="D295" s="5">
        <v>2126</v>
      </c>
      <c r="E295" s="5">
        <v>403</v>
      </c>
      <c r="F295" s="5">
        <v>0</v>
      </c>
      <c r="G295" s="5">
        <v>0</v>
      </c>
      <c r="H295" s="5">
        <v>0</v>
      </c>
      <c r="I295" s="5">
        <v>0</v>
      </c>
      <c r="J295" s="5">
        <v>232</v>
      </c>
      <c r="K295" s="5">
        <v>523</v>
      </c>
      <c r="L295" s="5">
        <v>3125</v>
      </c>
      <c r="M295" s="5">
        <v>3125</v>
      </c>
      <c r="N295" s="5">
        <v>3125</v>
      </c>
      <c r="O295" s="5">
        <v>3125</v>
      </c>
    </row>
    <row r="296" spans="1:15" x14ac:dyDescent="0.2">
      <c r="A296" s="1" t="s">
        <v>20</v>
      </c>
      <c r="C296" s="5">
        <v>16</v>
      </c>
      <c r="D296" s="1">
        <v>198</v>
      </c>
      <c r="E296" s="5">
        <v>45</v>
      </c>
      <c r="F296" s="5">
        <v>0</v>
      </c>
      <c r="G296" s="5">
        <v>0</v>
      </c>
      <c r="H296" s="5">
        <v>0</v>
      </c>
      <c r="I296" s="5">
        <v>0</v>
      </c>
      <c r="J296" s="5">
        <v>4751</v>
      </c>
      <c r="K296" s="5">
        <v>1740</v>
      </c>
      <c r="L296" s="5">
        <v>5651</v>
      </c>
      <c r="M296" s="5">
        <v>5651</v>
      </c>
      <c r="N296" s="5">
        <v>5651</v>
      </c>
      <c r="O296" s="5">
        <v>5651</v>
      </c>
    </row>
    <row r="297" spans="1:15" ht="8.4499999999999993" customHeight="1" x14ac:dyDescent="0.2"/>
    <row r="298" spans="1:15" x14ac:dyDescent="0.2">
      <c r="A298" s="1" t="s">
        <v>21</v>
      </c>
      <c r="C298" s="5">
        <f t="shared" ref="C298:I298" si="15">SUM(C285:C297)</f>
        <v>3314.4700000000003</v>
      </c>
      <c r="D298" s="5">
        <f t="shared" si="15"/>
        <v>1660</v>
      </c>
      <c r="E298" s="5">
        <f t="shared" si="15"/>
        <v>2599</v>
      </c>
      <c r="F298" s="5">
        <f t="shared" si="15"/>
        <v>-1074</v>
      </c>
      <c r="G298" s="5">
        <f t="shared" si="15"/>
        <v>2859</v>
      </c>
      <c r="H298" s="5">
        <f t="shared" si="15"/>
        <v>2492</v>
      </c>
      <c r="I298" s="5">
        <f t="shared" si="15"/>
        <v>2592</v>
      </c>
      <c r="J298" s="5">
        <f t="shared" ref="J298:O298" si="16">SUM(J285:J296)</f>
        <v>7257</v>
      </c>
      <c r="K298" s="5">
        <f t="shared" si="16"/>
        <v>26789</v>
      </c>
      <c r="L298" s="5">
        <f t="shared" si="16"/>
        <v>32256</v>
      </c>
      <c r="M298" s="5">
        <f t="shared" si="16"/>
        <v>29088</v>
      </c>
      <c r="N298" s="5">
        <f t="shared" si="16"/>
        <v>29088</v>
      </c>
      <c r="O298" s="5">
        <f t="shared" si="16"/>
        <v>29088</v>
      </c>
    </row>
    <row r="299" spans="1:15" x14ac:dyDescent="0.2">
      <c r="A299" s="10" t="s">
        <v>227</v>
      </c>
      <c r="C299" s="5"/>
      <c r="D299" s="5"/>
      <c r="E299" s="5"/>
      <c r="F299" s="5"/>
      <c r="G299" s="5"/>
    </row>
    <row r="300" spans="1:15" x14ac:dyDescent="0.2">
      <c r="A300" s="7"/>
      <c r="C300" s="5"/>
      <c r="D300" s="5"/>
      <c r="E300" s="5"/>
      <c r="F300" s="5"/>
      <c r="G300" s="5"/>
    </row>
    <row r="301" spans="1:15" ht="15" x14ac:dyDescent="0.25">
      <c r="A301" s="144" t="s">
        <v>37</v>
      </c>
      <c r="B301" s="144"/>
      <c r="C301" s="144"/>
      <c r="D301" s="144"/>
      <c r="E301" s="144"/>
      <c r="F301" s="144"/>
      <c r="G301" s="144"/>
      <c r="H301" s="141"/>
      <c r="I301" s="141"/>
      <c r="J301" s="141"/>
      <c r="K301" s="141"/>
      <c r="L301" s="141"/>
      <c r="M301" s="141"/>
      <c r="N301" s="145"/>
      <c r="O301" s="145"/>
    </row>
    <row r="302" spans="1:15" ht="15" x14ac:dyDescent="0.25">
      <c r="A302" s="143" t="s">
        <v>140</v>
      </c>
      <c r="B302" s="144"/>
      <c r="C302" s="144"/>
      <c r="D302" s="144"/>
      <c r="E302" s="144"/>
      <c r="F302" s="144"/>
      <c r="G302" s="144"/>
      <c r="H302" s="141"/>
      <c r="I302" s="141"/>
      <c r="J302" s="141"/>
      <c r="K302" s="141"/>
      <c r="L302" s="141"/>
      <c r="M302" s="141"/>
      <c r="N302" s="145"/>
      <c r="O302" s="145"/>
    </row>
    <row r="303" spans="1:15" ht="8.4499999999999993" customHeight="1" x14ac:dyDescent="0.2"/>
    <row r="304" spans="1:15" x14ac:dyDescent="0.2">
      <c r="A304" s="1" t="s">
        <v>9</v>
      </c>
      <c r="C304" s="4">
        <v>3671</v>
      </c>
      <c r="D304" s="4">
        <v>3791</v>
      </c>
      <c r="E304" s="4">
        <v>5344</v>
      </c>
      <c r="F304" s="4">
        <v>5922</v>
      </c>
      <c r="G304" s="4">
        <v>5137</v>
      </c>
      <c r="H304" s="24">
        <v>5793</v>
      </c>
      <c r="I304" s="24">
        <v>4834</v>
      </c>
      <c r="J304" s="24">
        <v>8732</v>
      </c>
      <c r="K304" s="24">
        <v>5342</v>
      </c>
      <c r="L304" s="24">
        <v>3484</v>
      </c>
      <c r="M304" s="24">
        <v>4716</v>
      </c>
      <c r="N304" s="24">
        <v>4864</v>
      </c>
      <c r="O304" s="24">
        <v>5016</v>
      </c>
    </row>
    <row r="305" spans="1:15" x14ac:dyDescent="0.2">
      <c r="A305" s="1" t="s">
        <v>10</v>
      </c>
      <c r="C305" s="5">
        <v>3815</v>
      </c>
      <c r="D305" s="5">
        <v>5346</v>
      </c>
      <c r="E305" s="5">
        <v>6135</v>
      </c>
      <c r="F305" s="5">
        <v>4876</v>
      </c>
      <c r="G305" s="5">
        <v>7493</v>
      </c>
      <c r="H305" s="20">
        <v>7154</v>
      </c>
      <c r="I305" s="20">
        <v>6499</v>
      </c>
      <c r="J305" s="20">
        <v>6660</v>
      </c>
      <c r="K305" s="20">
        <v>4248</v>
      </c>
      <c r="L305" s="127">
        <v>4960</v>
      </c>
      <c r="M305" s="20">
        <v>4828</v>
      </c>
      <c r="N305" s="20">
        <v>4979</v>
      </c>
      <c r="O305" s="20">
        <v>5135</v>
      </c>
    </row>
    <row r="306" spans="1:15" x14ac:dyDescent="0.2">
      <c r="A306" s="1" t="s">
        <v>11</v>
      </c>
      <c r="C306" s="5">
        <v>4441</v>
      </c>
      <c r="D306" s="5">
        <v>5723</v>
      </c>
      <c r="E306" s="5">
        <v>5998</v>
      </c>
      <c r="F306" s="5">
        <v>5798</v>
      </c>
      <c r="G306" s="5">
        <v>5465</v>
      </c>
      <c r="H306" s="20">
        <v>3982</v>
      </c>
      <c r="I306" s="20">
        <v>5549</v>
      </c>
      <c r="J306" s="20">
        <v>4662</v>
      </c>
      <c r="K306" s="20">
        <v>4565</v>
      </c>
      <c r="L306" s="20">
        <v>4298</v>
      </c>
      <c r="M306" s="20">
        <v>4433</v>
      </c>
      <c r="N306" s="20">
        <v>4571</v>
      </c>
      <c r="O306" s="20">
        <v>4714</v>
      </c>
    </row>
    <row r="307" spans="1:15" x14ac:dyDescent="0.2">
      <c r="A307" s="1" t="s">
        <v>12</v>
      </c>
      <c r="C307" s="5">
        <v>2536</v>
      </c>
      <c r="D307" s="5">
        <v>2960</v>
      </c>
      <c r="E307" s="5">
        <v>3641</v>
      </c>
      <c r="F307" s="5">
        <v>3157</v>
      </c>
      <c r="G307" s="5">
        <v>2875</v>
      </c>
      <c r="H307" s="20">
        <v>4173</v>
      </c>
      <c r="I307" s="20">
        <v>6226</v>
      </c>
      <c r="J307" s="20">
        <v>3408</v>
      </c>
      <c r="K307" s="20">
        <v>2600</v>
      </c>
      <c r="L307" s="20">
        <v>3306</v>
      </c>
      <c r="M307" s="20">
        <v>3410</v>
      </c>
      <c r="N307" s="20">
        <v>3516</v>
      </c>
      <c r="O307" s="20">
        <v>3626</v>
      </c>
    </row>
    <row r="308" spans="1:15" x14ac:dyDescent="0.2">
      <c r="A308" s="1" t="s">
        <v>13</v>
      </c>
      <c r="C308" s="5">
        <v>941</v>
      </c>
      <c r="D308" s="5">
        <v>2502</v>
      </c>
      <c r="E308" s="5">
        <v>1512</v>
      </c>
      <c r="F308" s="5">
        <v>2674</v>
      </c>
      <c r="G308" s="5">
        <v>1573</v>
      </c>
      <c r="H308" s="20">
        <v>371</v>
      </c>
      <c r="I308" s="20">
        <v>1161</v>
      </c>
      <c r="J308" s="20">
        <v>2448</v>
      </c>
      <c r="K308" s="20">
        <v>2435</v>
      </c>
      <c r="L308" s="20">
        <v>1355</v>
      </c>
      <c r="M308" s="20">
        <v>1398</v>
      </c>
      <c r="N308" s="20">
        <v>1442</v>
      </c>
      <c r="O308" s="20">
        <v>1487</v>
      </c>
    </row>
    <row r="309" spans="1:15" x14ac:dyDescent="0.2">
      <c r="A309" s="1" t="s">
        <v>14</v>
      </c>
      <c r="C309" s="5">
        <v>757</v>
      </c>
      <c r="D309" s="5">
        <v>1590</v>
      </c>
      <c r="E309" s="5">
        <v>1252</v>
      </c>
      <c r="F309" s="5">
        <v>893</v>
      </c>
      <c r="G309" s="5">
        <v>25839</v>
      </c>
      <c r="H309" s="20">
        <v>3181</v>
      </c>
      <c r="I309" s="20">
        <v>842</v>
      </c>
      <c r="J309" s="20">
        <v>2108</v>
      </c>
      <c r="K309" s="20">
        <v>728</v>
      </c>
      <c r="L309" s="20">
        <v>1378</v>
      </c>
      <c r="M309" s="20">
        <v>1421</v>
      </c>
      <c r="N309" s="20">
        <v>1466</v>
      </c>
      <c r="O309" s="20">
        <v>1512</v>
      </c>
    </row>
    <row r="310" spans="1:15" x14ac:dyDescent="0.2">
      <c r="A310" s="1" t="s">
        <v>15</v>
      </c>
      <c r="C310" s="5">
        <v>3262</v>
      </c>
      <c r="D310" s="5">
        <v>1624</v>
      </c>
      <c r="E310" s="5">
        <v>2334</v>
      </c>
      <c r="F310" s="5">
        <v>1260</v>
      </c>
      <c r="G310" s="5">
        <v>2328</v>
      </c>
      <c r="H310" s="20">
        <v>1513</v>
      </c>
      <c r="I310" s="20">
        <v>1375</v>
      </c>
      <c r="J310" s="20">
        <v>645</v>
      </c>
      <c r="K310" s="20">
        <v>544</v>
      </c>
      <c r="L310" s="20">
        <v>1511</v>
      </c>
      <c r="M310" s="20">
        <v>1558</v>
      </c>
      <c r="N310" s="20">
        <v>1606</v>
      </c>
      <c r="O310" s="20">
        <v>1657</v>
      </c>
    </row>
    <row r="311" spans="1:15" x14ac:dyDescent="0.2">
      <c r="A311" s="1" t="s">
        <v>16</v>
      </c>
      <c r="C311" s="5">
        <v>812</v>
      </c>
      <c r="D311" s="5">
        <v>1414</v>
      </c>
      <c r="E311" s="5">
        <v>2143</v>
      </c>
      <c r="F311" s="5">
        <v>1827</v>
      </c>
      <c r="G311" s="5">
        <v>-24326</v>
      </c>
      <c r="H311" s="20">
        <v>3041</v>
      </c>
      <c r="I311" s="20">
        <v>655</v>
      </c>
      <c r="J311" s="20">
        <v>1762</v>
      </c>
      <c r="K311" s="20">
        <v>1338</v>
      </c>
      <c r="L311" s="20">
        <v>1439</v>
      </c>
      <c r="M311" s="20">
        <v>1484</v>
      </c>
      <c r="N311" s="20">
        <v>1530</v>
      </c>
      <c r="O311" s="20">
        <v>1578</v>
      </c>
    </row>
    <row r="312" spans="1:15" x14ac:dyDescent="0.2">
      <c r="A312" s="1" t="s">
        <v>17</v>
      </c>
      <c r="C312" s="5">
        <v>1496</v>
      </c>
      <c r="D312" s="5">
        <v>2030</v>
      </c>
      <c r="E312" s="5">
        <v>2866</v>
      </c>
      <c r="F312" s="5">
        <v>1537</v>
      </c>
      <c r="G312" s="5">
        <v>1413</v>
      </c>
      <c r="H312" s="20">
        <v>2205</v>
      </c>
      <c r="I312" s="20">
        <v>4108</v>
      </c>
      <c r="J312" s="20">
        <v>167</v>
      </c>
      <c r="K312" s="20">
        <v>886</v>
      </c>
      <c r="L312" s="20">
        <v>1943</v>
      </c>
      <c r="M312" s="20">
        <v>2003</v>
      </c>
      <c r="N312" s="20">
        <v>2066</v>
      </c>
      <c r="O312" s="20">
        <v>2131</v>
      </c>
    </row>
    <row r="313" spans="1:15" x14ac:dyDescent="0.2">
      <c r="A313" s="1" t="s">
        <v>18</v>
      </c>
      <c r="C313" s="5">
        <v>4098</v>
      </c>
      <c r="D313" s="5">
        <v>5038</v>
      </c>
      <c r="E313" s="5">
        <v>3457</v>
      </c>
      <c r="F313" s="5">
        <v>2565</v>
      </c>
      <c r="G313" s="5">
        <v>4092</v>
      </c>
      <c r="H313" s="20">
        <v>5638</v>
      </c>
      <c r="I313" s="20">
        <v>2593</v>
      </c>
      <c r="J313" s="20">
        <v>3385</v>
      </c>
      <c r="K313" s="20">
        <v>2752</v>
      </c>
      <c r="L313" s="20">
        <v>3185</v>
      </c>
      <c r="M313" s="20">
        <v>3284</v>
      </c>
      <c r="N313" s="20">
        <v>3387</v>
      </c>
      <c r="O313" s="20">
        <v>3493</v>
      </c>
    </row>
    <row r="314" spans="1:15" x14ac:dyDescent="0.2">
      <c r="A314" s="1" t="s">
        <v>19</v>
      </c>
      <c r="C314" s="5">
        <v>4633.83</v>
      </c>
      <c r="D314" s="5">
        <v>5098</v>
      </c>
      <c r="E314" s="5">
        <v>5141</v>
      </c>
      <c r="F314" s="5">
        <v>6055</v>
      </c>
      <c r="G314" s="5">
        <v>5548</v>
      </c>
      <c r="H314" s="20">
        <v>6170</v>
      </c>
      <c r="I314" s="20">
        <v>4070</v>
      </c>
      <c r="J314" s="20">
        <v>6154</v>
      </c>
      <c r="K314" s="20">
        <v>5129</v>
      </c>
      <c r="L314" s="20">
        <v>4800</v>
      </c>
      <c r="M314" s="20">
        <v>4950</v>
      </c>
      <c r="N314" s="20">
        <v>5105</v>
      </c>
      <c r="O314" s="20">
        <v>5265</v>
      </c>
    </row>
    <row r="315" spans="1:15" x14ac:dyDescent="0.2">
      <c r="A315" s="1" t="s">
        <v>20</v>
      </c>
      <c r="C315" s="5">
        <v>4289</v>
      </c>
      <c r="D315" s="5">
        <v>5200</v>
      </c>
      <c r="E315" s="5">
        <v>4749</v>
      </c>
      <c r="F315" s="5">
        <v>6319</v>
      </c>
      <c r="G315" s="5">
        <v>6699</v>
      </c>
      <c r="H315" s="20">
        <v>6538</v>
      </c>
      <c r="I315" s="20">
        <v>4763</v>
      </c>
      <c r="J315" s="20">
        <v>5482</v>
      </c>
      <c r="K315" s="20">
        <v>5218</v>
      </c>
      <c r="L315" s="20">
        <v>4433</v>
      </c>
      <c r="M315" s="20">
        <v>4572</v>
      </c>
      <c r="N315" s="20">
        <v>4715</v>
      </c>
      <c r="O315" s="20">
        <v>4862</v>
      </c>
    </row>
    <row r="316" spans="1:15" ht="8.4499999999999993" customHeight="1" x14ac:dyDescent="0.2"/>
    <row r="317" spans="1:15" x14ac:dyDescent="0.2">
      <c r="A317" s="1" t="s">
        <v>21</v>
      </c>
      <c r="C317" s="31">
        <f t="shared" ref="C317:G317" si="17">SUM(C304:C316)</f>
        <v>34751.83</v>
      </c>
      <c r="D317" s="31">
        <f t="shared" si="17"/>
        <v>42316</v>
      </c>
      <c r="E317" s="31">
        <f t="shared" si="17"/>
        <v>44572</v>
      </c>
      <c r="F317" s="31">
        <f t="shared" si="17"/>
        <v>42883</v>
      </c>
      <c r="G317" s="31">
        <f t="shared" si="17"/>
        <v>44136</v>
      </c>
      <c r="H317" s="31">
        <f t="shared" ref="H317:M317" si="18">SUM(H304:H315)</f>
        <v>49759</v>
      </c>
      <c r="I317" s="31">
        <f t="shared" si="18"/>
        <v>42675</v>
      </c>
      <c r="J317" s="31">
        <f t="shared" si="18"/>
        <v>45613</v>
      </c>
      <c r="K317" s="31">
        <f t="shared" si="18"/>
        <v>35785</v>
      </c>
      <c r="L317" s="31">
        <f t="shared" si="18"/>
        <v>36092</v>
      </c>
      <c r="M317" s="31">
        <f t="shared" si="18"/>
        <v>38057</v>
      </c>
      <c r="N317" s="31">
        <f>SUM(N304:N315)</f>
        <v>39247</v>
      </c>
      <c r="O317" s="31">
        <f>SUM(O304:O315)</f>
        <v>40476</v>
      </c>
    </row>
    <row r="318" spans="1:15" x14ac:dyDescent="0.2">
      <c r="A318" s="7" t="s">
        <v>157</v>
      </c>
    </row>
    <row r="319" spans="1:15" x14ac:dyDescent="0.2">
      <c r="A319" s="7"/>
      <c r="G319" s="8"/>
    </row>
    <row r="320" spans="1:15" ht="15" x14ac:dyDescent="0.25">
      <c r="A320" s="143" t="s">
        <v>155</v>
      </c>
      <c r="B320" s="144"/>
      <c r="C320" s="144"/>
      <c r="D320" s="144"/>
      <c r="E320" s="144"/>
      <c r="F320" s="144"/>
      <c r="G320" s="144"/>
      <c r="H320" s="141"/>
      <c r="I320" s="141"/>
      <c r="J320" s="141"/>
      <c r="K320" s="141"/>
      <c r="L320" s="141"/>
      <c r="M320" s="141"/>
      <c r="N320" s="145"/>
      <c r="O320" s="145"/>
    </row>
    <row r="321" spans="1:15" ht="15" x14ac:dyDescent="0.25">
      <c r="A321" s="143" t="s">
        <v>156</v>
      </c>
      <c r="B321" s="144"/>
      <c r="C321" s="144"/>
      <c r="D321" s="144"/>
      <c r="E321" s="144"/>
      <c r="F321" s="144"/>
      <c r="G321" s="144"/>
      <c r="H321" s="141"/>
      <c r="I321" s="141"/>
      <c r="J321" s="141"/>
      <c r="K321" s="141"/>
      <c r="L321" s="141"/>
      <c r="M321" s="141"/>
      <c r="N321" s="145"/>
      <c r="O321" s="145"/>
    </row>
    <row r="322" spans="1:15" ht="8.4499999999999993" customHeight="1" x14ac:dyDescent="0.2"/>
    <row r="323" spans="1:15" x14ac:dyDescent="0.2">
      <c r="A323" s="1" t="s">
        <v>9</v>
      </c>
      <c r="C323" s="4"/>
      <c r="D323" s="4"/>
      <c r="E323" s="4"/>
      <c r="F323" s="4"/>
      <c r="G323" s="32"/>
      <c r="H323" s="32">
        <v>-53</v>
      </c>
      <c r="I323" s="32">
        <v>0</v>
      </c>
      <c r="J323" s="32">
        <v>0</v>
      </c>
      <c r="K323" s="32">
        <v>29226</v>
      </c>
      <c r="L323" s="32">
        <v>6185</v>
      </c>
      <c r="M323" s="32">
        <v>7237</v>
      </c>
      <c r="N323" s="32">
        <v>7237</v>
      </c>
      <c r="O323" s="32">
        <v>7237</v>
      </c>
    </row>
    <row r="324" spans="1:15" x14ac:dyDescent="0.2">
      <c r="A324" s="1" t="s">
        <v>10</v>
      </c>
      <c r="C324" s="5"/>
      <c r="D324" s="5"/>
      <c r="E324" s="5"/>
      <c r="F324" s="5"/>
      <c r="G324" s="33"/>
      <c r="H324" s="33">
        <v>652</v>
      </c>
      <c r="I324" s="33">
        <v>1235</v>
      </c>
      <c r="J324" s="33">
        <v>274</v>
      </c>
      <c r="K324" s="33">
        <v>1902</v>
      </c>
      <c r="L324" s="131">
        <v>146</v>
      </c>
      <c r="M324" s="33">
        <v>1008</v>
      </c>
      <c r="N324" s="33">
        <v>1008</v>
      </c>
      <c r="O324" s="33">
        <v>1008</v>
      </c>
    </row>
    <row r="325" spans="1:15" x14ac:dyDescent="0.2">
      <c r="A325" s="1" t="s">
        <v>11</v>
      </c>
      <c r="C325" s="5"/>
      <c r="D325" s="5"/>
      <c r="E325" s="5"/>
      <c r="F325" s="5"/>
      <c r="G325" s="33"/>
      <c r="H325" s="33">
        <v>591</v>
      </c>
      <c r="I325" s="33">
        <v>1354</v>
      </c>
      <c r="J325" s="33">
        <v>384</v>
      </c>
      <c r="K325" s="33">
        <v>1042</v>
      </c>
      <c r="L325" s="33">
        <v>836</v>
      </c>
      <c r="M325" s="33">
        <v>836</v>
      </c>
      <c r="N325" s="33">
        <v>836</v>
      </c>
      <c r="O325" s="33">
        <v>836</v>
      </c>
    </row>
    <row r="326" spans="1:15" ht="15" x14ac:dyDescent="0.25">
      <c r="A326" s="1" t="s">
        <v>12</v>
      </c>
      <c r="C326" s="5"/>
      <c r="D326" s="5"/>
      <c r="E326" s="5"/>
      <c r="F326" s="5"/>
      <c r="G326" s="45"/>
      <c r="H326" s="33">
        <v>277</v>
      </c>
      <c r="I326" s="33">
        <v>33</v>
      </c>
      <c r="J326" s="33">
        <v>152</v>
      </c>
      <c r="K326" s="33">
        <v>1892</v>
      </c>
      <c r="L326" s="33">
        <v>584</v>
      </c>
      <c r="M326" s="33">
        <v>584</v>
      </c>
      <c r="N326" s="33">
        <v>584</v>
      </c>
      <c r="O326" s="33">
        <v>584</v>
      </c>
    </row>
    <row r="327" spans="1:15" x14ac:dyDescent="0.2">
      <c r="A327" s="1" t="s">
        <v>13</v>
      </c>
      <c r="C327" s="5"/>
      <c r="D327" s="5"/>
      <c r="E327" s="5"/>
      <c r="F327" s="5"/>
      <c r="G327" s="33">
        <v>0</v>
      </c>
      <c r="H327" s="33">
        <v>63</v>
      </c>
      <c r="I327" s="33">
        <v>64</v>
      </c>
      <c r="J327" s="33">
        <v>232</v>
      </c>
      <c r="K327" s="33">
        <v>1927</v>
      </c>
      <c r="L327" s="33">
        <v>567</v>
      </c>
      <c r="M327" s="33">
        <v>567</v>
      </c>
      <c r="N327" s="33">
        <v>567</v>
      </c>
      <c r="O327" s="33">
        <v>567</v>
      </c>
    </row>
    <row r="328" spans="1:15" x14ac:dyDescent="0.2">
      <c r="A328" s="1" t="s">
        <v>14</v>
      </c>
      <c r="C328" s="5"/>
      <c r="D328" s="5"/>
      <c r="E328" s="5"/>
      <c r="F328" s="5"/>
      <c r="G328" s="33">
        <v>0</v>
      </c>
      <c r="H328" s="33">
        <v>533</v>
      </c>
      <c r="I328" s="33">
        <v>234</v>
      </c>
      <c r="J328" s="33">
        <v>114</v>
      </c>
      <c r="K328" s="33">
        <v>174</v>
      </c>
      <c r="L328" s="33">
        <v>262</v>
      </c>
      <c r="M328" s="33">
        <v>262</v>
      </c>
      <c r="N328" s="33">
        <v>262</v>
      </c>
      <c r="O328" s="33">
        <v>262</v>
      </c>
    </row>
    <row r="329" spans="1:15" x14ac:dyDescent="0.2">
      <c r="A329" s="1" t="s">
        <v>15</v>
      </c>
      <c r="C329" s="5"/>
      <c r="D329" s="5"/>
      <c r="E329" s="5"/>
      <c r="F329" s="5"/>
      <c r="G329" s="33">
        <v>0</v>
      </c>
      <c r="H329" s="33">
        <v>187</v>
      </c>
      <c r="I329" s="33">
        <v>0</v>
      </c>
      <c r="J329" s="33">
        <v>84</v>
      </c>
      <c r="K329" s="33">
        <v>107</v>
      </c>
      <c r="L329" s="33">
        <v>94</v>
      </c>
      <c r="M329" s="33">
        <v>94</v>
      </c>
      <c r="N329" s="33">
        <v>94</v>
      </c>
      <c r="O329" s="33">
        <v>94</v>
      </c>
    </row>
    <row r="330" spans="1:15" x14ac:dyDescent="0.2">
      <c r="A330" s="1" t="s">
        <v>16</v>
      </c>
      <c r="C330" s="5"/>
      <c r="D330" s="5"/>
      <c r="E330" s="5"/>
      <c r="F330" s="5"/>
      <c r="G330" s="33">
        <v>0</v>
      </c>
      <c r="H330" s="33">
        <v>1097</v>
      </c>
      <c r="I330" s="33">
        <v>467</v>
      </c>
      <c r="J330" s="33">
        <v>912</v>
      </c>
      <c r="K330" s="33">
        <v>163</v>
      </c>
      <c r="L330" s="33">
        <v>655</v>
      </c>
      <c r="M330" s="33">
        <v>655</v>
      </c>
      <c r="N330" s="33">
        <v>655</v>
      </c>
      <c r="O330" s="33">
        <v>655</v>
      </c>
    </row>
    <row r="331" spans="1:15" x14ac:dyDescent="0.2">
      <c r="A331" s="1" t="s">
        <v>17</v>
      </c>
      <c r="C331" s="5"/>
      <c r="D331" s="5"/>
      <c r="E331" s="5"/>
      <c r="F331" s="5"/>
      <c r="G331" s="33">
        <v>785</v>
      </c>
      <c r="H331" s="33">
        <v>672</v>
      </c>
      <c r="I331" s="33">
        <v>321</v>
      </c>
      <c r="J331" s="33">
        <v>-33</v>
      </c>
      <c r="K331" s="33">
        <v>0</v>
      </c>
      <c r="L331" s="33">
        <v>238</v>
      </c>
      <c r="M331" s="33">
        <v>238</v>
      </c>
      <c r="N331" s="33">
        <v>238</v>
      </c>
      <c r="O331" s="33">
        <v>238</v>
      </c>
    </row>
    <row r="332" spans="1:15" x14ac:dyDescent="0.2">
      <c r="A332" s="1" t="s">
        <v>18</v>
      </c>
      <c r="C332" s="5"/>
      <c r="D332" s="5"/>
      <c r="E332" s="5"/>
      <c r="F332" s="5"/>
      <c r="G332" s="33">
        <v>7498</v>
      </c>
      <c r="H332" s="33">
        <v>13514</v>
      </c>
      <c r="I332" s="33">
        <v>12246</v>
      </c>
      <c r="J332" s="33">
        <v>9011</v>
      </c>
      <c r="K332" s="33">
        <v>82106</v>
      </c>
      <c r="L332" s="33">
        <v>28993</v>
      </c>
      <c r="M332" s="33">
        <v>28993</v>
      </c>
      <c r="N332" s="33">
        <v>28993</v>
      </c>
      <c r="O332" s="33">
        <v>28993</v>
      </c>
    </row>
    <row r="333" spans="1:15" x14ac:dyDescent="0.2">
      <c r="A333" s="1" t="s">
        <v>19</v>
      </c>
      <c r="C333" s="5"/>
      <c r="D333" s="5"/>
      <c r="E333" s="5"/>
      <c r="F333" s="5"/>
      <c r="G333" s="33">
        <v>93627</v>
      </c>
      <c r="H333" s="33">
        <v>68735</v>
      </c>
      <c r="I333" s="33">
        <v>64450</v>
      </c>
      <c r="J333" s="33">
        <v>70616</v>
      </c>
      <c r="K333" s="33">
        <v>16022</v>
      </c>
      <c r="L333" s="33">
        <v>54531</v>
      </c>
      <c r="M333" s="33">
        <v>54531</v>
      </c>
      <c r="N333" s="33">
        <v>54531</v>
      </c>
      <c r="O333" s="33">
        <v>54531</v>
      </c>
    </row>
    <row r="334" spans="1:15" x14ac:dyDescent="0.2">
      <c r="A334" s="1" t="s">
        <v>20</v>
      </c>
      <c r="C334" s="5"/>
      <c r="D334" s="5"/>
      <c r="E334" s="5"/>
      <c r="F334" s="5"/>
      <c r="G334" s="33">
        <v>16328.67</v>
      </c>
      <c r="H334" s="33">
        <v>31563</v>
      </c>
      <c r="I334" s="33">
        <v>23456</v>
      </c>
      <c r="J334" s="33">
        <v>3944</v>
      </c>
      <c r="K334" s="33">
        <v>5713</v>
      </c>
      <c r="L334" s="33">
        <v>16044</v>
      </c>
      <c r="M334" s="33">
        <v>16044</v>
      </c>
      <c r="N334" s="33">
        <v>16044</v>
      </c>
      <c r="O334" s="33">
        <v>16044</v>
      </c>
    </row>
    <row r="335" spans="1:15" ht="8.4499999999999993" customHeight="1" x14ac:dyDescent="0.25">
      <c r="G335" s="45"/>
      <c r="H335" s="45"/>
      <c r="I335" s="45"/>
      <c r="J335" s="45"/>
      <c r="K335" s="45"/>
    </row>
    <row r="336" spans="1:15" x14ac:dyDescent="0.2">
      <c r="A336" s="1" t="s">
        <v>21</v>
      </c>
      <c r="C336" s="31">
        <f t="shared" ref="C336:F336" si="19">SUM(C323:C335)</f>
        <v>0</v>
      </c>
      <c r="D336" s="31">
        <f t="shared" si="19"/>
        <v>0</v>
      </c>
      <c r="E336" s="31">
        <f t="shared" si="19"/>
        <v>0</v>
      </c>
      <c r="F336" s="31">
        <f t="shared" si="19"/>
        <v>0</v>
      </c>
      <c r="G336" s="33">
        <f t="shared" ref="G336:J336" si="20">SUM(G323:G334)</f>
        <v>118238.67</v>
      </c>
      <c r="H336" s="33">
        <f t="shared" si="20"/>
        <v>117831</v>
      </c>
      <c r="I336" s="33">
        <f t="shared" si="20"/>
        <v>103860</v>
      </c>
      <c r="J336" s="33">
        <f t="shared" si="20"/>
        <v>85690</v>
      </c>
      <c r="K336" s="33">
        <f>SUM(K323:K334)</f>
        <v>140274</v>
      </c>
      <c r="L336" s="33">
        <f>SUM(L323:L334)</f>
        <v>109135</v>
      </c>
      <c r="M336" s="33">
        <f>SUM(M323:M334)</f>
        <v>111049</v>
      </c>
      <c r="N336" s="33">
        <f>SUM(N323:N334)</f>
        <v>111049</v>
      </c>
      <c r="O336" s="33">
        <f>SUM(O323:O334)</f>
        <v>111049</v>
      </c>
    </row>
    <row r="337" spans="1:1" x14ac:dyDescent="0.2">
      <c r="A337" s="6"/>
    </row>
  </sheetData>
  <mergeCells count="3686">
    <mergeCell ref="A199:O199"/>
    <mergeCell ref="WMP123:WMX123"/>
    <mergeCell ref="WMY123:WNG123"/>
    <mergeCell ref="WNH123:WNP123"/>
    <mergeCell ref="WNQ123:WNY123"/>
    <mergeCell ref="WNZ123:WOH123"/>
    <mergeCell ref="WKW123:WLE123"/>
    <mergeCell ref="WLF123:WLN123"/>
    <mergeCell ref="WLO123:WLW123"/>
    <mergeCell ref="WLX123:WMF123"/>
    <mergeCell ref="WMG123:WMO123"/>
    <mergeCell ref="WJD123:WJL123"/>
    <mergeCell ref="WTN123:WTV123"/>
    <mergeCell ref="XDX123:XEF123"/>
    <mergeCell ref="XEG123:XEO123"/>
    <mergeCell ref="XEP123:XEX123"/>
    <mergeCell ref="WRU123:WSC123"/>
    <mergeCell ref="WSD123:WSL123"/>
    <mergeCell ref="WSM123:WSU123"/>
    <mergeCell ref="WSV123:WTD123"/>
    <mergeCell ref="WTE123:WTM123"/>
    <mergeCell ref="WQB123:WQJ123"/>
    <mergeCell ref="WQK123:WQS123"/>
    <mergeCell ref="WQT123:WRB123"/>
    <mergeCell ref="WRC123:WRK123"/>
    <mergeCell ref="WRL123:WRT123"/>
    <mergeCell ref="WOI123:WOQ123"/>
    <mergeCell ref="WOR123:WOZ123"/>
    <mergeCell ref="WPA123:WPI123"/>
    <mergeCell ref="WPJ123:WPR123"/>
    <mergeCell ref="WPS123:WQA123"/>
    <mergeCell ref="WJM123:WJU123"/>
    <mergeCell ref="XEY123:XFB123"/>
    <mergeCell ref="XCE123:XCM123"/>
    <mergeCell ref="XCN123:XCV123"/>
    <mergeCell ref="XCW123:XDE123"/>
    <mergeCell ref="XDF123:XDN123"/>
    <mergeCell ref="XDO123:XDW123"/>
    <mergeCell ref="XAL123:XAT123"/>
    <mergeCell ref="XAU123:XBC123"/>
    <mergeCell ref="XBD123:XBL123"/>
    <mergeCell ref="XBM123:XBU123"/>
    <mergeCell ref="XBV123:XCD123"/>
    <mergeCell ref="WYS123:WZA123"/>
    <mergeCell ref="WZB123:WZJ123"/>
    <mergeCell ref="WZK123:WZS123"/>
    <mergeCell ref="WZT123:XAB123"/>
    <mergeCell ref="XAC123:XAK123"/>
    <mergeCell ref="WTW123:WUE123"/>
    <mergeCell ref="WUF123:WUN123"/>
    <mergeCell ref="WUO123:WUW123"/>
    <mergeCell ref="WUX123:WVF123"/>
    <mergeCell ref="WWZ123:WXH123"/>
    <mergeCell ref="WXI123:WXQ123"/>
    <mergeCell ref="WXR123:WXZ123"/>
    <mergeCell ref="WYA123:WYI123"/>
    <mergeCell ref="WYJ123:WYR123"/>
    <mergeCell ref="WVG123:WVO123"/>
    <mergeCell ref="WVP123:WVX123"/>
    <mergeCell ref="WVY123:WWG123"/>
    <mergeCell ref="WWH123:WWP123"/>
    <mergeCell ref="WWQ123:WWY123"/>
    <mergeCell ref="WKN123:WKV123"/>
    <mergeCell ref="WHK123:WHS123"/>
    <mergeCell ref="WHT123:WIB123"/>
    <mergeCell ref="WIC123:WIK123"/>
    <mergeCell ref="WIL123:WIT123"/>
    <mergeCell ref="WIU123:WJC123"/>
    <mergeCell ref="WFR123:WFZ123"/>
    <mergeCell ref="WGA123:WGI123"/>
    <mergeCell ref="WGJ123:WGR123"/>
    <mergeCell ref="WGS123:WHA123"/>
    <mergeCell ref="WHB123:WHJ123"/>
    <mergeCell ref="WDY123:WEG123"/>
    <mergeCell ref="WEH123:WEP123"/>
    <mergeCell ref="WEQ123:WEY123"/>
    <mergeCell ref="WEZ123:WFH123"/>
    <mergeCell ref="WFI123:WFQ123"/>
    <mergeCell ref="WCF123:WCN123"/>
    <mergeCell ref="WCO123:WCW123"/>
    <mergeCell ref="WCX123:WDF123"/>
    <mergeCell ref="WDG123:WDO123"/>
    <mergeCell ref="WDP123:WDX123"/>
    <mergeCell ref="WJV123:WKD123"/>
    <mergeCell ref="WKE123:WKM123"/>
    <mergeCell ref="WAM123:WAU123"/>
    <mergeCell ref="WAV123:WBD123"/>
    <mergeCell ref="WBE123:WBM123"/>
    <mergeCell ref="WBN123:WBV123"/>
    <mergeCell ref="WBW123:WCE123"/>
    <mergeCell ref="VYT123:VZB123"/>
    <mergeCell ref="VZC123:VZK123"/>
    <mergeCell ref="VZL123:VZT123"/>
    <mergeCell ref="VZU123:WAC123"/>
    <mergeCell ref="WAD123:WAL123"/>
    <mergeCell ref="VXA123:VXI123"/>
    <mergeCell ref="VXJ123:VXR123"/>
    <mergeCell ref="VXS123:VYA123"/>
    <mergeCell ref="VYB123:VYJ123"/>
    <mergeCell ref="VYK123:VYS123"/>
    <mergeCell ref="VVH123:VVP123"/>
    <mergeCell ref="VVQ123:VVY123"/>
    <mergeCell ref="VVZ123:VWH123"/>
    <mergeCell ref="VWI123:VWQ123"/>
    <mergeCell ref="VWR123:VWZ123"/>
    <mergeCell ref="VTO123:VTW123"/>
    <mergeCell ref="VTX123:VUF123"/>
    <mergeCell ref="VUG123:VUO123"/>
    <mergeCell ref="VUP123:VUX123"/>
    <mergeCell ref="VUY123:VVG123"/>
    <mergeCell ref="VRV123:VSD123"/>
    <mergeCell ref="VSE123:VSM123"/>
    <mergeCell ref="VSN123:VSV123"/>
    <mergeCell ref="VSW123:VTE123"/>
    <mergeCell ref="VTF123:VTN123"/>
    <mergeCell ref="VQC123:VQK123"/>
    <mergeCell ref="VQL123:VQT123"/>
    <mergeCell ref="VQU123:VRC123"/>
    <mergeCell ref="VRD123:VRL123"/>
    <mergeCell ref="VRM123:VRU123"/>
    <mergeCell ref="VOJ123:VOR123"/>
    <mergeCell ref="VOS123:VPA123"/>
    <mergeCell ref="VPB123:VPJ123"/>
    <mergeCell ref="VPK123:VPS123"/>
    <mergeCell ref="VPT123:VQB123"/>
    <mergeCell ref="VMQ123:VMY123"/>
    <mergeCell ref="VMZ123:VNH123"/>
    <mergeCell ref="VNI123:VNQ123"/>
    <mergeCell ref="VNR123:VNZ123"/>
    <mergeCell ref="VOA123:VOI123"/>
    <mergeCell ref="VKX123:VLF123"/>
    <mergeCell ref="VLG123:VLO123"/>
    <mergeCell ref="VLP123:VLX123"/>
    <mergeCell ref="VLY123:VMG123"/>
    <mergeCell ref="VMH123:VMP123"/>
    <mergeCell ref="VJE123:VJM123"/>
    <mergeCell ref="VJN123:VJV123"/>
    <mergeCell ref="VJW123:VKE123"/>
    <mergeCell ref="VKF123:VKN123"/>
    <mergeCell ref="VKO123:VKW123"/>
    <mergeCell ref="VHL123:VHT123"/>
    <mergeCell ref="VHU123:VIC123"/>
    <mergeCell ref="VID123:VIL123"/>
    <mergeCell ref="VIM123:VIU123"/>
    <mergeCell ref="VIV123:VJD123"/>
    <mergeCell ref="VFS123:VGA123"/>
    <mergeCell ref="VGB123:VGJ123"/>
    <mergeCell ref="VGK123:VGS123"/>
    <mergeCell ref="VGT123:VHB123"/>
    <mergeCell ref="VHC123:VHK123"/>
    <mergeCell ref="VDZ123:VEH123"/>
    <mergeCell ref="VEI123:VEQ123"/>
    <mergeCell ref="VER123:VEZ123"/>
    <mergeCell ref="VFA123:VFI123"/>
    <mergeCell ref="VFJ123:VFR123"/>
    <mergeCell ref="VCG123:VCO123"/>
    <mergeCell ref="VCP123:VCX123"/>
    <mergeCell ref="VCY123:VDG123"/>
    <mergeCell ref="VDH123:VDP123"/>
    <mergeCell ref="VDQ123:VDY123"/>
    <mergeCell ref="VAN123:VAV123"/>
    <mergeCell ref="VAW123:VBE123"/>
    <mergeCell ref="VBF123:VBN123"/>
    <mergeCell ref="VBO123:VBW123"/>
    <mergeCell ref="VBX123:VCF123"/>
    <mergeCell ref="UYU123:UZC123"/>
    <mergeCell ref="UZD123:UZL123"/>
    <mergeCell ref="UZM123:UZU123"/>
    <mergeCell ref="UZV123:VAD123"/>
    <mergeCell ref="VAE123:VAM123"/>
    <mergeCell ref="UXB123:UXJ123"/>
    <mergeCell ref="UXK123:UXS123"/>
    <mergeCell ref="UXT123:UYB123"/>
    <mergeCell ref="UYC123:UYK123"/>
    <mergeCell ref="UYL123:UYT123"/>
    <mergeCell ref="UVI123:UVQ123"/>
    <mergeCell ref="UVR123:UVZ123"/>
    <mergeCell ref="UWA123:UWI123"/>
    <mergeCell ref="UWJ123:UWR123"/>
    <mergeCell ref="UWS123:UXA123"/>
    <mergeCell ref="UTP123:UTX123"/>
    <mergeCell ref="UTY123:UUG123"/>
    <mergeCell ref="UUH123:UUP123"/>
    <mergeCell ref="UUQ123:UUY123"/>
    <mergeCell ref="UUZ123:UVH123"/>
    <mergeCell ref="URW123:USE123"/>
    <mergeCell ref="USF123:USN123"/>
    <mergeCell ref="USO123:USW123"/>
    <mergeCell ref="USX123:UTF123"/>
    <mergeCell ref="UTG123:UTO123"/>
    <mergeCell ref="UQD123:UQL123"/>
    <mergeCell ref="UQM123:UQU123"/>
    <mergeCell ref="UQV123:URD123"/>
    <mergeCell ref="URE123:URM123"/>
    <mergeCell ref="URN123:URV123"/>
    <mergeCell ref="UOK123:UOS123"/>
    <mergeCell ref="UOT123:UPB123"/>
    <mergeCell ref="UPC123:UPK123"/>
    <mergeCell ref="UPL123:UPT123"/>
    <mergeCell ref="UPU123:UQC123"/>
    <mergeCell ref="UMR123:UMZ123"/>
    <mergeCell ref="UNA123:UNI123"/>
    <mergeCell ref="UNJ123:UNR123"/>
    <mergeCell ref="UNS123:UOA123"/>
    <mergeCell ref="UOB123:UOJ123"/>
    <mergeCell ref="UKY123:ULG123"/>
    <mergeCell ref="ULH123:ULP123"/>
    <mergeCell ref="ULQ123:ULY123"/>
    <mergeCell ref="ULZ123:UMH123"/>
    <mergeCell ref="UMI123:UMQ123"/>
    <mergeCell ref="UJF123:UJN123"/>
    <mergeCell ref="UJO123:UJW123"/>
    <mergeCell ref="UJX123:UKF123"/>
    <mergeCell ref="UKG123:UKO123"/>
    <mergeCell ref="UKP123:UKX123"/>
    <mergeCell ref="UHM123:UHU123"/>
    <mergeCell ref="UHV123:UID123"/>
    <mergeCell ref="UIE123:UIM123"/>
    <mergeCell ref="UIN123:UIV123"/>
    <mergeCell ref="UIW123:UJE123"/>
    <mergeCell ref="UFT123:UGB123"/>
    <mergeCell ref="UGC123:UGK123"/>
    <mergeCell ref="UGL123:UGT123"/>
    <mergeCell ref="UGU123:UHC123"/>
    <mergeCell ref="UHD123:UHL123"/>
    <mergeCell ref="UEA123:UEI123"/>
    <mergeCell ref="UEJ123:UER123"/>
    <mergeCell ref="UES123:UFA123"/>
    <mergeCell ref="UFB123:UFJ123"/>
    <mergeCell ref="UFK123:UFS123"/>
    <mergeCell ref="UCH123:UCP123"/>
    <mergeCell ref="UCQ123:UCY123"/>
    <mergeCell ref="UCZ123:UDH123"/>
    <mergeCell ref="UDI123:UDQ123"/>
    <mergeCell ref="UDR123:UDZ123"/>
    <mergeCell ref="UAO123:UAW123"/>
    <mergeCell ref="UAX123:UBF123"/>
    <mergeCell ref="UBG123:UBO123"/>
    <mergeCell ref="UBP123:UBX123"/>
    <mergeCell ref="UBY123:UCG123"/>
    <mergeCell ref="TYV123:TZD123"/>
    <mergeCell ref="TZE123:TZM123"/>
    <mergeCell ref="TZN123:TZV123"/>
    <mergeCell ref="TZW123:UAE123"/>
    <mergeCell ref="UAF123:UAN123"/>
    <mergeCell ref="TXC123:TXK123"/>
    <mergeCell ref="TXL123:TXT123"/>
    <mergeCell ref="TXU123:TYC123"/>
    <mergeCell ref="TYD123:TYL123"/>
    <mergeCell ref="TYM123:TYU123"/>
    <mergeCell ref="TVJ123:TVR123"/>
    <mergeCell ref="TVS123:TWA123"/>
    <mergeCell ref="TWB123:TWJ123"/>
    <mergeCell ref="TWK123:TWS123"/>
    <mergeCell ref="TWT123:TXB123"/>
    <mergeCell ref="TTQ123:TTY123"/>
    <mergeCell ref="TTZ123:TUH123"/>
    <mergeCell ref="TUI123:TUQ123"/>
    <mergeCell ref="TUR123:TUZ123"/>
    <mergeCell ref="TVA123:TVI123"/>
    <mergeCell ref="TRX123:TSF123"/>
    <mergeCell ref="TSG123:TSO123"/>
    <mergeCell ref="TSP123:TSX123"/>
    <mergeCell ref="TSY123:TTG123"/>
    <mergeCell ref="TTH123:TTP123"/>
    <mergeCell ref="TQE123:TQM123"/>
    <mergeCell ref="TQN123:TQV123"/>
    <mergeCell ref="TQW123:TRE123"/>
    <mergeCell ref="TRF123:TRN123"/>
    <mergeCell ref="TRO123:TRW123"/>
    <mergeCell ref="TOL123:TOT123"/>
    <mergeCell ref="TOU123:TPC123"/>
    <mergeCell ref="TPD123:TPL123"/>
    <mergeCell ref="TPM123:TPU123"/>
    <mergeCell ref="TPV123:TQD123"/>
    <mergeCell ref="TMS123:TNA123"/>
    <mergeCell ref="TNB123:TNJ123"/>
    <mergeCell ref="TNK123:TNS123"/>
    <mergeCell ref="TNT123:TOB123"/>
    <mergeCell ref="TOC123:TOK123"/>
    <mergeCell ref="TKZ123:TLH123"/>
    <mergeCell ref="TLI123:TLQ123"/>
    <mergeCell ref="TLR123:TLZ123"/>
    <mergeCell ref="TMA123:TMI123"/>
    <mergeCell ref="TMJ123:TMR123"/>
    <mergeCell ref="TJG123:TJO123"/>
    <mergeCell ref="TJP123:TJX123"/>
    <mergeCell ref="TJY123:TKG123"/>
    <mergeCell ref="TKH123:TKP123"/>
    <mergeCell ref="TKQ123:TKY123"/>
    <mergeCell ref="THN123:THV123"/>
    <mergeCell ref="THW123:TIE123"/>
    <mergeCell ref="TIF123:TIN123"/>
    <mergeCell ref="TIO123:TIW123"/>
    <mergeCell ref="TIX123:TJF123"/>
    <mergeCell ref="TFU123:TGC123"/>
    <mergeCell ref="TGD123:TGL123"/>
    <mergeCell ref="TGM123:TGU123"/>
    <mergeCell ref="TGV123:THD123"/>
    <mergeCell ref="THE123:THM123"/>
    <mergeCell ref="TEB123:TEJ123"/>
    <mergeCell ref="TEK123:TES123"/>
    <mergeCell ref="TET123:TFB123"/>
    <mergeCell ref="TFC123:TFK123"/>
    <mergeCell ref="TFL123:TFT123"/>
    <mergeCell ref="TCI123:TCQ123"/>
    <mergeCell ref="TCR123:TCZ123"/>
    <mergeCell ref="TDA123:TDI123"/>
    <mergeCell ref="TDJ123:TDR123"/>
    <mergeCell ref="TDS123:TEA123"/>
    <mergeCell ref="TAP123:TAX123"/>
    <mergeCell ref="TAY123:TBG123"/>
    <mergeCell ref="TBH123:TBP123"/>
    <mergeCell ref="TBQ123:TBY123"/>
    <mergeCell ref="TBZ123:TCH123"/>
    <mergeCell ref="SYW123:SZE123"/>
    <mergeCell ref="SZF123:SZN123"/>
    <mergeCell ref="SZO123:SZW123"/>
    <mergeCell ref="SZX123:TAF123"/>
    <mergeCell ref="TAG123:TAO123"/>
    <mergeCell ref="SXD123:SXL123"/>
    <mergeCell ref="SXM123:SXU123"/>
    <mergeCell ref="SXV123:SYD123"/>
    <mergeCell ref="SYE123:SYM123"/>
    <mergeCell ref="SYN123:SYV123"/>
    <mergeCell ref="SVK123:SVS123"/>
    <mergeCell ref="SVT123:SWB123"/>
    <mergeCell ref="SWC123:SWK123"/>
    <mergeCell ref="SWL123:SWT123"/>
    <mergeCell ref="SWU123:SXC123"/>
    <mergeCell ref="STR123:STZ123"/>
    <mergeCell ref="SUA123:SUI123"/>
    <mergeCell ref="SUJ123:SUR123"/>
    <mergeCell ref="SUS123:SVA123"/>
    <mergeCell ref="SVB123:SVJ123"/>
    <mergeCell ref="SRY123:SSG123"/>
    <mergeCell ref="SSH123:SSP123"/>
    <mergeCell ref="SSQ123:SSY123"/>
    <mergeCell ref="SSZ123:STH123"/>
    <mergeCell ref="STI123:STQ123"/>
    <mergeCell ref="SQF123:SQN123"/>
    <mergeCell ref="SQO123:SQW123"/>
    <mergeCell ref="SQX123:SRF123"/>
    <mergeCell ref="SRG123:SRO123"/>
    <mergeCell ref="SRP123:SRX123"/>
    <mergeCell ref="SOM123:SOU123"/>
    <mergeCell ref="SOV123:SPD123"/>
    <mergeCell ref="SPE123:SPM123"/>
    <mergeCell ref="SPN123:SPV123"/>
    <mergeCell ref="SPW123:SQE123"/>
    <mergeCell ref="SMT123:SNB123"/>
    <mergeCell ref="SNC123:SNK123"/>
    <mergeCell ref="SNL123:SNT123"/>
    <mergeCell ref="SNU123:SOC123"/>
    <mergeCell ref="SOD123:SOL123"/>
    <mergeCell ref="SLA123:SLI123"/>
    <mergeCell ref="SLJ123:SLR123"/>
    <mergeCell ref="SLS123:SMA123"/>
    <mergeCell ref="SMB123:SMJ123"/>
    <mergeCell ref="SMK123:SMS123"/>
    <mergeCell ref="SJH123:SJP123"/>
    <mergeCell ref="SJQ123:SJY123"/>
    <mergeCell ref="SJZ123:SKH123"/>
    <mergeCell ref="SKI123:SKQ123"/>
    <mergeCell ref="SKR123:SKZ123"/>
    <mergeCell ref="SHO123:SHW123"/>
    <mergeCell ref="SHX123:SIF123"/>
    <mergeCell ref="SIG123:SIO123"/>
    <mergeCell ref="SIP123:SIX123"/>
    <mergeCell ref="SIY123:SJG123"/>
    <mergeCell ref="SFV123:SGD123"/>
    <mergeCell ref="SGE123:SGM123"/>
    <mergeCell ref="SGN123:SGV123"/>
    <mergeCell ref="SGW123:SHE123"/>
    <mergeCell ref="SHF123:SHN123"/>
    <mergeCell ref="SEC123:SEK123"/>
    <mergeCell ref="SEL123:SET123"/>
    <mergeCell ref="SEU123:SFC123"/>
    <mergeCell ref="SFD123:SFL123"/>
    <mergeCell ref="SFM123:SFU123"/>
    <mergeCell ref="SCJ123:SCR123"/>
    <mergeCell ref="SCS123:SDA123"/>
    <mergeCell ref="SDB123:SDJ123"/>
    <mergeCell ref="SDK123:SDS123"/>
    <mergeCell ref="SDT123:SEB123"/>
    <mergeCell ref="SAQ123:SAY123"/>
    <mergeCell ref="SAZ123:SBH123"/>
    <mergeCell ref="SBI123:SBQ123"/>
    <mergeCell ref="SBR123:SBZ123"/>
    <mergeCell ref="SCA123:SCI123"/>
    <mergeCell ref="RYX123:RZF123"/>
    <mergeCell ref="RZG123:RZO123"/>
    <mergeCell ref="RZP123:RZX123"/>
    <mergeCell ref="RZY123:SAG123"/>
    <mergeCell ref="SAH123:SAP123"/>
    <mergeCell ref="RXE123:RXM123"/>
    <mergeCell ref="RXN123:RXV123"/>
    <mergeCell ref="RXW123:RYE123"/>
    <mergeCell ref="RYF123:RYN123"/>
    <mergeCell ref="RYO123:RYW123"/>
    <mergeCell ref="RVL123:RVT123"/>
    <mergeCell ref="RVU123:RWC123"/>
    <mergeCell ref="RWD123:RWL123"/>
    <mergeCell ref="RWM123:RWU123"/>
    <mergeCell ref="RWV123:RXD123"/>
    <mergeCell ref="RTS123:RUA123"/>
    <mergeCell ref="RUB123:RUJ123"/>
    <mergeCell ref="RUK123:RUS123"/>
    <mergeCell ref="RUT123:RVB123"/>
    <mergeCell ref="RVC123:RVK123"/>
    <mergeCell ref="RRZ123:RSH123"/>
    <mergeCell ref="RSI123:RSQ123"/>
    <mergeCell ref="RSR123:RSZ123"/>
    <mergeCell ref="RTA123:RTI123"/>
    <mergeCell ref="RTJ123:RTR123"/>
    <mergeCell ref="RQG123:RQO123"/>
    <mergeCell ref="RQP123:RQX123"/>
    <mergeCell ref="RQY123:RRG123"/>
    <mergeCell ref="RRH123:RRP123"/>
    <mergeCell ref="RRQ123:RRY123"/>
    <mergeCell ref="RON123:ROV123"/>
    <mergeCell ref="ROW123:RPE123"/>
    <mergeCell ref="RPF123:RPN123"/>
    <mergeCell ref="RPO123:RPW123"/>
    <mergeCell ref="RPX123:RQF123"/>
    <mergeCell ref="RMU123:RNC123"/>
    <mergeCell ref="RND123:RNL123"/>
    <mergeCell ref="RNM123:RNU123"/>
    <mergeCell ref="RNV123:ROD123"/>
    <mergeCell ref="ROE123:ROM123"/>
    <mergeCell ref="RLB123:RLJ123"/>
    <mergeCell ref="RLK123:RLS123"/>
    <mergeCell ref="RLT123:RMB123"/>
    <mergeCell ref="RMC123:RMK123"/>
    <mergeCell ref="RML123:RMT123"/>
    <mergeCell ref="RJI123:RJQ123"/>
    <mergeCell ref="RJR123:RJZ123"/>
    <mergeCell ref="RKA123:RKI123"/>
    <mergeCell ref="RKJ123:RKR123"/>
    <mergeCell ref="RKS123:RLA123"/>
    <mergeCell ref="RHP123:RHX123"/>
    <mergeCell ref="RHY123:RIG123"/>
    <mergeCell ref="RIH123:RIP123"/>
    <mergeCell ref="RIQ123:RIY123"/>
    <mergeCell ref="RIZ123:RJH123"/>
    <mergeCell ref="RFW123:RGE123"/>
    <mergeCell ref="RGF123:RGN123"/>
    <mergeCell ref="RGO123:RGW123"/>
    <mergeCell ref="RGX123:RHF123"/>
    <mergeCell ref="RHG123:RHO123"/>
    <mergeCell ref="RED123:REL123"/>
    <mergeCell ref="REM123:REU123"/>
    <mergeCell ref="REV123:RFD123"/>
    <mergeCell ref="RFE123:RFM123"/>
    <mergeCell ref="RFN123:RFV123"/>
    <mergeCell ref="RCK123:RCS123"/>
    <mergeCell ref="RCT123:RDB123"/>
    <mergeCell ref="RDC123:RDK123"/>
    <mergeCell ref="RDL123:RDT123"/>
    <mergeCell ref="RDU123:REC123"/>
    <mergeCell ref="RAR123:RAZ123"/>
    <mergeCell ref="RBA123:RBI123"/>
    <mergeCell ref="RBJ123:RBR123"/>
    <mergeCell ref="RBS123:RCA123"/>
    <mergeCell ref="RCB123:RCJ123"/>
    <mergeCell ref="QYY123:QZG123"/>
    <mergeCell ref="QZH123:QZP123"/>
    <mergeCell ref="QZQ123:QZY123"/>
    <mergeCell ref="QZZ123:RAH123"/>
    <mergeCell ref="RAI123:RAQ123"/>
    <mergeCell ref="QXF123:QXN123"/>
    <mergeCell ref="QXO123:QXW123"/>
    <mergeCell ref="QXX123:QYF123"/>
    <mergeCell ref="QYG123:QYO123"/>
    <mergeCell ref="QYP123:QYX123"/>
    <mergeCell ref="QVM123:QVU123"/>
    <mergeCell ref="QVV123:QWD123"/>
    <mergeCell ref="QWE123:QWM123"/>
    <mergeCell ref="QWN123:QWV123"/>
    <mergeCell ref="QWW123:QXE123"/>
    <mergeCell ref="QTT123:QUB123"/>
    <mergeCell ref="QUC123:QUK123"/>
    <mergeCell ref="QUL123:QUT123"/>
    <mergeCell ref="QUU123:QVC123"/>
    <mergeCell ref="QVD123:QVL123"/>
    <mergeCell ref="QSA123:QSI123"/>
    <mergeCell ref="QSJ123:QSR123"/>
    <mergeCell ref="QSS123:QTA123"/>
    <mergeCell ref="QTB123:QTJ123"/>
    <mergeCell ref="QTK123:QTS123"/>
    <mergeCell ref="QQH123:QQP123"/>
    <mergeCell ref="QQQ123:QQY123"/>
    <mergeCell ref="QQZ123:QRH123"/>
    <mergeCell ref="QRI123:QRQ123"/>
    <mergeCell ref="QRR123:QRZ123"/>
    <mergeCell ref="QOO123:QOW123"/>
    <mergeCell ref="QOX123:QPF123"/>
    <mergeCell ref="QPG123:QPO123"/>
    <mergeCell ref="QPP123:QPX123"/>
    <mergeCell ref="QPY123:QQG123"/>
    <mergeCell ref="QMV123:QND123"/>
    <mergeCell ref="QNE123:QNM123"/>
    <mergeCell ref="QNN123:QNV123"/>
    <mergeCell ref="QNW123:QOE123"/>
    <mergeCell ref="QOF123:QON123"/>
    <mergeCell ref="QLC123:QLK123"/>
    <mergeCell ref="QLL123:QLT123"/>
    <mergeCell ref="QLU123:QMC123"/>
    <mergeCell ref="QMD123:QML123"/>
    <mergeCell ref="QMM123:QMU123"/>
    <mergeCell ref="QJJ123:QJR123"/>
    <mergeCell ref="QJS123:QKA123"/>
    <mergeCell ref="QKB123:QKJ123"/>
    <mergeCell ref="QKK123:QKS123"/>
    <mergeCell ref="QKT123:QLB123"/>
    <mergeCell ref="QHQ123:QHY123"/>
    <mergeCell ref="QHZ123:QIH123"/>
    <mergeCell ref="QII123:QIQ123"/>
    <mergeCell ref="QIR123:QIZ123"/>
    <mergeCell ref="QJA123:QJI123"/>
    <mergeCell ref="QFX123:QGF123"/>
    <mergeCell ref="QGG123:QGO123"/>
    <mergeCell ref="QGP123:QGX123"/>
    <mergeCell ref="QGY123:QHG123"/>
    <mergeCell ref="QHH123:QHP123"/>
    <mergeCell ref="QEE123:QEM123"/>
    <mergeCell ref="QEN123:QEV123"/>
    <mergeCell ref="QEW123:QFE123"/>
    <mergeCell ref="QFF123:QFN123"/>
    <mergeCell ref="QFO123:QFW123"/>
    <mergeCell ref="QCL123:QCT123"/>
    <mergeCell ref="QCU123:QDC123"/>
    <mergeCell ref="QDD123:QDL123"/>
    <mergeCell ref="QDM123:QDU123"/>
    <mergeCell ref="QDV123:QED123"/>
    <mergeCell ref="QAS123:QBA123"/>
    <mergeCell ref="QBB123:QBJ123"/>
    <mergeCell ref="QBK123:QBS123"/>
    <mergeCell ref="QBT123:QCB123"/>
    <mergeCell ref="QCC123:QCK123"/>
    <mergeCell ref="PYZ123:PZH123"/>
    <mergeCell ref="PZI123:PZQ123"/>
    <mergeCell ref="PZR123:PZZ123"/>
    <mergeCell ref="QAA123:QAI123"/>
    <mergeCell ref="QAJ123:QAR123"/>
    <mergeCell ref="PXG123:PXO123"/>
    <mergeCell ref="PXP123:PXX123"/>
    <mergeCell ref="PXY123:PYG123"/>
    <mergeCell ref="PYH123:PYP123"/>
    <mergeCell ref="PYQ123:PYY123"/>
    <mergeCell ref="PVN123:PVV123"/>
    <mergeCell ref="PVW123:PWE123"/>
    <mergeCell ref="PWF123:PWN123"/>
    <mergeCell ref="PWO123:PWW123"/>
    <mergeCell ref="PWX123:PXF123"/>
    <mergeCell ref="PTU123:PUC123"/>
    <mergeCell ref="PUD123:PUL123"/>
    <mergeCell ref="PUM123:PUU123"/>
    <mergeCell ref="PUV123:PVD123"/>
    <mergeCell ref="PVE123:PVM123"/>
    <mergeCell ref="PSB123:PSJ123"/>
    <mergeCell ref="PSK123:PSS123"/>
    <mergeCell ref="PST123:PTB123"/>
    <mergeCell ref="PTC123:PTK123"/>
    <mergeCell ref="PTL123:PTT123"/>
    <mergeCell ref="PQI123:PQQ123"/>
    <mergeCell ref="PQR123:PQZ123"/>
    <mergeCell ref="PRA123:PRI123"/>
    <mergeCell ref="PRJ123:PRR123"/>
    <mergeCell ref="PRS123:PSA123"/>
    <mergeCell ref="POP123:POX123"/>
    <mergeCell ref="POY123:PPG123"/>
    <mergeCell ref="PPH123:PPP123"/>
    <mergeCell ref="PPQ123:PPY123"/>
    <mergeCell ref="PPZ123:PQH123"/>
    <mergeCell ref="PMW123:PNE123"/>
    <mergeCell ref="PNF123:PNN123"/>
    <mergeCell ref="PNO123:PNW123"/>
    <mergeCell ref="PNX123:POF123"/>
    <mergeCell ref="POG123:POO123"/>
    <mergeCell ref="PLD123:PLL123"/>
    <mergeCell ref="PLM123:PLU123"/>
    <mergeCell ref="PLV123:PMD123"/>
    <mergeCell ref="PME123:PMM123"/>
    <mergeCell ref="PMN123:PMV123"/>
    <mergeCell ref="PJK123:PJS123"/>
    <mergeCell ref="PJT123:PKB123"/>
    <mergeCell ref="PKC123:PKK123"/>
    <mergeCell ref="PKL123:PKT123"/>
    <mergeCell ref="PKU123:PLC123"/>
    <mergeCell ref="PHR123:PHZ123"/>
    <mergeCell ref="PIA123:PII123"/>
    <mergeCell ref="PIJ123:PIR123"/>
    <mergeCell ref="PIS123:PJA123"/>
    <mergeCell ref="PJB123:PJJ123"/>
    <mergeCell ref="PFY123:PGG123"/>
    <mergeCell ref="PGH123:PGP123"/>
    <mergeCell ref="PGQ123:PGY123"/>
    <mergeCell ref="PGZ123:PHH123"/>
    <mergeCell ref="PHI123:PHQ123"/>
    <mergeCell ref="PEF123:PEN123"/>
    <mergeCell ref="PEO123:PEW123"/>
    <mergeCell ref="PEX123:PFF123"/>
    <mergeCell ref="PFG123:PFO123"/>
    <mergeCell ref="PFP123:PFX123"/>
    <mergeCell ref="PCM123:PCU123"/>
    <mergeCell ref="PCV123:PDD123"/>
    <mergeCell ref="PDE123:PDM123"/>
    <mergeCell ref="PDN123:PDV123"/>
    <mergeCell ref="PDW123:PEE123"/>
    <mergeCell ref="PAT123:PBB123"/>
    <mergeCell ref="PBC123:PBK123"/>
    <mergeCell ref="PBL123:PBT123"/>
    <mergeCell ref="PBU123:PCC123"/>
    <mergeCell ref="PCD123:PCL123"/>
    <mergeCell ref="OZA123:OZI123"/>
    <mergeCell ref="OZJ123:OZR123"/>
    <mergeCell ref="OZS123:PAA123"/>
    <mergeCell ref="PAB123:PAJ123"/>
    <mergeCell ref="PAK123:PAS123"/>
    <mergeCell ref="OXH123:OXP123"/>
    <mergeCell ref="OXQ123:OXY123"/>
    <mergeCell ref="OXZ123:OYH123"/>
    <mergeCell ref="OYI123:OYQ123"/>
    <mergeCell ref="OYR123:OYZ123"/>
    <mergeCell ref="OVO123:OVW123"/>
    <mergeCell ref="OVX123:OWF123"/>
    <mergeCell ref="OWG123:OWO123"/>
    <mergeCell ref="OWP123:OWX123"/>
    <mergeCell ref="OWY123:OXG123"/>
    <mergeCell ref="OTV123:OUD123"/>
    <mergeCell ref="OUE123:OUM123"/>
    <mergeCell ref="OUN123:OUV123"/>
    <mergeCell ref="OUW123:OVE123"/>
    <mergeCell ref="OVF123:OVN123"/>
    <mergeCell ref="OSC123:OSK123"/>
    <mergeCell ref="OSL123:OST123"/>
    <mergeCell ref="OSU123:OTC123"/>
    <mergeCell ref="OTD123:OTL123"/>
    <mergeCell ref="OTM123:OTU123"/>
    <mergeCell ref="OQJ123:OQR123"/>
    <mergeCell ref="OQS123:ORA123"/>
    <mergeCell ref="ORB123:ORJ123"/>
    <mergeCell ref="ORK123:ORS123"/>
    <mergeCell ref="ORT123:OSB123"/>
    <mergeCell ref="OOQ123:OOY123"/>
    <mergeCell ref="OOZ123:OPH123"/>
    <mergeCell ref="OPI123:OPQ123"/>
    <mergeCell ref="OPR123:OPZ123"/>
    <mergeCell ref="OQA123:OQI123"/>
    <mergeCell ref="OMX123:ONF123"/>
    <mergeCell ref="ONG123:ONO123"/>
    <mergeCell ref="ONP123:ONX123"/>
    <mergeCell ref="ONY123:OOG123"/>
    <mergeCell ref="OOH123:OOP123"/>
    <mergeCell ref="OLE123:OLM123"/>
    <mergeCell ref="OLN123:OLV123"/>
    <mergeCell ref="OLW123:OME123"/>
    <mergeCell ref="OMF123:OMN123"/>
    <mergeCell ref="OMO123:OMW123"/>
    <mergeCell ref="OJL123:OJT123"/>
    <mergeCell ref="OJU123:OKC123"/>
    <mergeCell ref="OKD123:OKL123"/>
    <mergeCell ref="OKM123:OKU123"/>
    <mergeCell ref="OKV123:OLD123"/>
    <mergeCell ref="OHS123:OIA123"/>
    <mergeCell ref="OIB123:OIJ123"/>
    <mergeCell ref="OIK123:OIS123"/>
    <mergeCell ref="OIT123:OJB123"/>
    <mergeCell ref="OJC123:OJK123"/>
    <mergeCell ref="OFZ123:OGH123"/>
    <mergeCell ref="OGI123:OGQ123"/>
    <mergeCell ref="OGR123:OGZ123"/>
    <mergeCell ref="OHA123:OHI123"/>
    <mergeCell ref="OHJ123:OHR123"/>
    <mergeCell ref="OEG123:OEO123"/>
    <mergeCell ref="OEP123:OEX123"/>
    <mergeCell ref="OEY123:OFG123"/>
    <mergeCell ref="OFH123:OFP123"/>
    <mergeCell ref="OFQ123:OFY123"/>
    <mergeCell ref="OCN123:OCV123"/>
    <mergeCell ref="OCW123:ODE123"/>
    <mergeCell ref="ODF123:ODN123"/>
    <mergeCell ref="ODO123:ODW123"/>
    <mergeCell ref="ODX123:OEF123"/>
    <mergeCell ref="OAU123:OBC123"/>
    <mergeCell ref="OBD123:OBL123"/>
    <mergeCell ref="OBM123:OBU123"/>
    <mergeCell ref="OBV123:OCD123"/>
    <mergeCell ref="OCE123:OCM123"/>
    <mergeCell ref="NZB123:NZJ123"/>
    <mergeCell ref="NZK123:NZS123"/>
    <mergeCell ref="NZT123:OAB123"/>
    <mergeCell ref="OAC123:OAK123"/>
    <mergeCell ref="OAL123:OAT123"/>
    <mergeCell ref="NXI123:NXQ123"/>
    <mergeCell ref="NXR123:NXZ123"/>
    <mergeCell ref="NYA123:NYI123"/>
    <mergeCell ref="NYJ123:NYR123"/>
    <mergeCell ref="NYS123:NZA123"/>
    <mergeCell ref="NVP123:NVX123"/>
    <mergeCell ref="NVY123:NWG123"/>
    <mergeCell ref="NWH123:NWP123"/>
    <mergeCell ref="NWQ123:NWY123"/>
    <mergeCell ref="NWZ123:NXH123"/>
    <mergeCell ref="NTW123:NUE123"/>
    <mergeCell ref="NUF123:NUN123"/>
    <mergeCell ref="NUO123:NUW123"/>
    <mergeCell ref="NUX123:NVF123"/>
    <mergeCell ref="NVG123:NVO123"/>
    <mergeCell ref="NSD123:NSL123"/>
    <mergeCell ref="NSM123:NSU123"/>
    <mergeCell ref="NSV123:NTD123"/>
    <mergeCell ref="NTE123:NTM123"/>
    <mergeCell ref="NTN123:NTV123"/>
    <mergeCell ref="NQK123:NQS123"/>
    <mergeCell ref="NQT123:NRB123"/>
    <mergeCell ref="NRC123:NRK123"/>
    <mergeCell ref="NRL123:NRT123"/>
    <mergeCell ref="NRU123:NSC123"/>
    <mergeCell ref="NOR123:NOZ123"/>
    <mergeCell ref="NPA123:NPI123"/>
    <mergeCell ref="NPJ123:NPR123"/>
    <mergeCell ref="NPS123:NQA123"/>
    <mergeCell ref="NQB123:NQJ123"/>
    <mergeCell ref="NMY123:NNG123"/>
    <mergeCell ref="NNH123:NNP123"/>
    <mergeCell ref="NNQ123:NNY123"/>
    <mergeCell ref="NNZ123:NOH123"/>
    <mergeCell ref="NOI123:NOQ123"/>
    <mergeCell ref="NLF123:NLN123"/>
    <mergeCell ref="NLO123:NLW123"/>
    <mergeCell ref="NLX123:NMF123"/>
    <mergeCell ref="NMG123:NMO123"/>
    <mergeCell ref="NMP123:NMX123"/>
    <mergeCell ref="NJM123:NJU123"/>
    <mergeCell ref="NJV123:NKD123"/>
    <mergeCell ref="NKE123:NKM123"/>
    <mergeCell ref="NKN123:NKV123"/>
    <mergeCell ref="NKW123:NLE123"/>
    <mergeCell ref="NHT123:NIB123"/>
    <mergeCell ref="NIC123:NIK123"/>
    <mergeCell ref="NIL123:NIT123"/>
    <mergeCell ref="NIU123:NJC123"/>
    <mergeCell ref="NJD123:NJL123"/>
    <mergeCell ref="NGA123:NGI123"/>
    <mergeCell ref="NGJ123:NGR123"/>
    <mergeCell ref="NGS123:NHA123"/>
    <mergeCell ref="NHB123:NHJ123"/>
    <mergeCell ref="NHK123:NHS123"/>
    <mergeCell ref="NEH123:NEP123"/>
    <mergeCell ref="NEQ123:NEY123"/>
    <mergeCell ref="NEZ123:NFH123"/>
    <mergeCell ref="NFI123:NFQ123"/>
    <mergeCell ref="NFR123:NFZ123"/>
    <mergeCell ref="NCO123:NCW123"/>
    <mergeCell ref="NCX123:NDF123"/>
    <mergeCell ref="NDG123:NDO123"/>
    <mergeCell ref="NDP123:NDX123"/>
    <mergeCell ref="NDY123:NEG123"/>
    <mergeCell ref="NAV123:NBD123"/>
    <mergeCell ref="NBE123:NBM123"/>
    <mergeCell ref="NBN123:NBV123"/>
    <mergeCell ref="NBW123:NCE123"/>
    <mergeCell ref="NCF123:NCN123"/>
    <mergeCell ref="MZC123:MZK123"/>
    <mergeCell ref="MZL123:MZT123"/>
    <mergeCell ref="MZU123:NAC123"/>
    <mergeCell ref="NAD123:NAL123"/>
    <mergeCell ref="NAM123:NAU123"/>
    <mergeCell ref="MXJ123:MXR123"/>
    <mergeCell ref="MXS123:MYA123"/>
    <mergeCell ref="MYB123:MYJ123"/>
    <mergeCell ref="MYK123:MYS123"/>
    <mergeCell ref="MYT123:MZB123"/>
    <mergeCell ref="MVQ123:MVY123"/>
    <mergeCell ref="MVZ123:MWH123"/>
    <mergeCell ref="MWI123:MWQ123"/>
    <mergeCell ref="MWR123:MWZ123"/>
    <mergeCell ref="MXA123:MXI123"/>
    <mergeCell ref="MTX123:MUF123"/>
    <mergeCell ref="MUG123:MUO123"/>
    <mergeCell ref="MUP123:MUX123"/>
    <mergeCell ref="MUY123:MVG123"/>
    <mergeCell ref="MVH123:MVP123"/>
    <mergeCell ref="MSE123:MSM123"/>
    <mergeCell ref="MSN123:MSV123"/>
    <mergeCell ref="MSW123:MTE123"/>
    <mergeCell ref="MTF123:MTN123"/>
    <mergeCell ref="MTO123:MTW123"/>
    <mergeCell ref="MQL123:MQT123"/>
    <mergeCell ref="MQU123:MRC123"/>
    <mergeCell ref="MRD123:MRL123"/>
    <mergeCell ref="MRM123:MRU123"/>
    <mergeCell ref="MRV123:MSD123"/>
    <mergeCell ref="MOS123:MPA123"/>
    <mergeCell ref="MPB123:MPJ123"/>
    <mergeCell ref="MPK123:MPS123"/>
    <mergeCell ref="MPT123:MQB123"/>
    <mergeCell ref="MQC123:MQK123"/>
    <mergeCell ref="MMZ123:MNH123"/>
    <mergeCell ref="MNI123:MNQ123"/>
    <mergeCell ref="MNR123:MNZ123"/>
    <mergeCell ref="MOA123:MOI123"/>
    <mergeCell ref="MOJ123:MOR123"/>
    <mergeCell ref="MLG123:MLO123"/>
    <mergeCell ref="MLP123:MLX123"/>
    <mergeCell ref="MLY123:MMG123"/>
    <mergeCell ref="MMH123:MMP123"/>
    <mergeCell ref="MMQ123:MMY123"/>
    <mergeCell ref="MJN123:MJV123"/>
    <mergeCell ref="MJW123:MKE123"/>
    <mergeCell ref="MKF123:MKN123"/>
    <mergeCell ref="MKO123:MKW123"/>
    <mergeCell ref="MKX123:MLF123"/>
    <mergeCell ref="MHU123:MIC123"/>
    <mergeCell ref="MID123:MIL123"/>
    <mergeCell ref="MIM123:MIU123"/>
    <mergeCell ref="MIV123:MJD123"/>
    <mergeCell ref="MJE123:MJM123"/>
    <mergeCell ref="MGB123:MGJ123"/>
    <mergeCell ref="MGK123:MGS123"/>
    <mergeCell ref="MGT123:MHB123"/>
    <mergeCell ref="MHC123:MHK123"/>
    <mergeCell ref="MHL123:MHT123"/>
    <mergeCell ref="MEI123:MEQ123"/>
    <mergeCell ref="MER123:MEZ123"/>
    <mergeCell ref="MFA123:MFI123"/>
    <mergeCell ref="MFJ123:MFR123"/>
    <mergeCell ref="MFS123:MGA123"/>
    <mergeCell ref="MCP123:MCX123"/>
    <mergeCell ref="MCY123:MDG123"/>
    <mergeCell ref="MDH123:MDP123"/>
    <mergeCell ref="MDQ123:MDY123"/>
    <mergeCell ref="MDZ123:MEH123"/>
    <mergeCell ref="MAW123:MBE123"/>
    <mergeCell ref="MBF123:MBN123"/>
    <mergeCell ref="MBO123:MBW123"/>
    <mergeCell ref="MBX123:MCF123"/>
    <mergeCell ref="MCG123:MCO123"/>
    <mergeCell ref="LZD123:LZL123"/>
    <mergeCell ref="LZM123:LZU123"/>
    <mergeCell ref="LZV123:MAD123"/>
    <mergeCell ref="MAE123:MAM123"/>
    <mergeCell ref="MAN123:MAV123"/>
    <mergeCell ref="LXK123:LXS123"/>
    <mergeCell ref="LXT123:LYB123"/>
    <mergeCell ref="LYC123:LYK123"/>
    <mergeCell ref="LYL123:LYT123"/>
    <mergeCell ref="LYU123:LZC123"/>
    <mergeCell ref="LVR123:LVZ123"/>
    <mergeCell ref="LWA123:LWI123"/>
    <mergeCell ref="LWJ123:LWR123"/>
    <mergeCell ref="LWS123:LXA123"/>
    <mergeCell ref="LXB123:LXJ123"/>
    <mergeCell ref="LTY123:LUG123"/>
    <mergeCell ref="LUH123:LUP123"/>
    <mergeCell ref="LUQ123:LUY123"/>
    <mergeCell ref="LUZ123:LVH123"/>
    <mergeCell ref="LVI123:LVQ123"/>
    <mergeCell ref="LSF123:LSN123"/>
    <mergeCell ref="LSO123:LSW123"/>
    <mergeCell ref="LSX123:LTF123"/>
    <mergeCell ref="LTG123:LTO123"/>
    <mergeCell ref="LTP123:LTX123"/>
    <mergeCell ref="LQM123:LQU123"/>
    <mergeCell ref="LQV123:LRD123"/>
    <mergeCell ref="LRE123:LRM123"/>
    <mergeCell ref="LRN123:LRV123"/>
    <mergeCell ref="LRW123:LSE123"/>
    <mergeCell ref="LOT123:LPB123"/>
    <mergeCell ref="LPC123:LPK123"/>
    <mergeCell ref="LPL123:LPT123"/>
    <mergeCell ref="LPU123:LQC123"/>
    <mergeCell ref="LQD123:LQL123"/>
    <mergeCell ref="LNA123:LNI123"/>
    <mergeCell ref="LNJ123:LNR123"/>
    <mergeCell ref="LNS123:LOA123"/>
    <mergeCell ref="LOB123:LOJ123"/>
    <mergeCell ref="LOK123:LOS123"/>
    <mergeCell ref="LLH123:LLP123"/>
    <mergeCell ref="LLQ123:LLY123"/>
    <mergeCell ref="LLZ123:LMH123"/>
    <mergeCell ref="LMI123:LMQ123"/>
    <mergeCell ref="LMR123:LMZ123"/>
    <mergeCell ref="LJO123:LJW123"/>
    <mergeCell ref="LJX123:LKF123"/>
    <mergeCell ref="LKG123:LKO123"/>
    <mergeCell ref="LKP123:LKX123"/>
    <mergeCell ref="LKY123:LLG123"/>
    <mergeCell ref="LHV123:LID123"/>
    <mergeCell ref="LIE123:LIM123"/>
    <mergeCell ref="LIN123:LIV123"/>
    <mergeCell ref="LIW123:LJE123"/>
    <mergeCell ref="LJF123:LJN123"/>
    <mergeCell ref="LGC123:LGK123"/>
    <mergeCell ref="LGL123:LGT123"/>
    <mergeCell ref="LGU123:LHC123"/>
    <mergeCell ref="LHD123:LHL123"/>
    <mergeCell ref="LHM123:LHU123"/>
    <mergeCell ref="LEJ123:LER123"/>
    <mergeCell ref="LES123:LFA123"/>
    <mergeCell ref="LFB123:LFJ123"/>
    <mergeCell ref="LFK123:LFS123"/>
    <mergeCell ref="LFT123:LGB123"/>
    <mergeCell ref="LCQ123:LCY123"/>
    <mergeCell ref="LCZ123:LDH123"/>
    <mergeCell ref="LDI123:LDQ123"/>
    <mergeCell ref="LDR123:LDZ123"/>
    <mergeCell ref="LEA123:LEI123"/>
    <mergeCell ref="LAX123:LBF123"/>
    <mergeCell ref="LBG123:LBO123"/>
    <mergeCell ref="LBP123:LBX123"/>
    <mergeCell ref="LBY123:LCG123"/>
    <mergeCell ref="LCH123:LCP123"/>
    <mergeCell ref="KZE123:KZM123"/>
    <mergeCell ref="KZN123:KZV123"/>
    <mergeCell ref="KZW123:LAE123"/>
    <mergeCell ref="LAF123:LAN123"/>
    <mergeCell ref="LAO123:LAW123"/>
    <mergeCell ref="KXL123:KXT123"/>
    <mergeCell ref="KXU123:KYC123"/>
    <mergeCell ref="KYD123:KYL123"/>
    <mergeCell ref="KYM123:KYU123"/>
    <mergeCell ref="KYV123:KZD123"/>
    <mergeCell ref="KVS123:KWA123"/>
    <mergeCell ref="KWB123:KWJ123"/>
    <mergeCell ref="KWK123:KWS123"/>
    <mergeCell ref="KWT123:KXB123"/>
    <mergeCell ref="KXC123:KXK123"/>
    <mergeCell ref="KTZ123:KUH123"/>
    <mergeCell ref="KUI123:KUQ123"/>
    <mergeCell ref="KUR123:KUZ123"/>
    <mergeCell ref="KVA123:KVI123"/>
    <mergeCell ref="KVJ123:KVR123"/>
    <mergeCell ref="KSG123:KSO123"/>
    <mergeCell ref="KSP123:KSX123"/>
    <mergeCell ref="KSY123:KTG123"/>
    <mergeCell ref="KTH123:KTP123"/>
    <mergeCell ref="KTQ123:KTY123"/>
    <mergeCell ref="KQN123:KQV123"/>
    <mergeCell ref="KQW123:KRE123"/>
    <mergeCell ref="KRF123:KRN123"/>
    <mergeCell ref="KRO123:KRW123"/>
    <mergeCell ref="KRX123:KSF123"/>
    <mergeCell ref="KOU123:KPC123"/>
    <mergeCell ref="KPD123:KPL123"/>
    <mergeCell ref="KPM123:KPU123"/>
    <mergeCell ref="KPV123:KQD123"/>
    <mergeCell ref="KQE123:KQM123"/>
    <mergeCell ref="KNB123:KNJ123"/>
    <mergeCell ref="KNK123:KNS123"/>
    <mergeCell ref="KNT123:KOB123"/>
    <mergeCell ref="KOC123:KOK123"/>
    <mergeCell ref="KOL123:KOT123"/>
    <mergeCell ref="KLI123:KLQ123"/>
    <mergeCell ref="KLR123:KLZ123"/>
    <mergeCell ref="KMA123:KMI123"/>
    <mergeCell ref="KMJ123:KMR123"/>
    <mergeCell ref="KMS123:KNA123"/>
    <mergeCell ref="KJP123:KJX123"/>
    <mergeCell ref="KJY123:KKG123"/>
    <mergeCell ref="KKH123:KKP123"/>
    <mergeCell ref="KKQ123:KKY123"/>
    <mergeCell ref="KKZ123:KLH123"/>
    <mergeCell ref="KHW123:KIE123"/>
    <mergeCell ref="KIF123:KIN123"/>
    <mergeCell ref="KIO123:KIW123"/>
    <mergeCell ref="KIX123:KJF123"/>
    <mergeCell ref="KJG123:KJO123"/>
    <mergeCell ref="KGD123:KGL123"/>
    <mergeCell ref="KGM123:KGU123"/>
    <mergeCell ref="KGV123:KHD123"/>
    <mergeCell ref="KHE123:KHM123"/>
    <mergeCell ref="KHN123:KHV123"/>
    <mergeCell ref="KEK123:KES123"/>
    <mergeCell ref="KET123:KFB123"/>
    <mergeCell ref="KFC123:KFK123"/>
    <mergeCell ref="KFL123:KFT123"/>
    <mergeCell ref="KFU123:KGC123"/>
    <mergeCell ref="KCR123:KCZ123"/>
    <mergeCell ref="KDA123:KDI123"/>
    <mergeCell ref="KDJ123:KDR123"/>
    <mergeCell ref="KDS123:KEA123"/>
    <mergeCell ref="KEB123:KEJ123"/>
    <mergeCell ref="KAY123:KBG123"/>
    <mergeCell ref="KBH123:KBP123"/>
    <mergeCell ref="KBQ123:KBY123"/>
    <mergeCell ref="KBZ123:KCH123"/>
    <mergeCell ref="KCI123:KCQ123"/>
    <mergeCell ref="JZF123:JZN123"/>
    <mergeCell ref="JZO123:JZW123"/>
    <mergeCell ref="JZX123:KAF123"/>
    <mergeCell ref="KAG123:KAO123"/>
    <mergeCell ref="KAP123:KAX123"/>
    <mergeCell ref="JXM123:JXU123"/>
    <mergeCell ref="JXV123:JYD123"/>
    <mergeCell ref="JYE123:JYM123"/>
    <mergeCell ref="JYN123:JYV123"/>
    <mergeCell ref="JYW123:JZE123"/>
    <mergeCell ref="JVT123:JWB123"/>
    <mergeCell ref="JWC123:JWK123"/>
    <mergeCell ref="JWL123:JWT123"/>
    <mergeCell ref="JWU123:JXC123"/>
    <mergeCell ref="JXD123:JXL123"/>
    <mergeCell ref="JUA123:JUI123"/>
    <mergeCell ref="JUJ123:JUR123"/>
    <mergeCell ref="JUS123:JVA123"/>
    <mergeCell ref="JVB123:JVJ123"/>
    <mergeCell ref="JVK123:JVS123"/>
    <mergeCell ref="JSH123:JSP123"/>
    <mergeCell ref="JSQ123:JSY123"/>
    <mergeCell ref="JSZ123:JTH123"/>
    <mergeCell ref="JTI123:JTQ123"/>
    <mergeCell ref="JTR123:JTZ123"/>
    <mergeCell ref="JQO123:JQW123"/>
    <mergeCell ref="JQX123:JRF123"/>
    <mergeCell ref="JRG123:JRO123"/>
    <mergeCell ref="JRP123:JRX123"/>
    <mergeCell ref="JRY123:JSG123"/>
    <mergeCell ref="JOV123:JPD123"/>
    <mergeCell ref="JPE123:JPM123"/>
    <mergeCell ref="JPN123:JPV123"/>
    <mergeCell ref="JPW123:JQE123"/>
    <mergeCell ref="JQF123:JQN123"/>
    <mergeCell ref="JNC123:JNK123"/>
    <mergeCell ref="JNL123:JNT123"/>
    <mergeCell ref="JNU123:JOC123"/>
    <mergeCell ref="JOD123:JOL123"/>
    <mergeCell ref="JOM123:JOU123"/>
    <mergeCell ref="JLJ123:JLR123"/>
    <mergeCell ref="JLS123:JMA123"/>
    <mergeCell ref="JMB123:JMJ123"/>
    <mergeCell ref="JMK123:JMS123"/>
    <mergeCell ref="JMT123:JNB123"/>
    <mergeCell ref="JJQ123:JJY123"/>
    <mergeCell ref="JJZ123:JKH123"/>
    <mergeCell ref="JKI123:JKQ123"/>
    <mergeCell ref="JKR123:JKZ123"/>
    <mergeCell ref="JLA123:JLI123"/>
    <mergeCell ref="JHX123:JIF123"/>
    <mergeCell ref="JIG123:JIO123"/>
    <mergeCell ref="JIP123:JIX123"/>
    <mergeCell ref="JIY123:JJG123"/>
    <mergeCell ref="JJH123:JJP123"/>
    <mergeCell ref="JGE123:JGM123"/>
    <mergeCell ref="JGN123:JGV123"/>
    <mergeCell ref="JGW123:JHE123"/>
    <mergeCell ref="JHF123:JHN123"/>
    <mergeCell ref="JHO123:JHW123"/>
    <mergeCell ref="JEL123:JET123"/>
    <mergeCell ref="JEU123:JFC123"/>
    <mergeCell ref="JFD123:JFL123"/>
    <mergeCell ref="JFM123:JFU123"/>
    <mergeCell ref="JFV123:JGD123"/>
    <mergeCell ref="JCS123:JDA123"/>
    <mergeCell ref="JDB123:JDJ123"/>
    <mergeCell ref="JDK123:JDS123"/>
    <mergeCell ref="JDT123:JEB123"/>
    <mergeCell ref="JEC123:JEK123"/>
    <mergeCell ref="JAZ123:JBH123"/>
    <mergeCell ref="JBI123:JBQ123"/>
    <mergeCell ref="JBR123:JBZ123"/>
    <mergeCell ref="JCA123:JCI123"/>
    <mergeCell ref="JCJ123:JCR123"/>
    <mergeCell ref="IZG123:IZO123"/>
    <mergeCell ref="IZP123:IZX123"/>
    <mergeCell ref="IZY123:JAG123"/>
    <mergeCell ref="JAH123:JAP123"/>
    <mergeCell ref="JAQ123:JAY123"/>
    <mergeCell ref="IXN123:IXV123"/>
    <mergeCell ref="IXW123:IYE123"/>
    <mergeCell ref="IYF123:IYN123"/>
    <mergeCell ref="IYO123:IYW123"/>
    <mergeCell ref="IYX123:IZF123"/>
    <mergeCell ref="IVU123:IWC123"/>
    <mergeCell ref="IWD123:IWL123"/>
    <mergeCell ref="IWM123:IWU123"/>
    <mergeCell ref="IWV123:IXD123"/>
    <mergeCell ref="IXE123:IXM123"/>
    <mergeCell ref="IUB123:IUJ123"/>
    <mergeCell ref="IUK123:IUS123"/>
    <mergeCell ref="IUT123:IVB123"/>
    <mergeCell ref="IVC123:IVK123"/>
    <mergeCell ref="IVL123:IVT123"/>
    <mergeCell ref="ISI123:ISQ123"/>
    <mergeCell ref="ISR123:ISZ123"/>
    <mergeCell ref="ITA123:ITI123"/>
    <mergeCell ref="ITJ123:ITR123"/>
    <mergeCell ref="ITS123:IUA123"/>
    <mergeCell ref="IQP123:IQX123"/>
    <mergeCell ref="IQY123:IRG123"/>
    <mergeCell ref="IRH123:IRP123"/>
    <mergeCell ref="IRQ123:IRY123"/>
    <mergeCell ref="IRZ123:ISH123"/>
    <mergeCell ref="IOW123:IPE123"/>
    <mergeCell ref="IPF123:IPN123"/>
    <mergeCell ref="IPO123:IPW123"/>
    <mergeCell ref="IPX123:IQF123"/>
    <mergeCell ref="IQG123:IQO123"/>
    <mergeCell ref="IND123:INL123"/>
    <mergeCell ref="INM123:INU123"/>
    <mergeCell ref="INV123:IOD123"/>
    <mergeCell ref="IOE123:IOM123"/>
    <mergeCell ref="ION123:IOV123"/>
    <mergeCell ref="ILK123:ILS123"/>
    <mergeCell ref="ILT123:IMB123"/>
    <mergeCell ref="IMC123:IMK123"/>
    <mergeCell ref="IML123:IMT123"/>
    <mergeCell ref="IMU123:INC123"/>
    <mergeCell ref="IJR123:IJZ123"/>
    <mergeCell ref="IKA123:IKI123"/>
    <mergeCell ref="IKJ123:IKR123"/>
    <mergeCell ref="IKS123:ILA123"/>
    <mergeCell ref="ILB123:ILJ123"/>
    <mergeCell ref="IHY123:IIG123"/>
    <mergeCell ref="IIH123:IIP123"/>
    <mergeCell ref="IIQ123:IIY123"/>
    <mergeCell ref="IIZ123:IJH123"/>
    <mergeCell ref="IJI123:IJQ123"/>
    <mergeCell ref="IGF123:IGN123"/>
    <mergeCell ref="IGO123:IGW123"/>
    <mergeCell ref="IGX123:IHF123"/>
    <mergeCell ref="IHG123:IHO123"/>
    <mergeCell ref="IHP123:IHX123"/>
    <mergeCell ref="IEM123:IEU123"/>
    <mergeCell ref="IEV123:IFD123"/>
    <mergeCell ref="IFE123:IFM123"/>
    <mergeCell ref="IFN123:IFV123"/>
    <mergeCell ref="IFW123:IGE123"/>
    <mergeCell ref="ICT123:IDB123"/>
    <mergeCell ref="IDC123:IDK123"/>
    <mergeCell ref="IDL123:IDT123"/>
    <mergeCell ref="IDU123:IEC123"/>
    <mergeCell ref="IED123:IEL123"/>
    <mergeCell ref="IBA123:IBI123"/>
    <mergeCell ref="IBJ123:IBR123"/>
    <mergeCell ref="IBS123:ICA123"/>
    <mergeCell ref="ICB123:ICJ123"/>
    <mergeCell ref="ICK123:ICS123"/>
    <mergeCell ref="HZH123:HZP123"/>
    <mergeCell ref="HZQ123:HZY123"/>
    <mergeCell ref="HZZ123:IAH123"/>
    <mergeCell ref="IAI123:IAQ123"/>
    <mergeCell ref="IAR123:IAZ123"/>
    <mergeCell ref="HXO123:HXW123"/>
    <mergeCell ref="HXX123:HYF123"/>
    <mergeCell ref="HYG123:HYO123"/>
    <mergeCell ref="HYP123:HYX123"/>
    <mergeCell ref="HYY123:HZG123"/>
    <mergeCell ref="HVV123:HWD123"/>
    <mergeCell ref="HWE123:HWM123"/>
    <mergeCell ref="HWN123:HWV123"/>
    <mergeCell ref="HWW123:HXE123"/>
    <mergeCell ref="HXF123:HXN123"/>
    <mergeCell ref="HUC123:HUK123"/>
    <mergeCell ref="HUL123:HUT123"/>
    <mergeCell ref="HUU123:HVC123"/>
    <mergeCell ref="HVD123:HVL123"/>
    <mergeCell ref="HVM123:HVU123"/>
    <mergeCell ref="HSJ123:HSR123"/>
    <mergeCell ref="HSS123:HTA123"/>
    <mergeCell ref="HTB123:HTJ123"/>
    <mergeCell ref="HTK123:HTS123"/>
    <mergeCell ref="HTT123:HUB123"/>
    <mergeCell ref="HQQ123:HQY123"/>
    <mergeCell ref="HQZ123:HRH123"/>
    <mergeCell ref="HRI123:HRQ123"/>
    <mergeCell ref="HRR123:HRZ123"/>
    <mergeCell ref="HSA123:HSI123"/>
    <mergeCell ref="HOX123:HPF123"/>
    <mergeCell ref="HPG123:HPO123"/>
    <mergeCell ref="HPP123:HPX123"/>
    <mergeCell ref="HPY123:HQG123"/>
    <mergeCell ref="HQH123:HQP123"/>
    <mergeCell ref="HNE123:HNM123"/>
    <mergeCell ref="HNN123:HNV123"/>
    <mergeCell ref="HNW123:HOE123"/>
    <mergeCell ref="HOF123:HON123"/>
    <mergeCell ref="HOO123:HOW123"/>
    <mergeCell ref="HLL123:HLT123"/>
    <mergeCell ref="HLU123:HMC123"/>
    <mergeCell ref="HMD123:HML123"/>
    <mergeCell ref="HMM123:HMU123"/>
    <mergeCell ref="HMV123:HND123"/>
    <mergeCell ref="HJS123:HKA123"/>
    <mergeCell ref="HKB123:HKJ123"/>
    <mergeCell ref="HKK123:HKS123"/>
    <mergeCell ref="HKT123:HLB123"/>
    <mergeCell ref="HLC123:HLK123"/>
    <mergeCell ref="HHZ123:HIH123"/>
    <mergeCell ref="HII123:HIQ123"/>
    <mergeCell ref="HIR123:HIZ123"/>
    <mergeCell ref="HJA123:HJI123"/>
    <mergeCell ref="HJJ123:HJR123"/>
    <mergeCell ref="HGG123:HGO123"/>
    <mergeCell ref="HGP123:HGX123"/>
    <mergeCell ref="HGY123:HHG123"/>
    <mergeCell ref="HHH123:HHP123"/>
    <mergeCell ref="HHQ123:HHY123"/>
    <mergeCell ref="HEN123:HEV123"/>
    <mergeCell ref="HEW123:HFE123"/>
    <mergeCell ref="HFF123:HFN123"/>
    <mergeCell ref="HFO123:HFW123"/>
    <mergeCell ref="HFX123:HGF123"/>
    <mergeCell ref="HCU123:HDC123"/>
    <mergeCell ref="HDD123:HDL123"/>
    <mergeCell ref="HDM123:HDU123"/>
    <mergeCell ref="HDV123:HED123"/>
    <mergeCell ref="HEE123:HEM123"/>
    <mergeCell ref="HBB123:HBJ123"/>
    <mergeCell ref="HBK123:HBS123"/>
    <mergeCell ref="HBT123:HCB123"/>
    <mergeCell ref="HCC123:HCK123"/>
    <mergeCell ref="HCL123:HCT123"/>
    <mergeCell ref="GZI123:GZQ123"/>
    <mergeCell ref="GZR123:GZZ123"/>
    <mergeCell ref="HAA123:HAI123"/>
    <mergeCell ref="HAJ123:HAR123"/>
    <mergeCell ref="HAS123:HBA123"/>
    <mergeCell ref="GXP123:GXX123"/>
    <mergeCell ref="GXY123:GYG123"/>
    <mergeCell ref="GYH123:GYP123"/>
    <mergeCell ref="GYQ123:GYY123"/>
    <mergeCell ref="GYZ123:GZH123"/>
    <mergeCell ref="GVW123:GWE123"/>
    <mergeCell ref="GWF123:GWN123"/>
    <mergeCell ref="GWO123:GWW123"/>
    <mergeCell ref="GWX123:GXF123"/>
    <mergeCell ref="GXG123:GXO123"/>
    <mergeCell ref="GUD123:GUL123"/>
    <mergeCell ref="GUM123:GUU123"/>
    <mergeCell ref="GUV123:GVD123"/>
    <mergeCell ref="GVE123:GVM123"/>
    <mergeCell ref="GVN123:GVV123"/>
    <mergeCell ref="GSK123:GSS123"/>
    <mergeCell ref="GST123:GTB123"/>
    <mergeCell ref="GTC123:GTK123"/>
    <mergeCell ref="GTL123:GTT123"/>
    <mergeCell ref="GTU123:GUC123"/>
    <mergeCell ref="GQR123:GQZ123"/>
    <mergeCell ref="GRA123:GRI123"/>
    <mergeCell ref="GRJ123:GRR123"/>
    <mergeCell ref="GRS123:GSA123"/>
    <mergeCell ref="GSB123:GSJ123"/>
    <mergeCell ref="GOY123:GPG123"/>
    <mergeCell ref="GPH123:GPP123"/>
    <mergeCell ref="GPQ123:GPY123"/>
    <mergeCell ref="GPZ123:GQH123"/>
    <mergeCell ref="GQI123:GQQ123"/>
    <mergeCell ref="GNF123:GNN123"/>
    <mergeCell ref="GNO123:GNW123"/>
    <mergeCell ref="GNX123:GOF123"/>
    <mergeCell ref="GOG123:GOO123"/>
    <mergeCell ref="GOP123:GOX123"/>
    <mergeCell ref="GLM123:GLU123"/>
    <mergeCell ref="GLV123:GMD123"/>
    <mergeCell ref="GME123:GMM123"/>
    <mergeCell ref="GMN123:GMV123"/>
    <mergeCell ref="GMW123:GNE123"/>
    <mergeCell ref="GJT123:GKB123"/>
    <mergeCell ref="GKC123:GKK123"/>
    <mergeCell ref="GKL123:GKT123"/>
    <mergeCell ref="GKU123:GLC123"/>
    <mergeCell ref="GLD123:GLL123"/>
    <mergeCell ref="GIA123:GII123"/>
    <mergeCell ref="GIJ123:GIR123"/>
    <mergeCell ref="GIS123:GJA123"/>
    <mergeCell ref="GJB123:GJJ123"/>
    <mergeCell ref="GJK123:GJS123"/>
    <mergeCell ref="GGH123:GGP123"/>
    <mergeCell ref="GGQ123:GGY123"/>
    <mergeCell ref="GGZ123:GHH123"/>
    <mergeCell ref="GHI123:GHQ123"/>
    <mergeCell ref="GHR123:GHZ123"/>
    <mergeCell ref="GEO123:GEW123"/>
    <mergeCell ref="GEX123:GFF123"/>
    <mergeCell ref="GFG123:GFO123"/>
    <mergeCell ref="GFP123:GFX123"/>
    <mergeCell ref="GFY123:GGG123"/>
    <mergeCell ref="GCV123:GDD123"/>
    <mergeCell ref="GDE123:GDM123"/>
    <mergeCell ref="GDN123:GDV123"/>
    <mergeCell ref="GDW123:GEE123"/>
    <mergeCell ref="GEF123:GEN123"/>
    <mergeCell ref="GBC123:GBK123"/>
    <mergeCell ref="GBL123:GBT123"/>
    <mergeCell ref="GBU123:GCC123"/>
    <mergeCell ref="GCD123:GCL123"/>
    <mergeCell ref="GCM123:GCU123"/>
    <mergeCell ref="FZJ123:FZR123"/>
    <mergeCell ref="FZS123:GAA123"/>
    <mergeCell ref="GAB123:GAJ123"/>
    <mergeCell ref="GAK123:GAS123"/>
    <mergeCell ref="GAT123:GBB123"/>
    <mergeCell ref="FXQ123:FXY123"/>
    <mergeCell ref="FXZ123:FYH123"/>
    <mergeCell ref="FYI123:FYQ123"/>
    <mergeCell ref="FYR123:FYZ123"/>
    <mergeCell ref="FZA123:FZI123"/>
    <mergeCell ref="FVX123:FWF123"/>
    <mergeCell ref="FWG123:FWO123"/>
    <mergeCell ref="FWP123:FWX123"/>
    <mergeCell ref="FWY123:FXG123"/>
    <mergeCell ref="FXH123:FXP123"/>
    <mergeCell ref="FUE123:FUM123"/>
    <mergeCell ref="FUN123:FUV123"/>
    <mergeCell ref="FUW123:FVE123"/>
    <mergeCell ref="FVF123:FVN123"/>
    <mergeCell ref="FVO123:FVW123"/>
    <mergeCell ref="FSL123:FST123"/>
    <mergeCell ref="FSU123:FTC123"/>
    <mergeCell ref="FTD123:FTL123"/>
    <mergeCell ref="FTM123:FTU123"/>
    <mergeCell ref="FTV123:FUD123"/>
    <mergeCell ref="FQS123:FRA123"/>
    <mergeCell ref="FRB123:FRJ123"/>
    <mergeCell ref="FRK123:FRS123"/>
    <mergeCell ref="FRT123:FSB123"/>
    <mergeCell ref="FSC123:FSK123"/>
    <mergeCell ref="FOZ123:FPH123"/>
    <mergeCell ref="FPI123:FPQ123"/>
    <mergeCell ref="FPR123:FPZ123"/>
    <mergeCell ref="FQA123:FQI123"/>
    <mergeCell ref="FQJ123:FQR123"/>
    <mergeCell ref="FNG123:FNO123"/>
    <mergeCell ref="FNP123:FNX123"/>
    <mergeCell ref="FNY123:FOG123"/>
    <mergeCell ref="FOH123:FOP123"/>
    <mergeCell ref="FOQ123:FOY123"/>
    <mergeCell ref="FLN123:FLV123"/>
    <mergeCell ref="FLW123:FME123"/>
    <mergeCell ref="FMF123:FMN123"/>
    <mergeCell ref="FMO123:FMW123"/>
    <mergeCell ref="FMX123:FNF123"/>
    <mergeCell ref="FJU123:FKC123"/>
    <mergeCell ref="FKD123:FKL123"/>
    <mergeCell ref="FKM123:FKU123"/>
    <mergeCell ref="FKV123:FLD123"/>
    <mergeCell ref="FLE123:FLM123"/>
    <mergeCell ref="FIB123:FIJ123"/>
    <mergeCell ref="FIK123:FIS123"/>
    <mergeCell ref="FIT123:FJB123"/>
    <mergeCell ref="FJC123:FJK123"/>
    <mergeCell ref="FJL123:FJT123"/>
    <mergeCell ref="FGI123:FGQ123"/>
    <mergeCell ref="FGR123:FGZ123"/>
    <mergeCell ref="FHA123:FHI123"/>
    <mergeCell ref="FHJ123:FHR123"/>
    <mergeCell ref="FHS123:FIA123"/>
    <mergeCell ref="FEP123:FEX123"/>
    <mergeCell ref="FEY123:FFG123"/>
    <mergeCell ref="FFH123:FFP123"/>
    <mergeCell ref="FFQ123:FFY123"/>
    <mergeCell ref="FFZ123:FGH123"/>
    <mergeCell ref="FCW123:FDE123"/>
    <mergeCell ref="FDF123:FDN123"/>
    <mergeCell ref="FDO123:FDW123"/>
    <mergeCell ref="FDX123:FEF123"/>
    <mergeCell ref="FEG123:FEO123"/>
    <mergeCell ref="FBD123:FBL123"/>
    <mergeCell ref="FBM123:FBU123"/>
    <mergeCell ref="FBV123:FCD123"/>
    <mergeCell ref="FCE123:FCM123"/>
    <mergeCell ref="FCN123:FCV123"/>
    <mergeCell ref="EZK123:EZS123"/>
    <mergeCell ref="EZT123:FAB123"/>
    <mergeCell ref="FAC123:FAK123"/>
    <mergeCell ref="FAL123:FAT123"/>
    <mergeCell ref="FAU123:FBC123"/>
    <mergeCell ref="EXR123:EXZ123"/>
    <mergeCell ref="EYA123:EYI123"/>
    <mergeCell ref="EYJ123:EYR123"/>
    <mergeCell ref="EYS123:EZA123"/>
    <mergeCell ref="EZB123:EZJ123"/>
    <mergeCell ref="EVY123:EWG123"/>
    <mergeCell ref="EWH123:EWP123"/>
    <mergeCell ref="EWQ123:EWY123"/>
    <mergeCell ref="EWZ123:EXH123"/>
    <mergeCell ref="EXI123:EXQ123"/>
    <mergeCell ref="EUF123:EUN123"/>
    <mergeCell ref="EUO123:EUW123"/>
    <mergeCell ref="EUX123:EVF123"/>
    <mergeCell ref="EVG123:EVO123"/>
    <mergeCell ref="EVP123:EVX123"/>
    <mergeCell ref="ESM123:ESU123"/>
    <mergeCell ref="ESV123:ETD123"/>
    <mergeCell ref="ETE123:ETM123"/>
    <mergeCell ref="ETN123:ETV123"/>
    <mergeCell ref="ETW123:EUE123"/>
    <mergeCell ref="EQT123:ERB123"/>
    <mergeCell ref="ERC123:ERK123"/>
    <mergeCell ref="ERL123:ERT123"/>
    <mergeCell ref="ERU123:ESC123"/>
    <mergeCell ref="ESD123:ESL123"/>
    <mergeCell ref="EPA123:EPI123"/>
    <mergeCell ref="EPJ123:EPR123"/>
    <mergeCell ref="EPS123:EQA123"/>
    <mergeCell ref="EQB123:EQJ123"/>
    <mergeCell ref="EQK123:EQS123"/>
    <mergeCell ref="ENH123:ENP123"/>
    <mergeCell ref="ENQ123:ENY123"/>
    <mergeCell ref="ENZ123:EOH123"/>
    <mergeCell ref="EOI123:EOQ123"/>
    <mergeCell ref="EOR123:EOZ123"/>
    <mergeCell ref="ELO123:ELW123"/>
    <mergeCell ref="ELX123:EMF123"/>
    <mergeCell ref="EMG123:EMO123"/>
    <mergeCell ref="EMP123:EMX123"/>
    <mergeCell ref="EMY123:ENG123"/>
    <mergeCell ref="EJV123:EKD123"/>
    <mergeCell ref="EKE123:EKM123"/>
    <mergeCell ref="EKN123:EKV123"/>
    <mergeCell ref="EKW123:ELE123"/>
    <mergeCell ref="ELF123:ELN123"/>
    <mergeCell ref="EIC123:EIK123"/>
    <mergeCell ref="EIL123:EIT123"/>
    <mergeCell ref="EIU123:EJC123"/>
    <mergeCell ref="EJD123:EJL123"/>
    <mergeCell ref="EJM123:EJU123"/>
    <mergeCell ref="EGJ123:EGR123"/>
    <mergeCell ref="EGS123:EHA123"/>
    <mergeCell ref="EHB123:EHJ123"/>
    <mergeCell ref="EHK123:EHS123"/>
    <mergeCell ref="EHT123:EIB123"/>
    <mergeCell ref="EEQ123:EEY123"/>
    <mergeCell ref="EEZ123:EFH123"/>
    <mergeCell ref="EFI123:EFQ123"/>
    <mergeCell ref="EFR123:EFZ123"/>
    <mergeCell ref="EGA123:EGI123"/>
    <mergeCell ref="ECX123:EDF123"/>
    <mergeCell ref="EDG123:EDO123"/>
    <mergeCell ref="EDP123:EDX123"/>
    <mergeCell ref="EDY123:EEG123"/>
    <mergeCell ref="EEH123:EEP123"/>
    <mergeCell ref="EBE123:EBM123"/>
    <mergeCell ref="EBN123:EBV123"/>
    <mergeCell ref="EBW123:ECE123"/>
    <mergeCell ref="ECF123:ECN123"/>
    <mergeCell ref="ECO123:ECW123"/>
    <mergeCell ref="DZL123:DZT123"/>
    <mergeCell ref="DZU123:EAC123"/>
    <mergeCell ref="EAD123:EAL123"/>
    <mergeCell ref="EAM123:EAU123"/>
    <mergeCell ref="EAV123:EBD123"/>
    <mergeCell ref="DXS123:DYA123"/>
    <mergeCell ref="DYB123:DYJ123"/>
    <mergeCell ref="DYK123:DYS123"/>
    <mergeCell ref="DYT123:DZB123"/>
    <mergeCell ref="DZC123:DZK123"/>
    <mergeCell ref="DVZ123:DWH123"/>
    <mergeCell ref="DWI123:DWQ123"/>
    <mergeCell ref="DWR123:DWZ123"/>
    <mergeCell ref="DXA123:DXI123"/>
    <mergeCell ref="DXJ123:DXR123"/>
    <mergeCell ref="DUG123:DUO123"/>
    <mergeCell ref="DUP123:DUX123"/>
    <mergeCell ref="DUY123:DVG123"/>
    <mergeCell ref="DVH123:DVP123"/>
    <mergeCell ref="DVQ123:DVY123"/>
    <mergeCell ref="DSN123:DSV123"/>
    <mergeCell ref="DSW123:DTE123"/>
    <mergeCell ref="DTF123:DTN123"/>
    <mergeCell ref="DTO123:DTW123"/>
    <mergeCell ref="DTX123:DUF123"/>
    <mergeCell ref="DQU123:DRC123"/>
    <mergeCell ref="DRD123:DRL123"/>
    <mergeCell ref="DRM123:DRU123"/>
    <mergeCell ref="DRV123:DSD123"/>
    <mergeCell ref="DSE123:DSM123"/>
    <mergeCell ref="DPB123:DPJ123"/>
    <mergeCell ref="DPK123:DPS123"/>
    <mergeCell ref="DPT123:DQB123"/>
    <mergeCell ref="DQC123:DQK123"/>
    <mergeCell ref="DQL123:DQT123"/>
    <mergeCell ref="DNI123:DNQ123"/>
    <mergeCell ref="DNR123:DNZ123"/>
    <mergeCell ref="DOA123:DOI123"/>
    <mergeCell ref="DOJ123:DOR123"/>
    <mergeCell ref="DOS123:DPA123"/>
    <mergeCell ref="DLP123:DLX123"/>
    <mergeCell ref="DLY123:DMG123"/>
    <mergeCell ref="DMH123:DMP123"/>
    <mergeCell ref="DMQ123:DMY123"/>
    <mergeCell ref="DMZ123:DNH123"/>
    <mergeCell ref="DJW123:DKE123"/>
    <mergeCell ref="DKF123:DKN123"/>
    <mergeCell ref="DKO123:DKW123"/>
    <mergeCell ref="DKX123:DLF123"/>
    <mergeCell ref="DLG123:DLO123"/>
    <mergeCell ref="DID123:DIL123"/>
    <mergeCell ref="DIM123:DIU123"/>
    <mergeCell ref="DIV123:DJD123"/>
    <mergeCell ref="DJE123:DJM123"/>
    <mergeCell ref="DJN123:DJV123"/>
    <mergeCell ref="DGK123:DGS123"/>
    <mergeCell ref="DGT123:DHB123"/>
    <mergeCell ref="DHC123:DHK123"/>
    <mergeCell ref="DHL123:DHT123"/>
    <mergeCell ref="DHU123:DIC123"/>
    <mergeCell ref="DER123:DEZ123"/>
    <mergeCell ref="DFA123:DFI123"/>
    <mergeCell ref="DFJ123:DFR123"/>
    <mergeCell ref="DFS123:DGA123"/>
    <mergeCell ref="DGB123:DGJ123"/>
    <mergeCell ref="DCY123:DDG123"/>
    <mergeCell ref="DDH123:DDP123"/>
    <mergeCell ref="DDQ123:DDY123"/>
    <mergeCell ref="DDZ123:DEH123"/>
    <mergeCell ref="DEI123:DEQ123"/>
    <mergeCell ref="DBF123:DBN123"/>
    <mergeCell ref="DBO123:DBW123"/>
    <mergeCell ref="DBX123:DCF123"/>
    <mergeCell ref="DCG123:DCO123"/>
    <mergeCell ref="DCP123:DCX123"/>
    <mergeCell ref="CZM123:CZU123"/>
    <mergeCell ref="CZV123:DAD123"/>
    <mergeCell ref="DAE123:DAM123"/>
    <mergeCell ref="DAN123:DAV123"/>
    <mergeCell ref="DAW123:DBE123"/>
    <mergeCell ref="CXT123:CYB123"/>
    <mergeCell ref="CYC123:CYK123"/>
    <mergeCell ref="CYL123:CYT123"/>
    <mergeCell ref="CYU123:CZC123"/>
    <mergeCell ref="CZD123:CZL123"/>
    <mergeCell ref="CWA123:CWI123"/>
    <mergeCell ref="CWJ123:CWR123"/>
    <mergeCell ref="CWS123:CXA123"/>
    <mergeCell ref="CXB123:CXJ123"/>
    <mergeCell ref="CXK123:CXS123"/>
    <mergeCell ref="CUH123:CUP123"/>
    <mergeCell ref="CUQ123:CUY123"/>
    <mergeCell ref="CUZ123:CVH123"/>
    <mergeCell ref="CVI123:CVQ123"/>
    <mergeCell ref="CVR123:CVZ123"/>
    <mergeCell ref="CSO123:CSW123"/>
    <mergeCell ref="CSX123:CTF123"/>
    <mergeCell ref="CTG123:CTO123"/>
    <mergeCell ref="CTP123:CTX123"/>
    <mergeCell ref="CTY123:CUG123"/>
    <mergeCell ref="CQV123:CRD123"/>
    <mergeCell ref="CRE123:CRM123"/>
    <mergeCell ref="CRN123:CRV123"/>
    <mergeCell ref="CRW123:CSE123"/>
    <mergeCell ref="CSF123:CSN123"/>
    <mergeCell ref="CPC123:CPK123"/>
    <mergeCell ref="CPL123:CPT123"/>
    <mergeCell ref="CPU123:CQC123"/>
    <mergeCell ref="CQD123:CQL123"/>
    <mergeCell ref="CQM123:CQU123"/>
    <mergeCell ref="CNJ123:CNR123"/>
    <mergeCell ref="CNS123:COA123"/>
    <mergeCell ref="COB123:COJ123"/>
    <mergeCell ref="COK123:COS123"/>
    <mergeCell ref="COT123:CPB123"/>
    <mergeCell ref="CLQ123:CLY123"/>
    <mergeCell ref="CLZ123:CMH123"/>
    <mergeCell ref="CMI123:CMQ123"/>
    <mergeCell ref="CMR123:CMZ123"/>
    <mergeCell ref="CNA123:CNI123"/>
    <mergeCell ref="CJX123:CKF123"/>
    <mergeCell ref="CKG123:CKO123"/>
    <mergeCell ref="CKP123:CKX123"/>
    <mergeCell ref="CKY123:CLG123"/>
    <mergeCell ref="CLH123:CLP123"/>
    <mergeCell ref="CIE123:CIM123"/>
    <mergeCell ref="CIN123:CIV123"/>
    <mergeCell ref="CIW123:CJE123"/>
    <mergeCell ref="CJF123:CJN123"/>
    <mergeCell ref="CJO123:CJW123"/>
    <mergeCell ref="CGL123:CGT123"/>
    <mergeCell ref="CGU123:CHC123"/>
    <mergeCell ref="CHD123:CHL123"/>
    <mergeCell ref="CHM123:CHU123"/>
    <mergeCell ref="CHV123:CID123"/>
    <mergeCell ref="CES123:CFA123"/>
    <mergeCell ref="CFB123:CFJ123"/>
    <mergeCell ref="CFK123:CFS123"/>
    <mergeCell ref="CFT123:CGB123"/>
    <mergeCell ref="CGC123:CGK123"/>
    <mergeCell ref="CCZ123:CDH123"/>
    <mergeCell ref="CDI123:CDQ123"/>
    <mergeCell ref="CDR123:CDZ123"/>
    <mergeCell ref="CEA123:CEI123"/>
    <mergeCell ref="CEJ123:CER123"/>
    <mergeCell ref="CBG123:CBO123"/>
    <mergeCell ref="CBP123:CBX123"/>
    <mergeCell ref="CBY123:CCG123"/>
    <mergeCell ref="CCH123:CCP123"/>
    <mergeCell ref="CCQ123:CCY123"/>
    <mergeCell ref="BZN123:BZV123"/>
    <mergeCell ref="BZW123:CAE123"/>
    <mergeCell ref="CAF123:CAN123"/>
    <mergeCell ref="CAO123:CAW123"/>
    <mergeCell ref="CAX123:CBF123"/>
    <mergeCell ref="BXU123:BYC123"/>
    <mergeCell ref="BYD123:BYL123"/>
    <mergeCell ref="BYM123:BYU123"/>
    <mergeCell ref="BYV123:BZD123"/>
    <mergeCell ref="BZE123:BZM123"/>
    <mergeCell ref="BWB123:BWJ123"/>
    <mergeCell ref="BWK123:BWS123"/>
    <mergeCell ref="BWT123:BXB123"/>
    <mergeCell ref="BXC123:BXK123"/>
    <mergeCell ref="BXL123:BXT123"/>
    <mergeCell ref="BUI123:BUQ123"/>
    <mergeCell ref="BUR123:BUZ123"/>
    <mergeCell ref="BVA123:BVI123"/>
    <mergeCell ref="BVJ123:BVR123"/>
    <mergeCell ref="BVS123:BWA123"/>
    <mergeCell ref="BSP123:BSX123"/>
    <mergeCell ref="BSY123:BTG123"/>
    <mergeCell ref="BTH123:BTP123"/>
    <mergeCell ref="BTQ123:BTY123"/>
    <mergeCell ref="BTZ123:BUH123"/>
    <mergeCell ref="BQW123:BRE123"/>
    <mergeCell ref="BRF123:BRN123"/>
    <mergeCell ref="BRO123:BRW123"/>
    <mergeCell ref="BRX123:BSF123"/>
    <mergeCell ref="BSG123:BSO123"/>
    <mergeCell ref="BPD123:BPL123"/>
    <mergeCell ref="BPM123:BPU123"/>
    <mergeCell ref="BPV123:BQD123"/>
    <mergeCell ref="BQE123:BQM123"/>
    <mergeCell ref="BQN123:BQV123"/>
    <mergeCell ref="BNK123:BNS123"/>
    <mergeCell ref="BNT123:BOB123"/>
    <mergeCell ref="BOC123:BOK123"/>
    <mergeCell ref="BOL123:BOT123"/>
    <mergeCell ref="BOU123:BPC123"/>
    <mergeCell ref="BLR123:BLZ123"/>
    <mergeCell ref="BMA123:BMI123"/>
    <mergeCell ref="BMJ123:BMR123"/>
    <mergeCell ref="BMS123:BNA123"/>
    <mergeCell ref="BNB123:BNJ123"/>
    <mergeCell ref="BJY123:BKG123"/>
    <mergeCell ref="BKH123:BKP123"/>
    <mergeCell ref="BKQ123:BKY123"/>
    <mergeCell ref="BKZ123:BLH123"/>
    <mergeCell ref="BLI123:BLQ123"/>
    <mergeCell ref="BIF123:BIN123"/>
    <mergeCell ref="BIO123:BIW123"/>
    <mergeCell ref="BIX123:BJF123"/>
    <mergeCell ref="BJG123:BJO123"/>
    <mergeCell ref="BJP123:BJX123"/>
    <mergeCell ref="BGM123:BGU123"/>
    <mergeCell ref="BGV123:BHD123"/>
    <mergeCell ref="BHE123:BHM123"/>
    <mergeCell ref="BHN123:BHV123"/>
    <mergeCell ref="BHW123:BIE123"/>
    <mergeCell ref="BET123:BFB123"/>
    <mergeCell ref="BFC123:BFK123"/>
    <mergeCell ref="BFL123:BFT123"/>
    <mergeCell ref="BFU123:BGC123"/>
    <mergeCell ref="BGD123:BGL123"/>
    <mergeCell ref="BDA123:BDI123"/>
    <mergeCell ref="BDJ123:BDR123"/>
    <mergeCell ref="BDS123:BEA123"/>
    <mergeCell ref="BEB123:BEJ123"/>
    <mergeCell ref="BEK123:BES123"/>
    <mergeCell ref="BBH123:BBP123"/>
    <mergeCell ref="BBQ123:BBY123"/>
    <mergeCell ref="BBZ123:BCH123"/>
    <mergeCell ref="BCI123:BCQ123"/>
    <mergeCell ref="BCR123:BCZ123"/>
    <mergeCell ref="AZO123:AZW123"/>
    <mergeCell ref="AZX123:BAF123"/>
    <mergeCell ref="BAG123:BAO123"/>
    <mergeCell ref="BAP123:BAX123"/>
    <mergeCell ref="BAY123:BBG123"/>
    <mergeCell ref="AXV123:AYD123"/>
    <mergeCell ref="AYE123:AYM123"/>
    <mergeCell ref="AYN123:AYV123"/>
    <mergeCell ref="AYW123:AZE123"/>
    <mergeCell ref="AZF123:AZN123"/>
    <mergeCell ref="AWC123:AWK123"/>
    <mergeCell ref="AWL123:AWT123"/>
    <mergeCell ref="AWU123:AXC123"/>
    <mergeCell ref="AXD123:AXL123"/>
    <mergeCell ref="AXM123:AXU123"/>
    <mergeCell ref="AUJ123:AUR123"/>
    <mergeCell ref="AUS123:AVA123"/>
    <mergeCell ref="AVB123:AVJ123"/>
    <mergeCell ref="AVK123:AVS123"/>
    <mergeCell ref="AVT123:AWB123"/>
    <mergeCell ref="ASQ123:ASY123"/>
    <mergeCell ref="ASZ123:ATH123"/>
    <mergeCell ref="ATI123:ATQ123"/>
    <mergeCell ref="ATR123:ATZ123"/>
    <mergeCell ref="AUA123:AUI123"/>
    <mergeCell ref="AQX123:ARF123"/>
    <mergeCell ref="ARG123:ARO123"/>
    <mergeCell ref="ARP123:ARX123"/>
    <mergeCell ref="ARY123:ASG123"/>
    <mergeCell ref="ASH123:ASP123"/>
    <mergeCell ref="APE123:APM123"/>
    <mergeCell ref="APN123:APV123"/>
    <mergeCell ref="APW123:AQE123"/>
    <mergeCell ref="AQF123:AQN123"/>
    <mergeCell ref="AQO123:AQW123"/>
    <mergeCell ref="ANL123:ANT123"/>
    <mergeCell ref="ANU123:AOC123"/>
    <mergeCell ref="AOD123:AOL123"/>
    <mergeCell ref="AOM123:AOU123"/>
    <mergeCell ref="AOV123:APD123"/>
    <mergeCell ref="ALS123:AMA123"/>
    <mergeCell ref="AMB123:AMJ123"/>
    <mergeCell ref="AMK123:AMS123"/>
    <mergeCell ref="AMT123:ANB123"/>
    <mergeCell ref="ANC123:ANK123"/>
    <mergeCell ref="AJZ123:AKH123"/>
    <mergeCell ref="AKI123:AKQ123"/>
    <mergeCell ref="AKR123:AKZ123"/>
    <mergeCell ref="ALA123:ALI123"/>
    <mergeCell ref="ALJ123:ALR123"/>
    <mergeCell ref="AIG123:AIO123"/>
    <mergeCell ref="AIP123:AIX123"/>
    <mergeCell ref="AIY123:AJG123"/>
    <mergeCell ref="AJH123:AJP123"/>
    <mergeCell ref="AJQ123:AJY123"/>
    <mergeCell ref="AGN123:AGV123"/>
    <mergeCell ref="AGW123:AHE123"/>
    <mergeCell ref="AHF123:AHN123"/>
    <mergeCell ref="AHO123:AHW123"/>
    <mergeCell ref="AHX123:AIF123"/>
    <mergeCell ref="AEU123:AFC123"/>
    <mergeCell ref="AFD123:AFL123"/>
    <mergeCell ref="AFM123:AFU123"/>
    <mergeCell ref="AFV123:AGD123"/>
    <mergeCell ref="AGE123:AGM123"/>
    <mergeCell ref="ADB123:ADJ123"/>
    <mergeCell ref="ADK123:ADS123"/>
    <mergeCell ref="ADT123:AEB123"/>
    <mergeCell ref="AEC123:AEK123"/>
    <mergeCell ref="AEL123:AET123"/>
    <mergeCell ref="ABI123:ABQ123"/>
    <mergeCell ref="ABR123:ABZ123"/>
    <mergeCell ref="ACA123:ACI123"/>
    <mergeCell ref="ACJ123:ACR123"/>
    <mergeCell ref="ACS123:ADA123"/>
    <mergeCell ref="ZP123:ZX123"/>
    <mergeCell ref="ZY123:AAG123"/>
    <mergeCell ref="AAH123:AAP123"/>
    <mergeCell ref="AAQ123:AAY123"/>
    <mergeCell ref="AAZ123:ABH123"/>
    <mergeCell ref="XW123:YE123"/>
    <mergeCell ref="YF123:YN123"/>
    <mergeCell ref="YO123:YW123"/>
    <mergeCell ref="YX123:ZF123"/>
    <mergeCell ref="ZG123:ZO123"/>
    <mergeCell ref="WD123:WL123"/>
    <mergeCell ref="WM123:WU123"/>
    <mergeCell ref="WV123:XD123"/>
    <mergeCell ref="XE123:XM123"/>
    <mergeCell ref="XN123:XV123"/>
    <mergeCell ref="UK123:US123"/>
    <mergeCell ref="UT123:VB123"/>
    <mergeCell ref="VC123:VK123"/>
    <mergeCell ref="VL123:VT123"/>
    <mergeCell ref="VU123:WC123"/>
    <mergeCell ref="SR123:SZ123"/>
    <mergeCell ref="TA123:TI123"/>
    <mergeCell ref="TJ123:TR123"/>
    <mergeCell ref="TS123:UA123"/>
    <mergeCell ref="UB123:UJ123"/>
    <mergeCell ref="QY123:RG123"/>
    <mergeCell ref="RH123:RP123"/>
    <mergeCell ref="RQ123:RY123"/>
    <mergeCell ref="RZ123:SH123"/>
    <mergeCell ref="SI123:SQ123"/>
    <mergeCell ref="PF123:PN123"/>
    <mergeCell ref="PO123:PW123"/>
    <mergeCell ref="PX123:QF123"/>
    <mergeCell ref="QG123:QO123"/>
    <mergeCell ref="QP123:QX123"/>
    <mergeCell ref="NM123:NU123"/>
    <mergeCell ref="NV123:OD123"/>
    <mergeCell ref="OE123:OM123"/>
    <mergeCell ref="ON123:OV123"/>
    <mergeCell ref="OW123:PE123"/>
    <mergeCell ref="XDX122:XEF122"/>
    <mergeCell ref="XEG122:XEO122"/>
    <mergeCell ref="XBV122:XCD122"/>
    <mergeCell ref="WYS122:WZA122"/>
    <mergeCell ref="WZB122:WZJ122"/>
    <mergeCell ref="WZK122:WZS122"/>
    <mergeCell ref="WZT122:XAB122"/>
    <mergeCell ref="XAC122:XAK122"/>
    <mergeCell ref="WWZ122:WXH122"/>
    <mergeCell ref="WXI122:WXQ122"/>
    <mergeCell ref="WXR122:WXZ122"/>
    <mergeCell ref="WYA122:WYI122"/>
    <mergeCell ref="WYJ122:WYR122"/>
    <mergeCell ref="WVG122:WVO122"/>
    <mergeCell ref="WVP122:WVX122"/>
    <mergeCell ref="WVY122:WWG122"/>
    <mergeCell ref="WWH122:WWP122"/>
    <mergeCell ref="XEP122:XEX122"/>
    <mergeCell ref="XEY122:XFB122"/>
    <mergeCell ref="Q123:Y123"/>
    <mergeCell ref="Z123:AH123"/>
    <mergeCell ref="AI123:AQ123"/>
    <mergeCell ref="AR123:AZ123"/>
    <mergeCell ref="BA123:BI123"/>
    <mergeCell ref="BJ123:BR123"/>
    <mergeCell ref="BS123:CA123"/>
    <mergeCell ref="CB123:CJ123"/>
    <mergeCell ref="CK123:CS123"/>
    <mergeCell ref="CT123:DB123"/>
    <mergeCell ref="XCE122:XCM122"/>
    <mergeCell ref="XCN122:XCV122"/>
    <mergeCell ref="XCW122:XDE122"/>
    <mergeCell ref="XDF122:XDN122"/>
    <mergeCell ref="XDO122:XDW122"/>
    <mergeCell ref="XAL122:XAT122"/>
    <mergeCell ref="XAU122:XBC122"/>
    <mergeCell ref="LT123:MB123"/>
    <mergeCell ref="MC123:MK123"/>
    <mergeCell ref="ML123:MT123"/>
    <mergeCell ref="MU123:NC123"/>
    <mergeCell ref="ND123:NL123"/>
    <mergeCell ref="KA123:KI123"/>
    <mergeCell ref="KJ123:KR123"/>
    <mergeCell ref="KS123:LA123"/>
    <mergeCell ref="LB123:LJ123"/>
    <mergeCell ref="LK123:LS123"/>
    <mergeCell ref="IQ123:IY123"/>
    <mergeCell ref="XBD122:XBL122"/>
    <mergeCell ref="XBM122:XBU122"/>
    <mergeCell ref="WWQ122:WWY122"/>
    <mergeCell ref="WTN122:WTV122"/>
    <mergeCell ref="WTW122:WUE122"/>
    <mergeCell ref="WUF122:WUN122"/>
    <mergeCell ref="WUO122:WUW122"/>
    <mergeCell ref="WUX122:WVF122"/>
    <mergeCell ref="WRU122:WSC122"/>
    <mergeCell ref="WSD122:WSL122"/>
    <mergeCell ref="WSM122:WSU122"/>
    <mergeCell ref="WSV122:WTD122"/>
    <mergeCell ref="WTE122:WTM122"/>
    <mergeCell ref="WQB122:WQJ122"/>
    <mergeCell ref="WQK122:WQS122"/>
    <mergeCell ref="WQT122:WRB122"/>
    <mergeCell ref="WRC122:WRK122"/>
    <mergeCell ref="WRL122:WRT122"/>
    <mergeCell ref="WOI122:WOQ122"/>
    <mergeCell ref="WOR122:WOZ122"/>
    <mergeCell ref="WPA122:WPI122"/>
    <mergeCell ref="WPJ122:WPR122"/>
    <mergeCell ref="WPS122:WQA122"/>
    <mergeCell ref="WMP122:WMX122"/>
    <mergeCell ref="WMY122:WNG122"/>
    <mergeCell ref="WNH122:WNP122"/>
    <mergeCell ref="WNQ122:WNY122"/>
    <mergeCell ref="WNZ122:WOH122"/>
    <mergeCell ref="WKW122:WLE122"/>
    <mergeCell ref="WLF122:WLN122"/>
    <mergeCell ref="WLO122:WLW122"/>
    <mergeCell ref="WLX122:WMF122"/>
    <mergeCell ref="WMG122:WMO122"/>
    <mergeCell ref="WJD122:WJL122"/>
    <mergeCell ref="WJM122:WJU122"/>
    <mergeCell ref="WJV122:WKD122"/>
    <mergeCell ref="WKE122:WKM122"/>
    <mergeCell ref="WKN122:WKV122"/>
    <mergeCell ref="WHK122:WHS122"/>
    <mergeCell ref="WHT122:WIB122"/>
    <mergeCell ref="WIC122:WIK122"/>
    <mergeCell ref="WIL122:WIT122"/>
    <mergeCell ref="WIU122:WJC122"/>
    <mergeCell ref="WFR122:WFZ122"/>
    <mergeCell ref="WGA122:WGI122"/>
    <mergeCell ref="WGJ122:WGR122"/>
    <mergeCell ref="WGS122:WHA122"/>
    <mergeCell ref="WHB122:WHJ122"/>
    <mergeCell ref="WDY122:WEG122"/>
    <mergeCell ref="WEH122:WEP122"/>
    <mergeCell ref="WEQ122:WEY122"/>
    <mergeCell ref="WEZ122:WFH122"/>
    <mergeCell ref="WFI122:WFQ122"/>
    <mergeCell ref="WCF122:WCN122"/>
    <mergeCell ref="WCO122:WCW122"/>
    <mergeCell ref="WCX122:WDF122"/>
    <mergeCell ref="WDG122:WDO122"/>
    <mergeCell ref="WDP122:WDX122"/>
    <mergeCell ref="WAM122:WAU122"/>
    <mergeCell ref="WAV122:WBD122"/>
    <mergeCell ref="WBE122:WBM122"/>
    <mergeCell ref="WBN122:WBV122"/>
    <mergeCell ref="WBW122:WCE122"/>
    <mergeCell ref="VYT122:VZB122"/>
    <mergeCell ref="VZC122:VZK122"/>
    <mergeCell ref="VZL122:VZT122"/>
    <mergeCell ref="VZU122:WAC122"/>
    <mergeCell ref="WAD122:WAL122"/>
    <mergeCell ref="VXA122:VXI122"/>
    <mergeCell ref="VXJ122:VXR122"/>
    <mergeCell ref="VXS122:VYA122"/>
    <mergeCell ref="VYB122:VYJ122"/>
    <mergeCell ref="VYK122:VYS122"/>
    <mergeCell ref="VVH122:VVP122"/>
    <mergeCell ref="VVQ122:VVY122"/>
    <mergeCell ref="VVZ122:VWH122"/>
    <mergeCell ref="VWI122:VWQ122"/>
    <mergeCell ref="VWR122:VWZ122"/>
    <mergeCell ref="VTO122:VTW122"/>
    <mergeCell ref="VTX122:VUF122"/>
    <mergeCell ref="VUG122:VUO122"/>
    <mergeCell ref="VUP122:VUX122"/>
    <mergeCell ref="VUY122:VVG122"/>
    <mergeCell ref="VRV122:VSD122"/>
    <mergeCell ref="VSE122:VSM122"/>
    <mergeCell ref="VSN122:VSV122"/>
    <mergeCell ref="VSW122:VTE122"/>
    <mergeCell ref="VTF122:VTN122"/>
    <mergeCell ref="VQC122:VQK122"/>
    <mergeCell ref="VQL122:VQT122"/>
    <mergeCell ref="VQU122:VRC122"/>
    <mergeCell ref="VRD122:VRL122"/>
    <mergeCell ref="VRM122:VRU122"/>
    <mergeCell ref="VOJ122:VOR122"/>
    <mergeCell ref="VOS122:VPA122"/>
    <mergeCell ref="VPB122:VPJ122"/>
    <mergeCell ref="VPK122:VPS122"/>
    <mergeCell ref="VPT122:VQB122"/>
    <mergeCell ref="VMQ122:VMY122"/>
    <mergeCell ref="VMZ122:VNH122"/>
    <mergeCell ref="VNI122:VNQ122"/>
    <mergeCell ref="VNR122:VNZ122"/>
    <mergeCell ref="VOA122:VOI122"/>
    <mergeCell ref="VKX122:VLF122"/>
    <mergeCell ref="VLG122:VLO122"/>
    <mergeCell ref="VLP122:VLX122"/>
    <mergeCell ref="VLY122:VMG122"/>
    <mergeCell ref="VMH122:VMP122"/>
    <mergeCell ref="VJE122:VJM122"/>
    <mergeCell ref="VJN122:VJV122"/>
    <mergeCell ref="VJW122:VKE122"/>
    <mergeCell ref="VKF122:VKN122"/>
    <mergeCell ref="VKO122:VKW122"/>
    <mergeCell ref="VHL122:VHT122"/>
    <mergeCell ref="VHU122:VIC122"/>
    <mergeCell ref="VID122:VIL122"/>
    <mergeCell ref="VIM122:VIU122"/>
    <mergeCell ref="VIV122:VJD122"/>
    <mergeCell ref="VFS122:VGA122"/>
    <mergeCell ref="VGB122:VGJ122"/>
    <mergeCell ref="VGK122:VGS122"/>
    <mergeCell ref="VGT122:VHB122"/>
    <mergeCell ref="VHC122:VHK122"/>
    <mergeCell ref="VDZ122:VEH122"/>
    <mergeCell ref="VEI122:VEQ122"/>
    <mergeCell ref="VER122:VEZ122"/>
    <mergeCell ref="VFA122:VFI122"/>
    <mergeCell ref="VFJ122:VFR122"/>
    <mergeCell ref="VCG122:VCO122"/>
    <mergeCell ref="VCP122:VCX122"/>
    <mergeCell ref="VCY122:VDG122"/>
    <mergeCell ref="VDH122:VDP122"/>
    <mergeCell ref="VDQ122:VDY122"/>
    <mergeCell ref="VAN122:VAV122"/>
    <mergeCell ref="VAW122:VBE122"/>
    <mergeCell ref="VBF122:VBN122"/>
    <mergeCell ref="VBO122:VBW122"/>
    <mergeCell ref="VBX122:VCF122"/>
    <mergeCell ref="UYU122:UZC122"/>
    <mergeCell ref="UZD122:UZL122"/>
    <mergeCell ref="UZM122:UZU122"/>
    <mergeCell ref="UZV122:VAD122"/>
    <mergeCell ref="VAE122:VAM122"/>
    <mergeCell ref="UXB122:UXJ122"/>
    <mergeCell ref="UXK122:UXS122"/>
    <mergeCell ref="UXT122:UYB122"/>
    <mergeCell ref="UYC122:UYK122"/>
    <mergeCell ref="UYL122:UYT122"/>
    <mergeCell ref="UVI122:UVQ122"/>
    <mergeCell ref="UVR122:UVZ122"/>
    <mergeCell ref="UWA122:UWI122"/>
    <mergeCell ref="UWJ122:UWR122"/>
    <mergeCell ref="UWS122:UXA122"/>
    <mergeCell ref="UTP122:UTX122"/>
    <mergeCell ref="UTY122:UUG122"/>
    <mergeCell ref="UUH122:UUP122"/>
    <mergeCell ref="UUQ122:UUY122"/>
    <mergeCell ref="UUZ122:UVH122"/>
    <mergeCell ref="URW122:USE122"/>
    <mergeCell ref="USF122:USN122"/>
    <mergeCell ref="USO122:USW122"/>
    <mergeCell ref="USX122:UTF122"/>
    <mergeCell ref="UTG122:UTO122"/>
    <mergeCell ref="UQD122:UQL122"/>
    <mergeCell ref="UQM122:UQU122"/>
    <mergeCell ref="UQV122:URD122"/>
    <mergeCell ref="URE122:URM122"/>
    <mergeCell ref="URN122:URV122"/>
    <mergeCell ref="UOK122:UOS122"/>
    <mergeCell ref="UOT122:UPB122"/>
    <mergeCell ref="UPC122:UPK122"/>
    <mergeCell ref="UPL122:UPT122"/>
    <mergeCell ref="UPU122:UQC122"/>
    <mergeCell ref="UMR122:UMZ122"/>
    <mergeCell ref="UNA122:UNI122"/>
    <mergeCell ref="UNJ122:UNR122"/>
    <mergeCell ref="UNS122:UOA122"/>
    <mergeCell ref="UOB122:UOJ122"/>
    <mergeCell ref="UKY122:ULG122"/>
    <mergeCell ref="ULH122:ULP122"/>
    <mergeCell ref="ULQ122:ULY122"/>
    <mergeCell ref="ULZ122:UMH122"/>
    <mergeCell ref="UMI122:UMQ122"/>
    <mergeCell ref="UJF122:UJN122"/>
    <mergeCell ref="UJO122:UJW122"/>
    <mergeCell ref="UJX122:UKF122"/>
    <mergeCell ref="UKG122:UKO122"/>
    <mergeCell ref="UKP122:UKX122"/>
    <mergeCell ref="UHM122:UHU122"/>
    <mergeCell ref="UHV122:UID122"/>
    <mergeCell ref="UIE122:UIM122"/>
    <mergeCell ref="UIN122:UIV122"/>
    <mergeCell ref="UIW122:UJE122"/>
    <mergeCell ref="UFT122:UGB122"/>
    <mergeCell ref="UGC122:UGK122"/>
    <mergeCell ref="UGL122:UGT122"/>
    <mergeCell ref="UGU122:UHC122"/>
    <mergeCell ref="UHD122:UHL122"/>
    <mergeCell ref="UEA122:UEI122"/>
    <mergeCell ref="UEJ122:UER122"/>
    <mergeCell ref="UES122:UFA122"/>
    <mergeCell ref="UFB122:UFJ122"/>
    <mergeCell ref="UFK122:UFS122"/>
    <mergeCell ref="UCH122:UCP122"/>
    <mergeCell ref="UCQ122:UCY122"/>
    <mergeCell ref="UCZ122:UDH122"/>
    <mergeCell ref="UDI122:UDQ122"/>
    <mergeCell ref="UDR122:UDZ122"/>
    <mergeCell ref="UAO122:UAW122"/>
    <mergeCell ref="UAX122:UBF122"/>
    <mergeCell ref="UBG122:UBO122"/>
    <mergeCell ref="UBP122:UBX122"/>
    <mergeCell ref="UBY122:UCG122"/>
    <mergeCell ref="TYV122:TZD122"/>
    <mergeCell ref="TZE122:TZM122"/>
    <mergeCell ref="TZN122:TZV122"/>
    <mergeCell ref="TZW122:UAE122"/>
    <mergeCell ref="UAF122:UAN122"/>
    <mergeCell ref="TXC122:TXK122"/>
    <mergeCell ref="TXL122:TXT122"/>
    <mergeCell ref="TXU122:TYC122"/>
    <mergeCell ref="TYD122:TYL122"/>
    <mergeCell ref="TYM122:TYU122"/>
    <mergeCell ref="TVJ122:TVR122"/>
    <mergeCell ref="TVS122:TWA122"/>
    <mergeCell ref="TWB122:TWJ122"/>
    <mergeCell ref="TWK122:TWS122"/>
    <mergeCell ref="TWT122:TXB122"/>
    <mergeCell ref="TTQ122:TTY122"/>
    <mergeCell ref="TTZ122:TUH122"/>
    <mergeCell ref="TUI122:TUQ122"/>
    <mergeCell ref="TUR122:TUZ122"/>
    <mergeCell ref="TVA122:TVI122"/>
    <mergeCell ref="TRX122:TSF122"/>
    <mergeCell ref="TSG122:TSO122"/>
    <mergeCell ref="TSP122:TSX122"/>
    <mergeCell ref="TSY122:TTG122"/>
    <mergeCell ref="TTH122:TTP122"/>
    <mergeCell ref="TQE122:TQM122"/>
    <mergeCell ref="TQN122:TQV122"/>
    <mergeCell ref="TQW122:TRE122"/>
    <mergeCell ref="TRF122:TRN122"/>
    <mergeCell ref="TRO122:TRW122"/>
    <mergeCell ref="TOL122:TOT122"/>
    <mergeCell ref="TOU122:TPC122"/>
    <mergeCell ref="TPD122:TPL122"/>
    <mergeCell ref="TPM122:TPU122"/>
    <mergeCell ref="TPV122:TQD122"/>
    <mergeCell ref="TMS122:TNA122"/>
    <mergeCell ref="TNB122:TNJ122"/>
    <mergeCell ref="TNK122:TNS122"/>
    <mergeCell ref="TNT122:TOB122"/>
    <mergeCell ref="TOC122:TOK122"/>
    <mergeCell ref="TKZ122:TLH122"/>
    <mergeCell ref="TLI122:TLQ122"/>
    <mergeCell ref="TLR122:TLZ122"/>
    <mergeCell ref="TMA122:TMI122"/>
    <mergeCell ref="TMJ122:TMR122"/>
    <mergeCell ref="TJG122:TJO122"/>
    <mergeCell ref="TJP122:TJX122"/>
    <mergeCell ref="TJY122:TKG122"/>
    <mergeCell ref="TKH122:TKP122"/>
    <mergeCell ref="TKQ122:TKY122"/>
    <mergeCell ref="THN122:THV122"/>
    <mergeCell ref="THW122:TIE122"/>
    <mergeCell ref="TIF122:TIN122"/>
    <mergeCell ref="TIO122:TIW122"/>
    <mergeCell ref="TIX122:TJF122"/>
    <mergeCell ref="TFU122:TGC122"/>
    <mergeCell ref="TGD122:TGL122"/>
    <mergeCell ref="TGM122:TGU122"/>
    <mergeCell ref="TGV122:THD122"/>
    <mergeCell ref="THE122:THM122"/>
    <mergeCell ref="TEB122:TEJ122"/>
    <mergeCell ref="TEK122:TES122"/>
    <mergeCell ref="TET122:TFB122"/>
    <mergeCell ref="TFC122:TFK122"/>
    <mergeCell ref="TFL122:TFT122"/>
    <mergeCell ref="TCI122:TCQ122"/>
    <mergeCell ref="TCR122:TCZ122"/>
    <mergeCell ref="TDA122:TDI122"/>
    <mergeCell ref="TDJ122:TDR122"/>
    <mergeCell ref="TDS122:TEA122"/>
    <mergeCell ref="TAP122:TAX122"/>
    <mergeCell ref="TAY122:TBG122"/>
    <mergeCell ref="TBH122:TBP122"/>
    <mergeCell ref="TBQ122:TBY122"/>
    <mergeCell ref="TBZ122:TCH122"/>
    <mergeCell ref="SYW122:SZE122"/>
    <mergeCell ref="SZF122:SZN122"/>
    <mergeCell ref="SZO122:SZW122"/>
    <mergeCell ref="SZX122:TAF122"/>
    <mergeCell ref="TAG122:TAO122"/>
    <mergeCell ref="SXD122:SXL122"/>
    <mergeCell ref="SXM122:SXU122"/>
    <mergeCell ref="SXV122:SYD122"/>
    <mergeCell ref="SYE122:SYM122"/>
    <mergeCell ref="SYN122:SYV122"/>
    <mergeCell ref="SVK122:SVS122"/>
    <mergeCell ref="SVT122:SWB122"/>
    <mergeCell ref="SWC122:SWK122"/>
    <mergeCell ref="SWL122:SWT122"/>
    <mergeCell ref="SWU122:SXC122"/>
    <mergeCell ref="STR122:STZ122"/>
    <mergeCell ref="SUA122:SUI122"/>
    <mergeCell ref="SUJ122:SUR122"/>
    <mergeCell ref="SUS122:SVA122"/>
    <mergeCell ref="SVB122:SVJ122"/>
    <mergeCell ref="SRY122:SSG122"/>
    <mergeCell ref="SSH122:SSP122"/>
    <mergeCell ref="SSQ122:SSY122"/>
    <mergeCell ref="SSZ122:STH122"/>
    <mergeCell ref="STI122:STQ122"/>
    <mergeCell ref="SQF122:SQN122"/>
    <mergeCell ref="SQO122:SQW122"/>
    <mergeCell ref="SQX122:SRF122"/>
    <mergeCell ref="SRG122:SRO122"/>
    <mergeCell ref="SRP122:SRX122"/>
    <mergeCell ref="SOM122:SOU122"/>
    <mergeCell ref="SOV122:SPD122"/>
    <mergeCell ref="SPE122:SPM122"/>
    <mergeCell ref="SPN122:SPV122"/>
    <mergeCell ref="SPW122:SQE122"/>
    <mergeCell ref="SMT122:SNB122"/>
    <mergeCell ref="SNC122:SNK122"/>
    <mergeCell ref="SNL122:SNT122"/>
    <mergeCell ref="SNU122:SOC122"/>
    <mergeCell ref="SOD122:SOL122"/>
    <mergeCell ref="SLA122:SLI122"/>
    <mergeCell ref="SLJ122:SLR122"/>
    <mergeCell ref="SLS122:SMA122"/>
    <mergeCell ref="SMB122:SMJ122"/>
    <mergeCell ref="SMK122:SMS122"/>
    <mergeCell ref="SJH122:SJP122"/>
    <mergeCell ref="SJQ122:SJY122"/>
    <mergeCell ref="SJZ122:SKH122"/>
    <mergeCell ref="SKI122:SKQ122"/>
    <mergeCell ref="SKR122:SKZ122"/>
    <mergeCell ref="SHO122:SHW122"/>
    <mergeCell ref="SHX122:SIF122"/>
    <mergeCell ref="SIG122:SIO122"/>
    <mergeCell ref="SIP122:SIX122"/>
    <mergeCell ref="SIY122:SJG122"/>
    <mergeCell ref="SFV122:SGD122"/>
    <mergeCell ref="SGE122:SGM122"/>
    <mergeCell ref="SGN122:SGV122"/>
    <mergeCell ref="SGW122:SHE122"/>
    <mergeCell ref="SHF122:SHN122"/>
    <mergeCell ref="SEC122:SEK122"/>
    <mergeCell ref="SEL122:SET122"/>
    <mergeCell ref="SEU122:SFC122"/>
    <mergeCell ref="SFD122:SFL122"/>
    <mergeCell ref="SFM122:SFU122"/>
    <mergeCell ref="SCJ122:SCR122"/>
    <mergeCell ref="SCS122:SDA122"/>
    <mergeCell ref="SDB122:SDJ122"/>
    <mergeCell ref="SDK122:SDS122"/>
    <mergeCell ref="SDT122:SEB122"/>
    <mergeCell ref="SAQ122:SAY122"/>
    <mergeCell ref="SAZ122:SBH122"/>
    <mergeCell ref="SBI122:SBQ122"/>
    <mergeCell ref="SBR122:SBZ122"/>
    <mergeCell ref="SCA122:SCI122"/>
    <mergeCell ref="RYX122:RZF122"/>
    <mergeCell ref="RZG122:RZO122"/>
    <mergeCell ref="RZP122:RZX122"/>
    <mergeCell ref="RZY122:SAG122"/>
    <mergeCell ref="SAH122:SAP122"/>
    <mergeCell ref="RXE122:RXM122"/>
    <mergeCell ref="RXN122:RXV122"/>
    <mergeCell ref="RXW122:RYE122"/>
    <mergeCell ref="RYF122:RYN122"/>
    <mergeCell ref="RYO122:RYW122"/>
    <mergeCell ref="RVL122:RVT122"/>
    <mergeCell ref="RVU122:RWC122"/>
    <mergeCell ref="RWD122:RWL122"/>
    <mergeCell ref="RWM122:RWU122"/>
    <mergeCell ref="RWV122:RXD122"/>
    <mergeCell ref="RTS122:RUA122"/>
    <mergeCell ref="RUB122:RUJ122"/>
    <mergeCell ref="RUK122:RUS122"/>
    <mergeCell ref="RUT122:RVB122"/>
    <mergeCell ref="RVC122:RVK122"/>
    <mergeCell ref="RRZ122:RSH122"/>
    <mergeCell ref="RSI122:RSQ122"/>
    <mergeCell ref="RSR122:RSZ122"/>
    <mergeCell ref="RTA122:RTI122"/>
    <mergeCell ref="RTJ122:RTR122"/>
    <mergeCell ref="RQG122:RQO122"/>
    <mergeCell ref="RQP122:RQX122"/>
    <mergeCell ref="RQY122:RRG122"/>
    <mergeCell ref="RRH122:RRP122"/>
    <mergeCell ref="RRQ122:RRY122"/>
    <mergeCell ref="RON122:ROV122"/>
    <mergeCell ref="ROW122:RPE122"/>
    <mergeCell ref="RPF122:RPN122"/>
    <mergeCell ref="RPO122:RPW122"/>
    <mergeCell ref="RPX122:RQF122"/>
    <mergeCell ref="RMU122:RNC122"/>
    <mergeCell ref="RND122:RNL122"/>
    <mergeCell ref="RNM122:RNU122"/>
    <mergeCell ref="RNV122:ROD122"/>
    <mergeCell ref="ROE122:ROM122"/>
    <mergeCell ref="RLB122:RLJ122"/>
    <mergeCell ref="RLK122:RLS122"/>
    <mergeCell ref="RLT122:RMB122"/>
    <mergeCell ref="RMC122:RMK122"/>
    <mergeCell ref="RML122:RMT122"/>
    <mergeCell ref="RJI122:RJQ122"/>
    <mergeCell ref="RJR122:RJZ122"/>
    <mergeCell ref="RKA122:RKI122"/>
    <mergeCell ref="RKJ122:RKR122"/>
    <mergeCell ref="RKS122:RLA122"/>
    <mergeCell ref="RHP122:RHX122"/>
    <mergeCell ref="RHY122:RIG122"/>
    <mergeCell ref="RIH122:RIP122"/>
    <mergeCell ref="RIQ122:RIY122"/>
    <mergeCell ref="RIZ122:RJH122"/>
    <mergeCell ref="RFW122:RGE122"/>
    <mergeCell ref="RGF122:RGN122"/>
    <mergeCell ref="RGO122:RGW122"/>
    <mergeCell ref="RGX122:RHF122"/>
    <mergeCell ref="RHG122:RHO122"/>
    <mergeCell ref="RED122:REL122"/>
    <mergeCell ref="REM122:REU122"/>
    <mergeCell ref="REV122:RFD122"/>
    <mergeCell ref="RFE122:RFM122"/>
    <mergeCell ref="RFN122:RFV122"/>
    <mergeCell ref="RCK122:RCS122"/>
    <mergeCell ref="RCT122:RDB122"/>
    <mergeCell ref="RDC122:RDK122"/>
    <mergeCell ref="RDL122:RDT122"/>
    <mergeCell ref="RDU122:REC122"/>
    <mergeCell ref="RAR122:RAZ122"/>
    <mergeCell ref="RBA122:RBI122"/>
    <mergeCell ref="RBJ122:RBR122"/>
    <mergeCell ref="RBS122:RCA122"/>
    <mergeCell ref="RCB122:RCJ122"/>
    <mergeCell ref="QYY122:QZG122"/>
    <mergeCell ref="QZH122:QZP122"/>
    <mergeCell ref="QZQ122:QZY122"/>
    <mergeCell ref="QZZ122:RAH122"/>
    <mergeCell ref="RAI122:RAQ122"/>
    <mergeCell ref="QXF122:QXN122"/>
    <mergeCell ref="QXO122:QXW122"/>
    <mergeCell ref="QXX122:QYF122"/>
    <mergeCell ref="QYG122:QYO122"/>
    <mergeCell ref="QYP122:QYX122"/>
    <mergeCell ref="QVM122:QVU122"/>
    <mergeCell ref="QVV122:QWD122"/>
    <mergeCell ref="QWE122:QWM122"/>
    <mergeCell ref="QWN122:QWV122"/>
    <mergeCell ref="QWW122:QXE122"/>
    <mergeCell ref="QTT122:QUB122"/>
    <mergeCell ref="QUC122:QUK122"/>
    <mergeCell ref="QUL122:QUT122"/>
    <mergeCell ref="QUU122:QVC122"/>
    <mergeCell ref="QVD122:QVL122"/>
    <mergeCell ref="QSA122:QSI122"/>
    <mergeCell ref="QSJ122:QSR122"/>
    <mergeCell ref="QSS122:QTA122"/>
    <mergeCell ref="QTB122:QTJ122"/>
    <mergeCell ref="QTK122:QTS122"/>
    <mergeCell ref="QQH122:QQP122"/>
    <mergeCell ref="QQQ122:QQY122"/>
    <mergeCell ref="QQZ122:QRH122"/>
    <mergeCell ref="QRI122:QRQ122"/>
    <mergeCell ref="QRR122:QRZ122"/>
    <mergeCell ref="QOO122:QOW122"/>
    <mergeCell ref="QOX122:QPF122"/>
    <mergeCell ref="QPG122:QPO122"/>
    <mergeCell ref="QPP122:QPX122"/>
    <mergeCell ref="QPY122:QQG122"/>
    <mergeCell ref="QMV122:QND122"/>
    <mergeCell ref="QNE122:QNM122"/>
    <mergeCell ref="QNN122:QNV122"/>
    <mergeCell ref="QNW122:QOE122"/>
    <mergeCell ref="QOF122:QON122"/>
    <mergeCell ref="QLC122:QLK122"/>
    <mergeCell ref="QLL122:QLT122"/>
    <mergeCell ref="QLU122:QMC122"/>
    <mergeCell ref="QMD122:QML122"/>
    <mergeCell ref="QMM122:QMU122"/>
    <mergeCell ref="QJJ122:QJR122"/>
    <mergeCell ref="QJS122:QKA122"/>
    <mergeCell ref="QKB122:QKJ122"/>
    <mergeCell ref="QKK122:QKS122"/>
    <mergeCell ref="QKT122:QLB122"/>
    <mergeCell ref="QHQ122:QHY122"/>
    <mergeCell ref="QHZ122:QIH122"/>
    <mergeCell ref="QII122:QIQ122"/>
    <mergeCell ref="QIR122:QIZ122"/>
    <mergeCell ref="QJA122:QJI122"/>
    <mergeCell ref="QFX122:QGF122"/>
    <mergeCell ref="QGG122:QGO122"/>
    <mergeCell ref="QGP122:QGX122"/>
    <mergeCell ref="QGY122:QHG122"/>
    <mergeCell ref="QHH122:QHP122"/>
    <mergeCell ref="QEE122:QEM122"/>
    <mergeCell ref="QEN122:QEV122"/>
    <mergeCell ref="QEW122:QFE122"/>
    <mergeCell ref="QFF122:QFN122"/>
    <mergeCell ref="QFO122:QFW122"/>
    <mergeCell ref="QCL122:QCT122"/>
    <mergeCell ref="QCU122:QDC122"/>
    <mergeCell ref="QDD122:QDL122"/>
    <mergeCell ref="QDM122:QDU122"/>
    <mergeCell ref="QDV122:QED122"/>
    <mergeCell ref="QAS122:QBA122"/>
    <mergeCell ref="QBB122:QBJ122"/>
    <mergeCell ref="QBK122:QBS122"/>
    <mergeCell ref="QBT122:QCB122"/>
    <mergeCell ref="QCC122:QCK122"/>
    <mergeCell ref="PYZ122:PZH122"/>
    <mergeCell ref="PZI122:PZQ122"/>
    <mergeCell ref="PZR122:PZZ122"/>
    <mergeCell ref="QAA122:QAI122"/>
    <mergeCell ref="QAJ122:QAR122"/>
    <mergeCell ref="PXG122:PXO122"/>
    <mergeCell ref="PXP122:PXX122"/>
    <mergeCell ref="PXY122:PYG122"/>
    <mergeCell ref="PYH122:PYP122"/>
    <mergeCell ref="PYQ122:PYY122"/>
    <mergeCell ref="PVN122:PVV122"/>
    <mergeCell ref="PVW122:PWE122"/>
    <mergeCell ref="PWF122:PWN122"/>
    <mergeCell ref="PWO122:PWW122"/>
    <mergeCell ref="PWX122:PXF122"/>
    <mergeCell ref="PTU122:PUC122"/>
    <mergeCell ref="PUD122:PUL122"/>
    <mergeCell ref="PUM122:PUU122"/>
    <mergeCell ref="PUV122:PVD122"/>
    <mergeCell ref="PVE122:PVM122"/>
    <mergeCell ref="PSB122:PSJ122"/>
    <mergeCell ref="PSK122:PSS122"/>
    <mergeCell ref="PST122:PTB122"/>
    <mergeCell ref="PTC122:PTK122"/>
    <mergeCell ref="PTL122:PTT122"/>
    <mergeCell ref="PQI122:PQQ122"/>
    <mergeCell ref="PQR122:PQZ122"/>
    <mergeCell ref="PRA122:PRI122"/>
    <mergeCell ref="PRJ122:PRR122"/>
    <mergeCell ref="PRS122:PSA122"/>
    <mergeCell ref="POP122:POX122"/>
    <mergeCell ref="POY122:PPG122"/>
    <mergeCell ref="PPH122:PPP122"/>
    <mergeCell ref="PPQ122:PPY122"/>
    <mergeCell ref="PPZ122:PQH122"/>
    <mergeCell ref="PMW122:PNE122"/>
    <mergeCell ref="PNF122:PNN122"/>
    <mergeCell ref="PNO122:PNW122"/>
    <mergeCell ref="PNX122:POF122"/>
    <mergeCell ref="POG122:POO122"/>
    <mergeCell ref="PLD122:PLL122"/>
    <mergeCell ref="PLM122:PLU122"/>
    <mergeCell ref="PLV122:PMD122"/>
    <mergeCell ref="PME122:PMM122"/>
    <mergeCell ref="PMN122:PMV122"/>
    <mergeCell ref="PJK122:PJS122"/>
    <mergeCell ref="PJT122:PKB122"/>
    <mergeCell ref="PKC122:PKK122"/>
    <mergeCell ref="PKL122:PKT122"/>
    <mergeCell ref="PKU122:PLC122"/>
    <mergeCell ref="PHR122:PHZ122"/>
    <mergeCell ref="PIA122:PII122"/>
    <mergeCell ref="PIJ122:PIR122"/>
    <mergeCell ref="PIS122:PJA122"/>
    <mergeCell ref="PJB122:PJJ122"/>
    <mergeCell ref="PFY122:PGG122"/>
    <mergeCell ref="PGH122:PGP122"/>
    <mergeCell ref="PGQ122:PGY122"/>
    <mergeCell ref="PGZ122:PHH122"/>
    <mergeCell ref="PHI122:PHQ122"/>
    <mergeCell ref="PEF122:PEN122"/>
    <mergeCell ref="PEO122:PEW122"/>
    <mergeCell ref="PEX122:PFF122"/>
    <mergeCell ref="PFG122:PFO122"/>
    <mergeCell ref="PFP122:PFX122"/>
    <mergeCell ref="PCM122:PCU122"/>
    <mergeCell ref="PCV122:PDD122"/>
    <mergeCell ref="PDE122:PDM122"/>
    <mergeCell ref="PDN122:PDV122"/>
    <mergeCell ref="PDW122:PEE122"/>
    <mergeCell ref="PAT122:PBB122"/>
    <mergeCell ref="PBC122:PBK122"/>
    <mergeCell ref="PBL122:PBT122"/>
    <mergeCell ref="PBU122:PCC122"/>
    <mergeCell ref="PCD122:PCL122"/>
    <mergeCell ref="OZA122:OZI122"/>
    <mergeCell ref="OZJ122:OZR122"/>
    <mergeCell ref="OZS122:PAA122"/>
    <mergeCell ref="PAB122:PAJ122"/>
    <mergeCell ref="PAK122:PAS122"/>
    <mergeCell ref="OXH122:OXP122"/>
    <mergeCell ref="OXQ122:OXY122"/>
    <mergeCell ref="OXZ122:OYH122"/>
    <mergeCell ref="OYI122:OYQ122"/>
    <mergeCell ref="OYR122:OYZ122"/>
    <mergeCell ref="OVO122:OVW122"/>
    <mergeCell ref="OVX122:OWF122"/>
    <mergeCell ref="OWG122:OWO122"/>
    <mergeCell ref="OWP122:OWX122"/>
    <mergeCell ref="OWY122:OXG122"/>
    <mergeCell ref="OTV122:OUD122"/>
    <mergeCell ref="OUE122:OUM122"/>
    <mergeCell ref="OUN122:OUV122"/>
    <mergeCell ref="OUW122:OVE122"/>
    <mergeCell ref="OVF122:OVN122"/>
    <mergeCell ref="OSC122:OSK122"/>
    <mergeCell ref="OSL122:OST122"/>
    <mergeCell ref="OSU122:OTC122"/>
    <mergeCell ref="OTD122:OTL122"/>
    <mergeCell ref="OTM122:OTU122"/>
    <mergeCell ref="OQJ122:OQR122"/>
    <mergeCell ref="OQS122:ORA122"/>
    <mergeCell ref="ORB122:ORJ122"/>
    <mergeCell ref="ORK122:ORS122"/>
    <mergeCell ref="ORT122:OSB122"/>
    <mergeCell ref="OOQ122:OOY122"/>
    <mergeCell ref="OOZ122:OPH122"/>
    <mergeCell ref="OPI122:OPQ122"/>
    <mergeCell ref="OPR122:OPZ122"/>
    <mergeCell ref="OQA122:OQI122"/>
    <mergeCell ref="OMX122:ONF122"/>
    <mergeCell ref="ONG122:ONO122"/>
    <mergeCell ref="ONP122:ONX122"/>
    <mergeCell ref="ONY122:OOG122"/>
    <mergeCell ref="OOH122:OOP122"/>
    <mergeCell ref="OLE122:OLM122"/>
    <mergeCell ref="OLN122:OLV122"/>
    <mergeCell ref="OLW122:OME122"/>
    <mergeCell ref="OMF122:OMN122"/>
    <mergeCell ref="OMO122:OMW122"/>
    <mergeCell ref="OJL122:OJT122"/>
    <mergeCell ref="OJU122:OKC122"/>
    <mergeCell ref="OKD122:OKL122"/>
    <mergeCell ref="OKM122:OKU122"/>
    <mergeCell ref="OKV122:OLD122"/>
    <mergeCell ref="OHS122:OIA122"/>
    <mergeCell ref="OIB122:OIJ122"/>
    <mergeCell ref="OIK122:OIS122"/>
    <mergeCell ref="OIT122:OJB122"/>
    <mergeCell ref="OJC122:OJK122"/>
    <mergeCell ref="OFZ122:OGH122"/>
    <mergeCell ref="OGI122:OGQ122"/>
    <mergeCell ref="OGR122:OGZ122"/>
    <mergeCell ref="OHA122:OHI122"/>
    <mergeCell ref="OHJ122:OHR122"/>
    <mergeCell ref="OEG122:OEO122"/>
    <mergeCell ref="OEP122:OEX122"/>
    <mergeCell ref="OEY122:OFG122"/>
    <mergeCell ref="OFH122:OFP122"/>
    <mergeCell ref="OFQ122:OFY122"/>
    <mergeCell ref="OCN122:OCV122"/>
    <mergeCell ref="OCW122:ODE122"/>
    <mergeCell ref="ODF122:ODN122"/>
    <mergeCell ref="ODO122:ODW122"/>
    <mergeCell ref="ODX122:OEF122"/>
    <mergeCell ref="OAU122:OBC122"/>
    <mergeCell ref="OBD122:OBL122"/>
    <mergeCell ref="OBM122:OBU122"/>
    <mergeCell ref="OBV122:OCD122"/>
    <mergeCell ref="OCE122:OCM122"/>
    <mergeCell ref="NZB122:NZJ122"/>
    <mergeCell ref="NZK122:NZS122"/>
    <mergeCell ref="NZT122:OAB122"/>
    <mergeCell ref="OAC122:OAK122"/>
    <mergeCell ref="OAL122:OAT122"/>
    <mergeCell ref="NXI122:NXQ122"/>
    <mergeCell ref="NXR122:NXZ122"/>
    <mergeCell ref="NYA122:NYI122"/>
    <mergeCell ref="NYJ122:NYR122"/>
    <mergeCell ref="NYS122:NZA122"/>
    <mergeCell ref="NVP122:NVX122"/>
    <mergeCell ref="NVY122:NWG122"/>
    <mergeCell ref="NWH122:NWP122"/>
    <mergeCell ref="NWQ122:NWY122"/>
    <mergeCell ref="NWZ122:NXH122"/>
    <mergeCell ref="NTW122:NUE122"/>
    <mergeCell ref="NUF122:NUN122"/>
    <mergeCell ref="NUO122:NUW122"/>
    <mergeCell ref="NUX122:NVF122"/>
    <mergeCell ref="NVG122:NVO122"/>
    <mergeCell ref="NSD122:NSL122"/>
    <mergeCell ref="NSM122:NSU122"/>
    <mergeCell ref="NSV122:NTD122"/>
    <mergeCell ref="NTE122:NTM122"/>
    <mergeCell ref="NTN122:NTV122"/>
    <mergeCell ref="NQK122:NQS122"/>
    <mergeCell ref="NQT122:NRB122"/>
    <mergeCell ref="NRC122:NRK122"/>
    <mergeCell ref="NRL122:NRT122"/>
    <mergeCell ref="NRU122:NSC122"/>
    <mergeCell ref="NOR122:NOZ122"/>
    <mergeCell ref="NPA122:NPI122"/>
    <mergeCell ref="NPJ122:NPR122"/>
    <mergeCell ref="NPS122:NQA122"/>
    <mergeCell ref="NQB122:NQJ122"/>
    <mergeCell ref="NMY122:NNG122"/>
    <mergeCell ref="NNH122:NNP122"/>
    <mergeCell ref="NNQ122:NNY122"/>
    <mergeCell ref="NNZ122:NOH122"/>
    <mergeCell ref="NOI122:NOQ122"/>
    <mergeCell ref="NLF122:NLN122"/>
    <mergeCell ref="NLO122:NLW122"/>
    <mergeCell ref="NLX122:NMF122"/>
    <mergeCell ref="NMG122:NMO122"/>
    <mergeCell ref="NMP122:NMX122"/>
    <mergeCell ref="NJM122:NJU122"/>
    <mergeCell ref="NJV122:NKD122"/>
    <mergeCell ref="NKE122:NKM122"/>
    <mergeCell ref="NKN122:NKV122"/>
    <mergeCell ref="NKW122:NLE122"/>
    <mergeCell ref="NHT122:NIB122"/>
    <mergeCell ref="NIC122:NIK122"/>
    <mergeCell ref="NIL122:NIT122"/>
    <mergeCell ref="NIU122:NJC122"/>
    <mergeCell ref="NJD122:NJL122"/>
    <mergeCell ref="NGA122:NGI122"/>
    <mergeCell ref="NGJ122:NGR122"/>
    <mergeCell ref="NGS122:NHA122"/>
    <mergeCell ref="NHB122:NHJ122"/>
    <mergeCell ref="NHK122:NHS122"/>
    <mergeCell ref="NEH122:NEP122"/>
    <mergeCell ref="NEQ122:NEY122"/>
    <mergeCell ref="NEZ122:NFH122"/>
    <mergeCell ref="NFI122:NFQ122"/>
    <mergeCell ref="NFR122:NFZ122"/>
    <mergeCell ref="NCO122:NCW122"/>
    <mergeCell ref="NCX122:NDF122"/>
    <mergeCell ref="NDG122:NDO122"/>
    <mergeCell ref="NDP122:NDX122"/>
    <mergeCell ref="NDY122:NEG122"/>
    <mergeCell ref="NAV122:NBD122"/>
    <mergeCell ref="NBE122:NBM122"/>
    <mergeCell ref="NBN122:NBV122"/>
    <mergeCell ref="NBW122:NCE122"/>
    <mergeCell ref="NCF122:NCN122"/>
    <mergeCell ref="MZC122:MZK122"/>
    <mergeCell ref="MZL122:MZT122"/>
    <mergeCell ref="MZU122:NAC122"/>
    <mergeCell ref="NAD122:NAL122"/>
    <mergeCell ref="NAM122:NAU122"/>
    <mergeCell ref="MXJ122:MXR122"/>
    <mergeCell ref="MXS122:MYA122"/>
    <mergeCell ref="MYB122:MYJ122"/>
    <mergeCell ref="MYK122:MYS122"/>
    <mergeCell ref="MYT122:MZB122"/>
    <mergeCell ref="MVQ122:MVY122"/>
    <mergeCell ref="MVZ122:MWH122"/>
    <mergeCell ref="MWI122:MWQ122"/>
    <mergeCell ref="MWR122:MWZ122"/>
    <mergeCell ref="MXA122:MXI122"/>
    <mergeCell ref="MTX122:MUF122"/>
    <mergeCell ref="MUG122:MUO122"/>
    <mergeCell ref="MUP122:MUX122"/>
    <mergeCell ref="MUY122:MVG122"/>
    <mergeCell ref="MVH122:MVP122"/>
    <mergeCell ref="MSE122:MSM122"/>
    <mergeCell ref="MSN122:MSV122"/>
    <mergeCell ref="MSW122:MTE122"/>
    <mergeCell ref="MTF122:MTN122"/>
    <mergeCell ref="MTO122:MTW122"/>
    <mergeCell ref="MQL122:MQT122"/>
    <mergeCell ref="MQU122:MRC122"/>
    <mergeCell ref="MRD122:MRL122"/>
    <mergeCell ref="MRM122:MRU122"/>
    <mergeCell ref="MRV122:MSD122"/>
    <mergeCell ref="MOS122:MPA122"/>
    <mergeCell ref="MPB122:MPJ122"/>
    <mergeCell ref="MPK122:MPS122"/>
    <mergeCell ref="MPT122:MQB122"/>
    <mergeCell ref="MQC122:MQK122"/>
    <mergeCell ref="MMZ122:MNH122"/>
    <mergeCell ref="MNI122:MNQ122"/>
    <mergeCell ref="MNR122:MNZ122"/>
    <mergeCell ref="MOA122:MOI122"/>
    <mergeCell ref="MOJ122:MOR122"/>
    <mergeCell ref="MLG122:MLO122"/>
    <mergeCell ref="MLP122:MLX122"/>
    <mergeCell ref="MLY122:MMG122"/>
    <mergeCell ref="MMH122:MMP122"/>
    <mergeCell ref="MMQ122:MMY122"/>
    <mergeCell ref="MJN122:MJV122"/>
    <mergeCell ref="MJW122:MKE122"/>
    <mergeCell ref="MKF122:MKN122"/>
    <mergeCell ref="MKO122:MKW122"/>
    <mergeCell ref="MKX122:MLF122"/>
    <mergeCell ref="MHU122:MIC122"/>
    <mergeCell ref="MID122:MIL122"/>
    <mergeCell ref="MIM122:MIU122"/>
    <mergeCell ref="MIV122:MJD122"/>
    <mergeCell ref="MJE122:MJM122"/>
    <mergeCell ref="MGB122:MGJ122"/>
    <mergeCell ref="MGK122:MGS122"/>
    <mergeCell ref="MGT122:MHB122"/>
    <mergeCell ref="MHC122:MHK122"/>
    <mergeCell ref="MHL122:MHT122"/>
    <mergeCell ref="MEI122:MEQ122"/>
    <mergeCell ref="MER122:MEZ122"/>
    <mergeCell ref="MFA122:MFI122"/>
    <mergeCell ref="MFJ122:MFR122"/>
    <mergeCell ref="MFS122:MGA122"/>
    <mergeCell ref="MCP122:MCX122"/>
    <mergeCell ref="MCY122:MDG122"/>
    <mergeCell ref="MDH122:MDP122"/>
    <mergeCell ref="MDQ122:MDY122"/>
    <mergeCell ref="MDZ122:MEH122"/>
    <mergeCell ref="MAW122:MBE122"/>
    <mergeCell ref="MBF122:MBN122"/>
    <mergeCell ref="MBO122:MBW122"/>
    <mergeCell ref="MBX122:MCF122"/>
    <mergeCell ref="MCG122:MCO122"/>
    <mergeCell ref="LZD122:LZL122"/>
    <mergeCell ref="LZM122:LZU122"/>
    <mergeCell ref="LZV122:MAD122"/>
    <mergeCell ref="MAE122:MAM122"/>
    <mergeCell ref="MAN122:MAV122"/>
    <mergeCell ref="LXK122:LXS122"/>
    <mergeCell ref="LXT122:LYB122"/>
    <mergeCell ref="LYC122:LYK122"/>
    <mergeCell ref="LYL122:LYT122"/>
    <mergeCell ref="LYU122:LZC122"/>
    <mergeCell ref="LVR122:LVZ122"/>
    <mergeCell ref="LWA122:LWI122"/>
    <mergeCell ref="LWJ122:LWR122"/>
    <mergeCell ref="LWS122:LXA122"/>
    <mergeCell ref="LXB122:LXJ122"/>
    <mergeCell ref="LTY122:LUG122"/>
    <mergeCell ref="LUH122:LUP122"/>
    <mergeCell ref="LUQ122:LUY122"/>
    <mergeCell ref="LUZ122:LVH122"/>
    <mergeCell ref="LVI122:LVQ122"/>
    <mergeCell ref="LSF122:LSN122"/>
    <mergeCell ref="LSO122:LSW122"/>
    <mergeCell ref="LSX122:LTF122"/>
    <mergeCell ref="LTG122:LTO122"/>
    <mergeCell ref="LTP122:LTX122"/>
    <mergeCell ref="LQM122:LQU122"/>
    <mergeCell ref="LQV122:LRD122"/>
    <mergeCell ref="LRE122:LRM122"/>
    <mergeCell ref="LRN122:LRV122"/>
    <mergeCell ref="LRW122:LSE122"/>
    <mergeCell ref="LOT122:LPB122"/>
    <mergeCell ref="LPC122:LPK122"/>
    <mergeCell ref="LPL122:LPT122"/>
    <mergeCell ref="LPU122:LQC122"/>
    <mergeCell ref="LQD122:LQL122"/>
    <mergeCell ref="LNA122:LNI122"/>
    <mergeCell ref="LNJ122:LNR122"/>
    <mergeCell ref="LNS122:LOA122"/>
    <mergeCell ref="LOB122:LOJ122"/>
    <mergeCell ref="LOK122:LOS122"/>
    <mergeCell ref="LLH122:LLP122"/>
    <mergeCell ref="LLQ122:LLY122"/>
    <mergeCell ref="LLZ122:LMH122"/>
    <mergeCell ref="LMI122:LMQ122"/>
    <mergeCell ref="LMR122:LMZ122"/>
    <mergeCell ref="LJO122:LJW122"/>
    <mergeCell ref="LJX122:LKF122"/>
    <mergeCell ref="LKG122:LKO122"/>
    <mergeCell ref="LKP122:LKX122"/>
    <mergeCell ref="LKY122:LLG122"/>
    <mergeCell ref="LHV122:LID122"/>
    <mergeCell ref="LIE122:LIM122"/>
    <mergeCell ref="LIN122:LIV122"/>
    <mergeCell ref="LIW122:LJE122"/>
    <mergeCell ref="LJF122:LJN122"/>
    <mergeCell ref="LGC122:LGK122"/>
    <mergeCell ref="LGL122:LGT122"/>
    <mergeCell ref="LGU122:LHC122"/>
    <mergeCell ref="LHD122:LHL122"/>
    <mergeCell ref="LHM122:LHU122"/>
    <mergeCell ref="LEJ122:LER122"/>
    <mergeCell ref="LES122:LFA122"/>
    <mergeCell ref="LFB122:LFJ122"/>
    <mergeCell ref="LFK122:LFS122"/>
    <mergeCell ref="LFT122:LGB122"/>
    <mergeCell ref="LCQ122:LCY122"/>
    <mergeCell ref="LCZ122:LDH122"/>
    <mergeCell ref="LDI122:LDQ122"/>
    <mergeCell ref="LDR122:LDZ122"/>
    <mergeCell ref="LEA122:LEI122"/>
    <mergeCell ref="LAX122:LBF122"/>
    <mergeCell ref="LBG122:LBO122"/>
    <mergeCell ref="LBP122:LBX122"/>
    <mergeCell ref="LBY122:LCG122"/>
    <mergeCell ref="LCH122:LCP122"/>
    <mergeCell ref="KZE122:KZM122"/>
    <mergeCell ref="KZN122:KZV122"/>
    <mergeCell ref="KZW122:LAE122"/>
    <mergeCell ref="LAF122:LAN122"/>
    <mergeCell ref="LAO122:LAW122"/>
    <mergeCell ref="KXL122:KXT122"/>
    <mergeCell ref="KXU122:KYC122"/>
    <mergeCell ref="KYD122:KYL122"/>
    <mergeCell ref="KYM122:KYU122"/>
    <mergeCell ref="KYV122:KZD122"/>
    <mergeCell ref="KVS122:KWA122"/>
    <mergeCell ref="KWB122:KWJ122"/>
    <mergeCell ref="KWK122:KWS122"/>
    <mergeCell ref="KWT122:KXB122"/>
    <mergeCell ref="KXC122:KXK122"/>
    <mergeCell ref="KTZ122:KUH122"/>
    <mergeCell ref="KUI122:KUQ122"/>
    <mergeCell ref="KUR122:KUZ122"/>
    <mergeCell ref="KVA122:KVI122"/>
    <mergeCell ref="KVJ122:KVR122"/>
    <mergeCell ref="KSG122:KSO122"/>
    <mergeCell ref="KSP122:KSX122"/>
    <mergeCell ref="KSY122:KTG122"/>
    <mergeCell ref="KTH122:KTP122"/>
    <mergeCell ref="KTQ122:KTY122"/>
    <mergeCell ref="KQN122:KQV122"/>
    <mergeCell ref="KQW122:KRE122"/>
    <mergeCell ref="KRF122:KRN122"/>
    <mergeCell ref="KRO122:KRW122"/>
    <mergeCell ref="KRX122:KSF122"/>
    <mergeCell ref="KOU122:KPC122"/>
    <mergeCell ref="KPD122:KPL122"/>
    <mergeCell ref="KPM122:KPU122"/>
    <mergeCell ref="KPV122:KQD122"/>
    <mergeCell ref="KQE122:KQM122"/>
    <mergeCell ref="KNB122:KNJ122"/>
    <mergeCell ref="KNK122:KNS122"/>
    <mergeCell ref="KNT122:KOB122"/>
    <mergeCell ref="KOC122:KOK122"/>
    <mergeCell ref="KOL122:KOT122"/>
    <mergeCell ref="KLI122:KLQ122"/>
    <mergeCell ref="KLR122:KLZ122"/>
    <mergeCell ref="KMA122:KMI122"/>
    <mergeCell ref="KMJ122:KMR122"/>
    <mergeCell ref="KMS122:KNA122"/>
    <mergeCell ref="KJP122:KJX122"/>
    <mergeCell ref="KJY122:KKG122"/>
    <mergeCell ref="KKH122:KKP122"/>
    <mergeCell ref="KKQ122:KKY122"/>
    <mergeCell ref="KKZ122:KLH122"/>
    <mergeCell ref="KHW122:KIE122"/>
    <mergeCell ref="KIF122:KIN122"/>
    <mergeCell ref="KIO122:KIW122"/>
    <mergeCell ref="KIX122:KJF122"/>
    <mergeCell ref="KJG122:KJO122"/>
    <mergeCell ref="KGD122:KGL122"/>
    <mergeCell ref="KGM122:KGU122"/>
    <mergeCell ref="KGV122:KHD122"/>
    <mergeCell ref="KHE122:KHM122"/>
    <mergeCell ref="KHN122:KHV122"/>
    <mergeCell ref="KEK122:KES122"/>
    <mergeCell ref="KET122:KFB122"/>
    <mergeCell ref="KFC122:KFK122"/>
    <mergeCell ref="KFL122:KFT122"/>
    <mergeCell ref="KFU122:KGC122"/>
    <mergeCell ref="KCR122:KCZ122"/>
    <mergeCell ref="KDA122:KDI122"/>
    <mergeCell ref="KDJ122:KDR122"/>
    <mergeCell ref="KDS122:KEA122"/>
    <mergeCell ref="KEB122:KEJ122"/>
    <mergeCell ref="KAY122:KBG122"/>
    <mergeCell ref="KBH122:KBP122"/>
    <mergeCell ref="KBQ122:KBY122"/>
    <mergeCell ref="KBZ122:KCH122"/>
    <mergeCell ref="KCI122:KCQ122"/>
    <mergeCell ref="JZF122:JZN122"/>
    <mergeCell ref="JZO122:JZW122"/>
    <mergeCell ref="JZX122:KAF122"/>
    <mergeCell ref="KAG122:KAO122"/>
    <mergeCell ref="KAP122:KAX122"/>
    <mergeCell ref="JXM122:JXU122"/>
    <mergeCell ref="JXV122:JYD122"/>
    <mergeCell ref="JYE122:JYM122"/>
    <mergeCell ref="JYN122:JYV122"/>
    <mergeCell ref="JYW122:JZE122"/>
    <mergeCell ref="JVT122:JWB122"/>
    <mergeCell ref="JWC122:JWK122"/>
    <mergeCell ref="JWL122:JWT122"/>
    <mergeCell ref="JWU122:JXC122"/>
    <mergeCell ref="JXD122:JXL122"/>
    <mergeCell ref="JUA122:JUI122"/>
    <mergeCell ref="JUJ122:JUR122"/>
    <mergeCell ref="JUS122:JVA122"/>
    <mergeCell ref="JVB122:JVJ122"/>
    <mergeCell ref="JVK122:JVS122"/>
    <mergeCell ref="JSH122:JSP122"/>
    <mergeCell ref="JSQ122:JSY122"/>
    <mergeCell ref="JSZ122:JTH122"/>
    <mergeCell ref="JTI122:JTQ122"/>
    <mergeCell ref="JTR122:JTZ122"/>
    <mergeCell ref="JQO122:JQW122"/>
    <mergeCell ref="JQX122:JRF122"/>
    <mergeCell ref="JRG122:JRO122"/>
    <mergeCell ref="JRP122:JRX122"/>
    <mergeCell ref="JRY122:JSG122"/>
    <mergeCell ref="JOV122:JPD122"/>
    <mergeCell ref="JPE122:JPM122"/>
    <mergeCell ref="JPN122:JPV122"/>
    <mergeCell ref="JPW122:JQE122"/>
    <mergeCell ref="JQF122:JQN122"/>
    <mergeCell ref="JNC122:JNK122"/>
    <mergeCell ref="JNL122:JNT122"/>
    <mergeCell ref="JNU122:JOC122"/>
    <mergeCell ref="JOD122:JOL122"/>
    <mergeCell ref="JOM122:JOU122"/>
    <mergeCell ref="JLJ122:JLR122"/>
    <mergeCell ref="JLS122:JMA122"/>
    <mergeCell ref="JMB122:JMJ122"/>
    <mergeCell ref="JMK122:JMS122"/>
    <mergeCell ref="JMT122:JNB122"/>
    <mergeCell ref="JJQ122:JJY122"/>
    <mergeCell ref="JJZ122:JKH122"/>
    <mergeCell ref="JKI122:JKQ122"/>
    <mergeCell ref="JKR122:JKZ122"/>
    <mergeCell ref="JLA122:JLI122"/>
    <mergeCell ref="JHX122:JIF122"/>
    <mergeCell ref="JIG122:JIO122"/>
    <mergeCell ref="JIP122:JIX122"/>
    <mergeCell ref="JIY122:JJG122"/>
    <mergeCell ref="JJH122:JJP122"/>
    <mergeCell ref="JGE122:JGM122"/>
    <mergeCell ref="JGN122:JGV122"/>
    <mergeCell ref="JGW122:JHE122"/>
    <mergeCell ref="JHF122:JHN122"/>
    <mergeCell ref="JHO122:JHW122"/>
    <mergeCell ref="JEL122:JET122"/>
    <mergeCell ref="JEU122:JFC122"/>
    <mergeCell ref="JFD122:JFL122"/>
    <mergeCell ref="JFM122:JFU122"/>
    <mergeCell ref="JFV122:JGD122"/>
    <mergeCell ref="JCS122:JDA122"/>
    <mergeCell ref="JDB122:JDJ122"/>
    <mergeCell ref="JDK122:JDS122"/>
    <mergeCell ref="JDT122:JEB122"/>
    <mergeCell ref="JEC122:JEK122"/>
    <mergeCell ref="JAZ122:JBH122"/>
    <mergeCell ref="JBI122:JBQ122"/>
    <mergeCell ref="JBR122:JBZ122"/>
    <mergeCell ref="JCA122:JCI122"/>
    <mergeCell ref="JCJ122:JCR122"/>
    <mergeCell ref="IZG122:IZO122"/>
    <mergeCell ref="IZP122:IZX122"/>
    <mergeCell ref="IZY122:JAG122"/>
    <mergeCell ref="JAH122:JAP122"/>
    <mergeCell ref="JAQ122:JAY122"/>
    <mergeCell ref="IXN122:IXV122"/>
    <mergeCell ref="IXW122:IYE122"/>
    <mergeCell ref="IYF122:IYN122"/>
    <mergeCell ref="IYO122:IYW122"/>
    <mergeCell ref="IYX122:IZF122"/>
    <mergeCell ref="IVU122:IWC122"/>
    <mergeCell ref="IWD122:IWL122"/>
    <mergeCell ref="IWM122:IWU122"/>
    <mergeCell ref="IWV122:IXD122"/>
    <mergeCell ref="IXE122:IXM122"/>
    <mergeCell ref="IUB122:IUJ122"/>
    <mergeCell ref="IUK122:IUS122"/>
    <mergeCell ref="IUT122:IVB122"/>
    <mergeCell ref="IVC122:IVK122"/>
    <mergeCell ref="IVL122:IVT122"/>
    <mergeCell ref="ISI122:ISQ122"/>
    <mergeCell ref="ISR122:ISZ122"/>
    <mergeCell ref="ITA122:ITI122"/>
    <mergeCell ref="ITJ122:ITR122"/>
    <mergeCell ref="ITS122:IUA122"/>
    <mergeCell ref="IQP122:IQX122"/>
    <mergeCell ref="IQY122:IRG122"/>
    <mergeCell ref="IRH122:IRP122"/>
    <mergeCell ref="IRQ122:IRY122"/>
    <mergeCell ref="IRZ122:ISH122"/>
    <mergeCell ref="IOW122:IPE122"/>
    <mergeCell ref="IPF122:IPN122"/>
    <mergeCell ref="IPO122:IPW122"/>
    <mergeCell ref="IPX122:IQF122"/>
    <mergeCell ref="IQG122:IQO122"/>
    <mergeCell ref="IND122:INL122"/>
    <mergeCell ref="INM122:INU122"/>
    <mergeCell ref="INV122:IOD122"/>
    <mergeCell ref="IOE122:IOM122"/>
    <mergeCell ref="ION122:IOV122"/>
    <mergeCell ref="ILK122:ILS122"/>
    <mergeCell ref="ILT122:IMB122"/>
    <mergeCell ref="IMC122:IMK122"/>
    <mergeCell ref="IML122:IMT122"/>
    <mergeCell ref="IMU122:INC122"/>
    <mergeCell ref="IJR122:IJZ122"/>
    <mergeCell ref="IKA122:IKI122"/>
    <mergeCell ref="IKJ122:IKR122"/>
    <mergeCell ref="IKS122:ILA122"/>
    <mergeCell ref="ILB122:ILJ122"/>
    <mergeCell ref="IHY122:IIG122"/>
    <mergeCell ref="IIH122:IIP122"/>
    <mergeCell ref="IIQ122:IIY122"/>
    <mergeCell ref="IIZ122:IJH122"/>
    <mergeCell ref="IJI122:IJQ122"/>
    <mergeCell ref="IGF122:IGN122"/>
    <mergeCell ref="IGO122:IGW122"/>
    <mergeCell ref="IGX122:IHF122"/>
    <mergeCell ref="IHG122:IHO122"/>
    <mergeCell ref="IHP122:IHX122"/>
    <mergeCell ref="IEM122:IEU122"/>
    <mergeCell ref="IEV122:IFD122"/>
    <mergeCell ref="IFE122:IFM122"/>
    <mergeCell ref="IFN122:IFV122"/>
    <mergeCell ref="IFW122:IGE122"/>
    <mergeCell ref="ICT122:IDB122"/>
    <mergeCell ref="IDC122:IDK122"/>
    <mergeCell ref="IDL122:IDT122"/>
    <mergeCell ref="IDU122:IEC122"/>
    <mergeCell ref="IED122:IEL122"/>
    <mergeCell ref="IBA122:IBI122"/>
    <mergeCell ref="IBJ122:IBR122"/>
    <mergeCell ref="IBS122:ICA122"/>
    <mergeCell ref="ICB122:ICJ122"/>
    <mergeCell ref="ICK122:ICS122"/>
    <mergeCell ref="HZH122:HZP122"/>
    <mergeCell ref="HZQ122:HZY122"/>
    <mergeCell ref="HZZ122:IAH122"/>
    <mergeCell ref="IAI122:IAQ122"/>
    <mergeCell ref="IAR122:IAZ122"/>
    <mergeCell ref="HXO122:HXW122"/>
    <mergeCell ref="HXX122:HYF122"/>
    <mergeCell ref="HYG122:HYO122"/>
    <mergeCell ref="HYP122:HYX122"/>
    <mergeCell ref="HYY122:HZG122"/>
    <mergeCell ref="HVV122:HWD122"/>
    <mergeCell ref="HWE122:HWM122"/>
    <mergeCell ref="HWN122:HWV122"/>
    <mergeCell ref="HWW122:HXE122"/>
    <mergeCell ref="HXF122:HXN122"/>
    <mergeCell ref="HUC122:HUK122"/>
    <mergeCell ref="HUL122:HUT122"/>
    <mergeCell ref="HUU122:HVC122"/>
    <mergeCell ref="HVD122:HVL122"/>
    <mergeCell ref="HVM122:HVU122"/>
    <mergeCell ref="HSJ122:HSR122"/>
    <mergeCell ref="HSS122:HTA122"/>
    <mergeCell ref="HTB122:HTJ122"/>
    <mergeCell ref="HTK122:HTS122"/>
    <mergeCell ref="HTT122:HUB122"/>
    <mergeCell ref="HQQ122:HQY122"/>
    <mergeCell ref="HQZ122:HRH122"/>
    <mergeCell ref="HRI122:HRQ122"/>
    <mergeCell ref="HRR122:HRZ122"/>
    <mergeCell ref="HSA122:HSI122"/>
    <mergeCell ref="HOX122:HPF122"/>
    <mergeCell ref="HPG122:HPO122"/>
    <mergeCell ref="HPP122:HPX122"/>
    <mergeCell ref="HPY122:HQG122"/>
    <mergeCell ref="HQH122:HQP122"/>
    <mergeCell ref="HNE122:HNM122"/>
    <mergeCell ref="HNN122:HNV122"/>
    <mergeCell ref="HNW122:HOE122"/>
    <mergeCell ref="HOF122:HON122"/>
    <mergeCell ref="HOO122:HOW122"/>
    <mergeCell ref="HLL122:HLT122"/>
    <mergeCell ref="HLU122:HMC122"/>
    <mergeCell ref="HMD122:HML122"/>
    <mergeCell ref="HMM122:HMU122"/>
    <mergeCell ref="HMV122:HND122"/>
    <mergeCell ref="HJS122:HKA122"/>
    <mergeCell ref="HKB122:HKJ122"/>
    <mergeCell ref="HKK122:HKS122"/>
    <mergeCell ref="HKT122:HLB122"/>
    <mergeCell ref="HLC122:HLK122"/>
    <mergeCell ref="HHZ122:HIH122"/>
    <mergeCell ref="HII122:HIQ122"/>
    <mergeCell ref="HIR122:HIZ122"/>
    <mergeCell ref="HJA122:HJI122"/>
    <mergeCell ref="HJJ122:HJR122"/>
    <mergeCell ref="HGG122:HGO122"/>
    <mergeCell ref="HGP122:HGX122"/>
    <mergeCell ref="HGY122:HHG122"/>
    <mergeCell ref="HHH122:HHP122"/>
    <mergeCell ref="HHQ122:HHY122"/>
    <mergeCell ref="HEN122:HEV122"/>
    <mergeCell ref="HEW122:HFE122"/>
    <mergeCell ref="HFF122:HFN122"/>
    <mergeCell ref="HFO122:HFW122"/>
    <mergeCell ref="HFX122:HGF122"/>
    <mergeCell ref="HCU122:HDC122"/>
    <mergeCell ref="HDD122:HDL122"/>
    <mergeCell ref="HDM122:HDU122"/>
    <mergeCell ref="HDV122:HED122"/>
    <mergeCell ref="HEE122:HEM122"/>
    <mergeCell ref="HBB122:HBJ122"/>
    <mergeCell ref="HBK122:HBS122"/>
    <mergeCell ref="HBT122:HCB122"/>
    <mergeCell ref="HCC122:HCK122"/>
    <mergeCell ref="HCL122:HCT122"/>
    <mergeCell ref="GZI122:GZQ122"/>
    <mergeCell ref="GZR122:GZZ122"/>
    <mergeCell ref="HAA122:HAI122"/>
    <mergeCell ref="HAJ122:HAR122"/>
    <mergeCell ref="HAS122:HBA122"/>
    <mergeCell ref="GXP122:GXX122"/>
    <mergeCell ref="GXY122:GYG122"/>
    <mergeCell ref="GYH122:GYP122"/>
    <mergeCell ref="GYQ122:GYY122"/>
    <mergeCell ref="GYZ122:GZH122"/>
    <mergeCell ref="GVW122:GWE122"/>
    <mergeCell ref="GWF122:GWN122"/>
    <mergeCell ref="GWO122:GWW122"/>
    <mergeCell ref="GWX122:GXF122"/>
    <mergeCell ref="GXG122:GXO122"/>
    <mergeCell ref="GUD122:GUL122"/>
    <mergeCell ref="GUM122:GUU122"/>
    <mergeCell ref="GUV122:GVD122"/>
    <mergeCell ref="GVE122:GVM122"/>
    <mergeCell ref="GVN122:GVV122"/>
    <mergeCell ref="GSK122:GSS122"/>
    <mergeCell ref="GST122:GTB122"/>
    <mergeCell ref="GTC122:GTK122"/>
    <mergeCell ref="GTL122:GTT122"/>
    <mergeCell ref="GTU122:GUC122"/>
    <mergeCell ref="GQR122:GQZ122"/>
    <mergeCell ref="GRA122:GRI122"/>
    <mergeCell ref="GRJ122:GRR122"/>
    <mergeCell ref="GRS122:GSA122"/>
    <mergeCell ref="GSB122:GSJ122"/>
    <mergeCell ref="GOY122:GPG122"/>
    <mergeCell ref="GPH122:GPP122"/>
    <mergeCell ref="GPQ122:GPY122"/>
    <mergeCell ref="GPZ122:GQH122"/>
    <mergeCell ref="GQI122:GQQ122"/>
    <mergeCell ref="GNF122:GNN122"/>
    <mergeCell ref="GNO122:GNW122"/>
    <mergeCell ref="GNX122:GOF122"/>
    <mergeCell ref="GOG122:GOO122"/>
    <mergeCell ref="GOP122:GOX122"/>
    <mergeCell ref="GLM122:GLU122"/>
    <mergeCell ref="GLV122:GMD122"/>
    <mergeCell ref="GME122:GMM122"/>
    <mergeCell ref="GMN122:GMV122"/>
    <mergeCell ref="GMW122:GNE122"/>
    <mergeCell ref="GJT122:GKB122"/>
    <mergeCell ref="GKC122:GKK122"/>
    <mergeCell ref="GKL122:GKT122"/>
    <mergeCell ref="GKU122:GLC122"/>
    <mergeCell ref="GLD122:GLL122"/>
    <mergeCell ref="GIA122:GII122"/>
    <mergeCell ref="GIJ122:GIR122"/>
    <mergeCell ref="GIS122:GJA122"/>
    <mergeCell ref="GJB122:GJJ122"/>
    <mergeCell ref="GJK122:GJS122"/>
    <mergeCell ref="GGH122:GGP122"/>
    <mergeCell ref="GGQ122:GGY122"/>
    <mergeCell ref="GGZ122:GHH122"/>
    <mergeCell ref="GHI122:GHQ122"/>
    <mergeCell ref="GHR122:GHZ122"/>
    <mergeCell ref="GEO122:GEW122"/>
    <mergeCell ref="GEX122:GFF122"/>
    <mergeCell ref="GFG122:GFO122"/>
    <mergeCell ref="GFP122:GFX122"/>
    <mergeCell ref="GFY122:GGG122"/>
    <mergeCell ref="GCV122:GDD122"/>
    <mergeCell ref="GDE122:GDM122"/>
    <mergeCell ref="GDN122:GDV122"/>
    <mergeCell ref="GDW122:GEE122"/>
    <mergeCell ref="GEF122:GEN122"/>
    <mergeCell ref="GBC122:GBK122"/>
    <mergeCell ref="GBL122:GBT122"/>
    <mergeCell ref="GBU122:GCC122"/>
    <mergeCell ref="GCD122:GCL122"/>
    <mergeCell ref="GCM122:GCU122"/>
    <mergeCell ref="FZJ122:FZR122"/>
    <mergeCell ref="FZS122:GAA122"/>
    <mergeCell ref="GAB122:GAJ122"/>
    <mergeCell ref="GAK122:GAS122"/>
    <mergeCell ref="GAT122:GBB122"/>
    <mergeCell ref="FXQ122:FXY122"/>
    <mergeCell ref="FXZ122:FYH122"/>
    <mergeCell ref="FYI122:FYQ122"/>
    <mergeCell ref="FYR122:FYZ122"/>
    <mergeCell ref="FZA122:FZI122"/>
    <mergeCell ref="FVX122:FWF122"/>
    <mergeCell ref="FWG122:FWO122"/>
    <mergeCell ref="FWP122:FWX122"/>
    <mergeCell ref="FWY122:FXG122"/>
    <mergeCell ref="FXH122:FXP122"/>
    <mergeCell ref="FUE122:FUM122"/>
    <mergeCell ref="FUN122:FUV122"/>
    <mergeCell ref="FUW122:FVE122"/>
    <mergeCell ref="FVF122:FVN122"/>
    <mergeCell ref="FVO122:FVW122"/>
    <mergeCell ref="FSL122:FST122"/>
    <mergeCell ref="FSU122:FTC122"/>
    <mergeCell ref="FTD122:FTL122"/>
    <mergeCell ref="FTM122:FTU122"/>
    <mergeCell ref="FTV122:FUD122"/>
    <mergeCell ref="FQS122:FRA122"/>
    <mergeCell ref="FRB122:FRJ122"/>
    <mergeCell ref="FRK122:FRS122"/>
    <mergeCell ref="FRT122:FSB122"/>
    <mergeCell ref="FSC122:FSK122"/>
    <mergeCell ref="FOZ122:FPH122"/>
    <mergeCell ref="FPI122:FPQ122"/>
    <mergeCell ref="FPR122:FPZ122"/>
    <mergeCell ref="FQA122:FQI122"/>
    <mergeCell ref="FQJ122:FQR122"/>
    <mergeCell ref="FNG122:FNO122"/>
    <mergeCell ref="FNP122:FNX122"/>
    <mergeCell ref="FNY122:FOG122"/>
    <mergeCell ref="FOH122:FOP122"/>
    <mergeCell ref="FOQ122:FOY122"/>
    <mergeCell ref="FLN122:FLV122"/>
    <mergeCell ref="FLW122:FME122"/>
    <mergeCell ref="FMF122:FMN122"/>
    <mergeCell ref="FMO122:FMW122"/>
    <mergeCell ref="FMX122:FNF122"/>
    <mergeCell ref="FJU122:FKC122"/>
    <mergeCell ref="FKD122:FKL122"/>
    <mergeCell ref="FKM122:FKU122"/>
    <mergeCell ref="FKV122:FLD122"/>
    <mergeCell ref="FLE122:FLM122"/>
    <mergeCell ref="FIB122:FIJ122"/>
    <mergeCell ref="FIK122:FIS122"/>
    <mergeCell ref="FIT122:FJB122"/>
    <mergeCell ref="FJC122:FJK122"/>
    <mergeCell ref="FJL122:FJT122"/>
    <mergeCell ref="FGI122:FGQ122"/>
    <mergeCell ref="FGR122:FGZ122"/>
    <mergeCell ref="FHA122:FHI122"/>
    <mergeCell ref="FHJ122:FHR122"/>
    <mergeCell ref="FHS122:FIA122"/>
    <mergeCell ref="FEP122:FEX122"/>
    <mergeCell ref="FEY122:FFG122"/>
    <mergeCell ref="FFH122:FFP122"/>
    <mergeCell ref="FFQ122:FFY122"/>
    <mergeCell ref="FFZ122:FGH122"/>
    <mergeCell ref="FCW122:FDE122"/>
    <mergeCell ref="FDF122:FDN122"/>
    <mergeCell ref="FDO122:FDW122"/>
    <mergeCell ref="FDX122:FEF122"/>
    <mergeCell ref="FEG122:FEO122"/>
    <mergeCell ref="FBD122:FBL122"/>
    <mergeCell ref="FBM122:FBU122"/>
    <mergeCell ref="FBV122:FCD122"/>
    <mergeCell ref="FCE122:FCM122"/>
    <mergeCell ref="FCN122:FCV122"/>
    <mergeCell ref="EZK122:EZS122"/>
    <mergeCell ref="EZT122:FAB122"/>
    <mergeCell ref="FAC122:FAK122"/>
    <mergeCell ref="FAL122:FAT122"/>
    <mergeCell ref="FAU122:FBC122"/>
    <mergeCell ref="EXR122:EXZ122"/>
    <mergeCell ref="EYA122:EYI122"/>
    <mergeCell ref="EYJ122:EYR122"/>
    <mergeCell ref="EYS122:EZA122"/>
    <mergeCell ref="EZB122:EZJ122"/>
    <mergeCell ref="EVY122:EWG122"/>
    <mergeCell ref="EWH122:EWP122"/>
    <mergeCell ref="EWQ122:EWY122"/>
    <mergeCell ref="EWZ122:EXH122"/>
    <mergeCell ref="EXI122:EXQ122"/>
    <mergeCell ref="EUF122:EUN122"/>
    <mergeCell ref="EUO122:EUW122"/>
    <mergeCell ref="EUX122:EVF122"/>
    <mergeCell ref="EVG122:EVO122"/>
    <mergeCell ref="EVP122:EVX122"/>
    <mergeCell ref="ESM122:ESU122"/>
    <mergeCell ref="ESV122:ETD122"/>
    <mergeCell ref="ETE122:ETM122"/>
    <mergeCell ref="ETN122:ETV122"/>
    <mergeCell ref="ETW122:EUE122"/>
    <mergeCell ref="EQT122:ERB122"/>
    <mergeCell ref="ERC122:ERK122"/>
    <mergeCell ref="ERL122:ERT122"/>
    <mergeCell ref="ERU122:ESC122"/>
    <mergeCell ref="ESD122:ESL122"/>
    <mergeCell ref="EPA122:EPI122"/>
    <mergeCell ref="EPJ122:EPR122"/>
    <mergeCell ref="EPS122:EQA122"/>
    <mergeCell ref="EQB122:EQJ122"/>
    <mergeCell ref="EQK122:EQS122"/>
    <mergeCell ref="ENH122:ENP122"/>
    <mergeCell ref="ENQ122:ENY122"/>
    <mergeCell ref="ENZ122:EOH122"/>
    <mergeCell ref="EOI122:EOQ122"/>
    <mergeCell ref="EOR122:EOZ122"/>
    <mergeCell ref="ELO122:ELW122"/>
    <mergeCell ref="ELX122:EMF122"/>
    <mergeCell ref="EMG122:EMO122"/>
    <mergeCell ref="EMP122:EMX122"/>
    <mergeCell ref="EMY122:ENG122"/>
    <mergeCell ref="EJV122:EKD122"/>
    <mergeCell ref="EKE122:EKM122"/>
    <mergeCell ref="EKN122:EKV122"/>
    <mergeCell ref="EKW122:ELE122"/>
    <mergeCell ref="ELF122:ELN122"/>
    <mergeCell ref="EIC122:EIK122"/>
    <mergeCell ref="EIL122:EIT122"/>
    <mergeCell ref="EIU122:EJC122"/>
    <mergeCell ref="EJD122:EJL122"/>
    <mergeCell ref="EJM122:EJU122"/>
    <mergeCell ref="EGJ122:EGR122"/>
    <mergeCell ref="EGS122:EHA122"/>
    <mergeCell ref="EHB122:EHJ122"/>
    <mergeCell ref="EHK122:EHS122"/>
    <mergeCell ref="EHT122:EIB122"/>
    <mergeCell ref="EEQ122:EEY122"/>
    <mergeCell ref="EEZ122:EFH122"/>
    <mergeCell ref="EFI122:EFQ122"/>
    <mergeCell ref="EFR122:EFZ122"/>
    <mergeCell ref="EGA122:EGI122"/>
    <mergeCell ref="ECX122:EDF122"/>
    <mergeCell ref="EDG122:EDO122"/>
    <mergeCell ref="EDP122:EDX122"/>
    <mergeCell ref="EDY122:EEG122"/>
    <mergeCell ref="EEH122:EEP122"/>
    <mergeCell ref="EBE122:EBM122"/>
    <mergeCell ref="EBN122:EBV122"/>
    <mergeCell ref="EBW122:ECE122"/>
    <mergeCell ref="ECF122:ECN122"/>
    <mergeCell ref="ECO122:ECW122"/>
    <mergeCell ref="DZL122:DZT122"/>
    <mergeCell ref="DZU122:EAC122"/>
    <mergeCell ref="EAD122:EAL122"/>
    <mergeCell ref="EAM122:EAU122"/>
    <mergeCell ref="EAV122:EBD122"/>
    <mergeCell ref="DXS122:DYA122"/>
    <mergeCell ref="DYB122:DYJ122"/>
    <mergeCell ref="DYK122:DYS122"/>
    <mergeCell ref="DYT122:DZB122"/>
    <mergeCell ref="DZC122:DZK122"/>
    <mergeCell ref="DVZ122:DWH122"/>
    <mergeCell ref="DWI122:DWQ122"/>
    <mergeCell ref="DWR122:DWZ122"/>
    <mergeCell ref="DXA122:DXI122"/>
    <mergeCell ref="DXJ122:DXR122"/>
    <mergeCell ref="DUG122:DUO122"/>
    <mergeCell ref="DUP122:DUX122"/>
    <mergeCell ref="DUY122:DVG122"/>
    <mergeCell ref="DVH122:DVP122"/>
    <mergeCell ref="DVQ122:DVY122"/>
    <mergeCell ref="DSN122:DSV122"/>
    <mergeCell ref="DSW122:DTE122"/>
    <mergeCell ref="DTF122:DTN122"/>
    <mergeCell ref="DTO122:DTW122"/>
    <mergeCell ref="DTX122:DUF122"/>
    <mergeCell ref="DQU122:DRC122"/>
    <mergeCell ref="DRD122:DRL122"/>
    <mergeCell ref="DRM122:DRU122"/>
    <mergeCell ref="DRV122:DSD122"/>
    <mergeCell ref="DSE122:DSM122"/>
    <mergeCell ref="DPB122:DPJ122"/>
    <mergeCell ref="DPK122:DPS122"/>
    <mergeCell ref="DPT122:DQB122"/>
    <mergeCell ref="DQC122:DQK122"/>
    <mergeCell ref="DQL122:DQT122"/>
    <mergeCell ref="DNI122:DNQ122"/>
    <mergeCell ref="DNR122:DNZ122"/>
    <mergeCell ref="DOA122:DOI122"/>
    <mergeCell ref="DOJ122:DOR122"/>
    <mergeCell ref="DOS122:DPA122"/>
    <mergeCell ref="DLP122:DLX122"/>
    <mergeCell ref="DLY122:DMG122"/>
    <mergeCell ref="DMH122:DMP122"/>
    <mergeCell ref="DMQ122:DMY122"/>
    <mergeCell ref="DMZ122:DNH122"/>
    <mergeCell ref="DJW122:DKE122"/>
    <mergeCell ref="DKF122:DKN122"/>
    <mergeCell ref="DKO122:DKW122"/>
    <mergeCell ref="DKX122:DLF122"/>
    <mergeCell ref="DLG122:DLO122"/>
    <mergeCell ref="DID122:DIL122"/>
    <mergeCell ref="DIM122:DIU122"/>
    <mergeCell ref="DIV122:DJD122"/>
    <mergeCell ref="DJE122:DJM122"/>
    <mergeCell ref="DJN122:DJV122"/>
    <mergeCell ref="DGK122:DGS122"/>
    <mergeCell ref="DGT122:DHB122"/>
    <mergeCell ref="DHC122:DHK122"/>
    <mergeCell ref="DHL122:DHT122"/>
    <mergeCell ref="DHU122:DIC122"/>
    <mergeCell ref="DER122:DEZ122"/>
    <mergeCell ref="DFA122:DFI122"/>
    <mergeCell ref="DFJ122:DFR122"/>
    <mergeCell ref="DFS122:DGA122"/>
    <mergeCell ref="DGB122:DGJ122"/>
    <mergeCell ref="DCY122:DDG122"/>
    <mergeCell ref="DDH122:DDP122"/>
    <mergeCell ref="DDQ122:DDY122"/>
    <mergeCell ref="DDZ122:DEH122"/>
    <mergeCell ref="DEI122:DEQ122"/>
    <mergeCell ref="DBF122:DBN122"/>
    <mergeCell ref="DBO122:DBW122"/>
    <mergeCell ref="DBX122:DCF122"/>
    <mergeCell ref="DCG122:DCO122"/>
    <mergeCell ref="DCP122:DCX122"/>
    <mergeCell ref="CZM122:CZU122"/>
    <mergeCell ref="CZV122:DAD122"/>
    <mergeCell ref="DAE122:DAM122"/>
    <mergeCell ref="DAN122:DAV122"/>
    <mergeCell ref="DAW122:DBE122"/>
    <mergeCell ref="CXT122:CYB122"/>
    <mergeCell ref="CYC122:CYK122"/>
    <mergeCell ref="CYL122:CYT122"/>
    <mergeCell ref="CYU122:CZC122"/>
    <mergeCell ref="CZD122:CZL122"/>
    <mergeCell ref="CWA122:CWI122"/>
    <mergeCell ref="CWJ122:CWR122"/>
    <mergeCell ref="CWS122:CXA122"/>
    <mergeCell ref="CXB122:CXJ122"/>
    <mergeCell ref="CXK122:CXS122"/>
    <mergeCell ref="CUH122:CUP122"/>
    <mergeCell ref="CUQ122:CUY122"/>
    <mergeCell ref="CUZ122:CVH122"/>
    <mergeCell ref="CVI122:CVQ122"/>
    <mergeCell ref="CVR122:CVZ122"/>
    <mergeCell ref="CSO122:CSW122"/>
    <mergeCell ref="CSX122:CTF122"/>
    <mergeCell ref="CTG122:CTO122"/>
    <mergeCell ref="CTP122:CTX122"/>
    <mergeCell ref="CTY122:CUG122"/>
    <mergeCell ref="CQV122:CRD122"/>
    <mergeCell ref="CRE122:CRM122"/>
    <mergeCell ref="CRN122:CRV122"/>
    <mergeCell ref="CRW122:CSE122"/>
    <mergeCell ref="CSF122:CSN122"/>
    <mergeCell ref="CPC122:CPK122"/>
    <mergeCell ref="CPL122:CPT122"/>
    <mergeCell ref="CPU122:CQC122"/>
    <mergeCell ref="CQD122:CQL122"/>
    <mergeCell ref="CQM122:CQU122"/>
    <mergeCell ref="CNJ122:CNR122"/>
    <mergeCell ref="CNS122:COA122"/>
    <mergeCell ref="COB122:COJ122"/>
    <mergeCell ref="COK122:COS122"/>
    <mergeCell ref="COT122:CPB122"/>
    <mergeCell ref="CLQ122:CLY122"/>
    <mergeCell ref="CLZ122:CMH122"/>
    <mergeCell ref="CMI122:CMQ122"/>
    <mergeCell ref="CMR122:CMZ122"/>
    <mergeCell ref="CNA122:CNI122"/>
    <mergeCell ref="CJX122:CKF122"/>
    <mergeCell ref="CKG122:CKO122"/>
    <mergeCell ref="CKP122:CKX122"/>
    <mergeCell ref="CKY122:CLG122"/>
    <mergeCell ref="CLH122:CLP122"/>
    <mergeCell ref="CIE122:CIM122"/>
    <mergeCell ref="CIN122:CIV122"/>
    <mergeCell ref="CIW122:CJE122"/>
    <mergeCell ref="CJF122:CJN122"/>
    <mergeCell ref="CJO122:CJW122"/>
    <mergeCell ref="CGL122:CGT122"/>
    <mergeCell ref="CGU122:CHC122"/>
    <mergeCell ref="CHD122:CHL122"/>
    <mergeCell ref="CHM122:CHU122"/>
    <mergeCell ref="CHV122:CID122"/>
    <mergeCell ref="CES122:CFA122"/>
    <mergeCell ref="CFB122:CFJ122"/>
    <mergeCell ref="CFK122:CFS122"/>
    <mergeCell ref="CFT122:CGB122"/>
    <mergeCell ref="CGC122:CGK122"/>
    <mergeCell ref="CCZ122:CDH122"/>
    <mergeCell ref="CDI122:CDQ122"/>
    <mergeCell ref="CDR122:CDZ122"/>
    <mergeCell ref="CEA122:CEI122"/>
    <mergeCell ref="CEJ122:CER122"/>
    <mergeCell ref="CBG122:CBO122"/>
    <mergeCell ref="CBP122:CBX122"/>
    <mergeCell ref="CBY122:CCG122"/>
    <mergeCell ref="CCH122:CCP122"/>
    <mergeCell ref="CCQ122:CCY122"/>
    <mergeCell ref="BZN122:BZV122"/>
    <mergeCell ref="BZW122:CAE122"/>
    <mergeCell ref="CAF122:CAN122"/>
    <mergeCell ref="CAO122:CAW122"/>
    <mergeCell ref="CAX122:CBF122"/>
    <mergeCell ref="BXU122:BYC122"/>
    <mergeCell ref="BYD122:BYL122"/>
    <mergeCell ref="BYM122:BYU122"/>
    <mergeCell ref="BYV122:BZD122"/>
    <mergeCell ref="BZE122:BZM122"/>
    <mergeCell ref="BWB122:BWJ122"/>
    <mergeCell ref="BWK122:BWS122"/>
    <mergeCell ref="BWT122:BXB122"/>
    <mergeCell ref="BXC122:BXK122"/>
    <mergeCell ref="BXL122:BXT122"/>
    <mergeCell ref="BUI122:BUQ122"/>
    <mergeCell ref="BUR122:BUZ122"/>
    <mergeCell ref="BVA122:BVI122"/>
    <mergeCell ref="BVJ122:BVR122"/>
    <mergeCell ref="BVS122:BWA122"/>
    <mergeCell ref="BSP122:BSX122"/>
    <mergeCell ref="BSY122:BTG122"/>
    <mergeCell ref="BTH122:BTP122"/>
    <mergeCell ref="BTQ122:BTY122"/>
    <mergeCell ref="BTZ122:BUH122"/>
    <mergeCell ref="BQW122:BRE122"/>
    <mergeCell ref="BRF122:BRN122"/>
    <mergeCell ref="BRO122:BRW122"/>
    <mergeCell ref="BRX122:BSF122"/>
    <mergeCell ref="BSG122:BSO122"/>
    <mergeCell ref="BPD122:BPL122"/>
    <mergeCell ref="BPM122:BPU122"/>
    <mergeCell ref="BPV122:BQD122"/>
    <mergeCell ref="BQE122:BQM122"/>
    <mergeCell ref="BQN122:BQV122"/>
    <mergeCell ref="BNK122:BNS122"/>
    <mergeCell ref="BNT122:BOB122"/>
    <mergeCell ref="BOC122:BOK122"/>
    <mergeCell ref="BOL122:BOT122"/>
    <mergeCell ref="BOU122:BPC122"/>
    <mergeCell ref="BLR122:BLZ122"/>
    <mergeCell ref="BMA122:BMI122"/>
    <mergeCell ref="BMJ122:BMR122"/>
    <mergeCell ref="BMS122:BNA122"/>
    <mergeCell ref="BNB122:BNJ122"/>
    <mergeCell ref="BJY122:BKG122"/>
    <mergeCell ref="BKH122:BKP122"/>
    <mergeCell ref="BKQ122:BKY122"/>
    <mergeCell ref="BKZ122:BLH122"/>
    <mergeCell ref="BLI122:BLQ122"/>
    <mergeCell ref="BIF122:BIN122"/>
    <mergeCell ref="BIO122:BIW122"/>
    <mergeCell ref="BIX122:BJF122"/>
    <mergeCell ref="BJG122:BJO122"/>
    <mergeCell ref="BJP122:BJX122"/>
    <mergeCell ref="BGM122:BGU122"/>
    <mergeCell ref="BGV122:BHD122"/>
    <mergeCell ref="BHE122:BHM122"/>
    <mergeCell ref="BHN122:BHV122"/>
    <mergeCell ref="BHW122:BIE122"/>
    <mergeCell ref="BET122:BFB122"/>
    <mergeCell ref="BFC122:BFK122"/>
    <mergeCell ref="BFL122:BFT122"/>
    <mergeCell ref="BFU122:BGC122"/>
    <mergeCell ref="BGD122:BGL122"/>
    <mergeCell ref="BDA122:BDI122"/>
    <mergeCell ref="BDJ122:BDR122"/>
    <mergeCell ref="BDS122:BEA122"/>
    <mergeCell ref="BEB122:BEJ122"/>
    <mergeCell ref="BEK122:BES122"/>
    <mergeCell ref="BBH122:BBP122"/>
    <mergeCell ref="BBQ122:BBY122"/>
    <mergeCell ref="BBZ122:BCH122"/>
    <mergeCell ref="BCI122:BCQ122"/>
    <mergeCell ref="BCR122:BCZ122"/>
    <mergeCell ref="AZO122:AZW122"/>
    <mergeCell ref="AZX122:BAF122"/>
    <mergeCell ref="BAG122:BAO122"/>
    <mergeCell ref="BAP122:BAX122"/>
    <mergeCell ref="BAY122:BBG122"/>
    <mergeCell ref="AXV122:AYD122"/>
    <mergeCell ref="AYE122:AYM122"/>
    <mergeCell ref="AYN122:AYV122"/>
    <mergeCell ref="AYW122:AZE122"/>
    <mergeCell ref="AZF122:AZN122"/>
    <mergeCell ref="AWC122:AWK122"/>
    <mergeCell ref="AWL122:AWT122"/>
    <mergeCell ref="AWU122:AXC122"/>
    <mergeCell ref="AXD122:AXL122"/>
    <mergeCell ref="AXM122:AXU122"/>
    <mergeCell ref="AUJ122:AUR122"/>
    <mergeCell ref="AUS122:AVA122"/>
    <mergeCell ref="AVB122:AVJ122"/>
    <mergeCell ref="AVK122:AVS122"/>
    <mergeCell ref="AVT122:AWB122"/>
    <mergeCell ref="ASQ122:ASY122"/>
    <mergeCell ref="ASZ122:ATH122"/>
    <mergeCell ref="ATI122:ATQ122"/>
    <mergeCell ref="ATR122:ATZ122"/>
    <mergeCell ref="AUA122:AUI122"/>
    <mergeCell ref="AQX122:ARF122"/>
    <mergeCell ref="ARG122:ARO122"/>
    <mergeCell ref="ARP122:ARX122"/>
    <mergeCell ref="ARY122:ASG122"/>
    <mergeCell ref="ASH122:ASP122"/>
    <mergeCell ref="APE122:APM122"/>
    <mergeCell ref="APN122:APV122"/>
    <mergeCell ref="APW122:AQE122"/>
    <mergeCell ref="AQF122:AQN122"/>
    <mergeCell ref="AQO122:AQW122"/>
    <mergeCell ref="ANL122:ANT122"/>
    <mergeCell ref="ANU122:AOC122"/>
    <mergeCell ref="AOD122:AOL122"/>
    <mergeCell ref="AOM122:AOU122"/>
    <mergeCell ref="AOV122:APD122"/>
    <mergeCell ref="ALS122:AMA122"/>
    <mergeCell ref="AMB122:AMJ122"/>
    <mergeCell ref="AMK122:AMS122"/>
    <mergeCell ref="AMT122:ANB122"/>
    <mergeCell ref="ANC122:ANK122"/>
    <mergeCell ref="AJZ122:AKH122"/>
    <mergeCell ref="AKI122:AKQ122"/>
    <mergeCell ref="AKR122:AKZ122"/>
    <mergeCell ref="ALA122:ALI122"/>
    <mergeCell ref="ALJ122:ALR122"/>
    <mergeCell ref="AIG122:AIO122"/>
    <mergeCell ref="AIP122:AIX122"/>
    <mergeCell ref="AIY122:AJG122"/>
    <mergeCell ref="AJH122:AJP122"/>
    <mergeCell ref="AJQ122:AJY122"/>
    <mergeCell ref="AGN122:AGV122"/>
    <mergeCell ref="AGW122:AHE122"/>
    <mergeCell ref="AHF122:AHN122"/>
    <mergeCell ref="AHO122:AHW122"/>
    <mergeCell ref="AHX122:AIF122"/>
    <mergeCell ref="AEU122:AFC122"/>
    <mergeCell ref="AFD122:AFL122"/>
    <mergeCell ref="AFM122:AFU122"/>
    <mergeCell ref="AFV122:AGD122"/>
    <mergeCell ref="AGE122:AGM122"/>
    <mergeCell ref="ADB122:ADJ122"/>
    <mergeCell ref="ADK122:ADS122"/>
    <mergeCell ref="ADT122:AEB122"/>
    <mergeCell ref="AEC122:AEK122"/>
    <mergeCell ref="AEL122:AET122"/>
    <mergeCell ref="ABI122:ABQ122"/>
    <mergeCell ref="ABR122:ABZ122"/>
    <mergeCell ref="ACA122:ACI122"/>
    <mergeCell ref="ACJ122:ACR122"/>
    <mergeCell ref="ACS122:ADA122"/>
    <mergeCell ref="ZP122:ZX122"/>
    <mergeCell ref="ZY122:AAG122"/>
    <mergeCell ref="AAH122:AAP122"/>
    <mergeCell ref="AAQ122:AAY122"/>
    <mergeCell ref="AAZ122:ABH122"/>
    <mergeCell ref="XW122:YE122"/>
    <mergeCell ref="YF122:YN122"/>
    <mergeCell ref="YO122:YW122"/>
    <mergeCell ref="YX122:ZF122"/>
    <mergeCell ref="ZG122:ZO122"/>
    <mergeCell ref="WD122:WL122"/>
    <mergeCell ref="WM122:WU122"/>
    <mergeCell ref="WV122:XD122"/>
    <mergeCell ref="XE122:XM122"/>
    <mergeCell ref="XN122:XV122"/>
    <mergeCell ref="UK122:US122"/>
    <mergeCell ref="UT122:VB122"/>
    <mergeCell ref="VC122:VK122"/>
    <mergeCell ref="VL122:VT122"/>
    <mergeCell ref="VU122:WC122"/>
    <mergeCell ref="SR122:SZ122"/>
    <mergeCell ref="TA122:TI122"/>
    <mergeCell ref="TJ122:TR122"/>
    <mergeCell ref="TS122:UA122"/>
    <mergeCell ref="UB122:UJ122"/>
    <mergeCell ref="QY122:RG122"/>
    <mergeCell ref="RH122:RP122"/>
    <mergeCell ref="RQ122:RY122"/>
    <mergeCell ref="RZ122:SH122"/>
    <mergeCell ref="SI122:SQ122"/>
    <mergeCell ref="PF122:PN122"/>
    <mergeCell ref="PO122:PW122"/>
    <mergeCell ref="PX122:QF122"/>
    <mergeCell ref="QG122:QO122"/>
    <mergeCell ref="QP122:QX122"/>
    <mergeCell ref="NM122:NU122"/>
    <mergeCell ref="NV122:OD122"/>
    <mergeCell ref="OE122:OM122"/>
    <mergeCell ref="ON122:OV122"/>
    <mergeCell ref="OW122:PE122"/>
    <mergeCell ref="LT122:MB122"/>
    <mergeCell ref="MC122:MK122"/>
    <mergeCell ref="ML122:MT122"/>
    <mergeCell ref="MU122:NC122"/>
    <mergeCell ref="ND122:NL122"/>
    <mergeCell ref="KA122:KI122"/>
    <mergeCell ref="KJ122:KR122"/>
    <mergeCell ref="KS122:LA122"/>
    <mergeCell ref="LB122:LJ122"/>
    <mergeCell ref="LK122:LS122"/>
    <mergeCell ref="A1:O1"/>
    <mergeCell ref="A2:O2"/>
    <mergeCell ref="A6:O6"/>
    <mergeCell ref="A7:O7"/>
    <mergeCell ref="A26:O26"/>
    <mergeCell ref="A27:O27"/>
    <mergeCell ref="A45:O45"/>
    <mergeCell ref="A46:O46"/>
    <mergeCell ref="A62:O62"/>
    <mergeCell ref="A258:O258"/>
    <mergeCell ref="A23:O23"/>
    <mergeCell ref="A43:O43"/>
    <mergeCell ref="EV122:FD122"/>
    <mergeCell ref="FE122:FM122"/>
    <mergeCell ref="FN122:FV122"/>
    <mergeCell ref="FW122:GE122"/>
    <mergeCell ref="GF122:GN122"/>
    <mergeCell ref="DC122:DK122"/>
    <mergeCell ref="DL122:DT122"/>
    <mergeCell ref="DU122:EC122"/>
    <mergeCell ref="ED122:EL122"/>
    <mergeCell ref="EM122:EU122"/>
    <mergeCell ref="BJ122:BR122"/>
    <mergeCell ref="EV123:FD123"/>
    <mergeCell ref="FE123:FM123"/>
    <mergeCell ref="FN123:FV123"/>
    <mergeCell ref="FW123:GE123"/>
    <mergeCell ref="GF123:GN123"/>
    <mergeCell ref="DC123:DK123"/>
    <mergeCell ref="DL123:DT123"/>
    <mergeCell ref="DU123:EC123"/>
    <mergeCell ref="ED123:EL123"/>
    <mergeCell ref="A101:O101"/>
    <mergeCell ref="A103:O103"/>
    <mergeCell ref="BA122:BI122"/>
    <mergeCell ref="A139:O139"/>
    <mergeCell ref="IH122:IP122"/>
    <mergeCell ref="IQ122:IY122"/>
    <mergeCell ref="IZ122:JH122"/>
    <mergeCell ref="JI122:JQ122"/>
    <mergeCell ref="JR122:JZ122"/>
    <mergeCell ref="GO122:GW122"/>
    <mergeCell ref="GX122:HF122"/>
    <mergeCell ref="HG122:HO122"/>
    <mergeCell ref="HP122:HX122"/>
    <mergeCell ref="HY122:IG122"/>
    <mergeCell ref="IH123:IP123"/>
    <mergeCell ref="IZ123:JH123"/>
    <mergeCell ref="JI123:JQ123"/>
    <mergeCell ref="JR123:JZ123"/>
    <mergeCell ref="GO123:GW123"/>
    <mergeCell ref="GX123:HF123"/>
    <mergeCell ref="HG123:HO123"/>
    <mergeCell ref="HP123:HX123"/>
    <mergeCell ref="HY123:IG123"/>
    <mergeCell ref="Q122:Y122"/>
    <mergeCell ref="Z122:AH122"/>
    <mergeCell ref="AI122:AQ122"/>
    <mergeCell ref="AR122:AZ122"/>
    <mergeCell ref="EM123:EU123"/>
    <mergeCell ref="BS122:CA122"/>
    <mergeCell ref="CB122:CJ122"/>
    <mergeCell ref="CK122:CS122"/>
    <mergeCell ref="CT122:DB122"/>
    <mergeCell ref="A104:O104"/>
    <mergeCell ref="A120:O120"/>
    <mergeCell ref="A283:O283"/>
    <mergeCell ref="A301:O301"/>
    <mergeCell ref="A302:O302"/>
    <mergeCell ref="A320:O320"/>
    <mergeCell ref="A321:O321"/>
    <mergeCell ref="A63:O63"/>
    <mergeCell ref="A122:O122"/>
    <mergeCell ref="A123:O123"/>
    <mergeCell ref="A142:O142"/>
    <mergeCell ref="A143:O143"/>
    <mergeCell ref="A159:O159"/>
    <mergeCell ref="A162:O162"/>
    <mergeCell ref="A163:O163"/>
    <mergeCell ref="A179:O179"/>
    <mergeCell ref="A182:O182"/>
    <mergeCell ref="A183:O183"/>
    <mergeCell ref="A203:O203"/>
    <mergeCell ref="A204:O204"/>
    <mergeCell ref="A222:O222"/>
    <mergeCell ref="A223:O223"/>
    <mergeCell ref="A241:O241"/>
    <mergeCell ref="A242:O242"/>
    <mergeCell ref="A261:O261"/>
    <mergeCell ref="A262:O262"/>
    <mergeCell ref="A282:O282"/>
    <mergeCell ref="A64:O64"/>
    <mergeCell ref="A65:O65"/>
    <mergeCell ref="A81:O81"/>
    <mergeCell ref="A84:O84"/>
    <mergeCell ref="A85:O85"/>
  </mergeCells>
  <printOptions horizontalCentered="1"/>
  <pageMargins left="0.2" right="0.2" top="0.25" bottom="0.25" header="0.3" footer="0.3"/>
  <pageSetup scale="67" orientation="landscape" r:id="rId1"/>
  <headerFooter>
    <oddFooter>&amp;LWashington State Department of Revenue - Research &amp;&amp; Fiscal Analysis&amp;RPage &amp;P</oddFooter>
  </headerFooter>
  <rowBreaks count="5" manualBreakCount="5">
    <brk id="62" max="14" man="1"/>
    <brk id="121" max="14" man="1"/>
    <brk id="179" max="14" man="1"/>
    <brk id="240" max="14" man="1"/>
    <brk id="281" max="14" man="1"/>
  </rowBreaks>
  <ignoredErrors>
    <ignoredError sqref="E158" formula="1"/>
    <ignoredError sqref="H2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25"/>
  <sheetViews>
    <sheetView zoomScaleNormal="100" zoomScaleSheetLayoutView="80" workbookViewId="0">
      <pane ySplit="4" topLeftCell="A5" activePane="bottomLeft" state="frozen"/>
      <selection activeCell="A5" sqref="A5"/>
      <selection pane="bottomLeft" sqref="A1:O1"/>
    </sheetView>
  </sheetViews>
  <sheetFormatPr defaultColWidth="9.140625" defaultRowHeight="12.75" x14ac:dyDescent="0.2"/>
  <cols>
    <col min="1" max="1" width="10.140625" style="6" customWidth="1"/>
    <col min="2" max="2" width="0.85546875" style="6" customWidth="1"/>
    <col min="3" max="6" width="13.140625" style="6" hidden="1" customWidth="1"/>
    <col min="7" max="15" width="13.140625" style="6" customWidth="1"/>
    <col min="16"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15" ht="15" customHeight="1" x14ac:dyDescent="0.25">
      <c r="A1" s="148" t="s">
        <v>38</v>
      </c>
      <c r="B1" s="148"/>
      <c r="C1" s="148"/>
      <c r="D1" s="148"/>
      <c r="E1" s="148"/>
      <c r="F1" s="148"/>
      <c r="G1" s="148"/>
      <c r="H1" s="151"/>
      <c r="I1" s="151"/>
      <c r="J1" s="150"/>
      <c r="K1" s="150"/>
      <c r="L1" s="145"/>
      <c r="M1" s="145"/>
      <c r="N1" s="145"/>
      <c r="O1" s="145"/>
    </row>
    <row r="2" spans="1:15" ht="15" x14ac:dyDescent="0.25">
      <c r="A2" s="148" t="str">
        <f>'Spreadsheet I - Environmental'!A2:I2</f>
        <v>September 2019 Revenue Forecast  -  Nine Year Summary Table  (Cash Collections / Forecast)</v>
      </c>
      <c r="B2" s="148"/>
      <c r="C2" s="148"/>
      <c r="D2" s="148"/>
      <c r="E2" s="148"/>
      <c r="F2" s="148"/>
      <c r="G2" s="148"/>
      <c r="H2" s="150"/>
      <c r="I2" s="150"/>
      <c r="J2" s="150"/>
      <c r="K2" s="150"/>
      <c r="L2" s="145"/>
      <c r="M2" s="145"/>
      <c r="N2" s="145"/>
      <c r="O2" s="145"/>
    </row>
    <row r="4" spans="1:15" x14ac:dyDescent="0.2">
      <c r="A4" s="35" t="s">
        <v>2</v>
      </c>
      <c r="C4" s="3" t="s">
        <v>3</v>
      </c>
      <c r="D4" s="3" t="s">
        <v>4</v>
      </c>
      <c r="E4" s="3" t="s">
        <v>5</v>
      </c>
      <c r="F4" s="3" t="s">
        <v>6</v>
      </c>
      <c r="G4" s="3" t="s">
        <v>7</v>
      </c>
      <c r="H4" s="3" t="s">
        <v>136</v>
      </c>
      <c r="I4" s="3" t="s">
        <v>137</v>
      </c>
      <c r="J4" s="3" t="s">
        <v>148</v>
      </c>
      <c r="K4" s="3" t="s">
        <v>149</v>
      </c>
      <c r="L4" s="3" t="s">
        <v>216</v>
      </c>
      <c r="M4" s="3" t="s">
        <v>217</v>
      </c>
      <c r="N4" s="3" t="s">
        <v>229</v>
      </c>
      <c r="O4" s="3" t="s">
        <v>230</v>
      </c>
    </row>
    <row r="6" spans="1:15" ht="15" x14ac:dyDescent="0.25">
      <c r="A6" s="143" t="s">
        <v>39</v>
      </c>
      <c r="B6" s="143"/>
      <c r="C6" s="143"/>
      <c r="D6" s="143"/>
      <c r="E6" s="143"/>
      <c r="F6" s="143"/>
      <c r="G6" s="143"/>
      <c r="H6" s="150"/>
      <c r="I6" s="150"/>
      <c r="J6" s="150"/>
      <c r="K6" s="150"/>
      <c r="L6" s="145"/>
      <c r="M6" s="145"/>
      <c r="N6" s="145"/>
      <c r="O6" s="145"/>
    </row>
    <row r="7" spans="1:15" ht="15" x14ac:dyDescent="0.25">
      <c r="A7" s="143" t="s">
        <v>141</v>
      </c>
      <c r="B7" s="143"/>
      <c r="C7" s="143"/>
      <c r="D7" s="143"/>
      <c r="E7" s="143"/>
      <c r="F7" s="143"/>
      <c r="G7" s="143"/>
      <c r="H7" s="150"/>
      <c r="I7" s="150"/>
      <c r="J7" s="150"/>
      <c r="K7" s="150"/>
      <c r="L7" s="145"/>
      <c r="M7" s="145"/>
      <c r="N7" s="145"/>
      <c r="O7" s="145"/>
    </row>
    <row r="8" spans="1:15" ht="8.4499999999999993" customHeight="1" x14ac:dyDescent="0.2"/>
    <row r="9" spans="1:15" x14ac:dyDescent="0.2">
      <c r="A9" s="6" t="s">
        <v>9</v>
      </c>
      <c r="C9" s="32">
        <v>43159</v>
      </c>
      <c r="D9" s="32">
        <v>30465</v>
      </c>
      <c r="E9" s="32">
        <v>39525</v>
      </c>
      <c r="F9" s="32">
        <v>35716</v>
      </c>
      <c r="G9" s="32">
        <v>39759</v>
      </c>
      <c r="H9" s="32">
        <v>36730</v>
      </c>
      <c r="I9" s="32">
        <v>51009</v>
      </c>
      <c r="J9" s="32">
        <v>43568</v>
      </c>
      <c r="K9" s="32">
        <v>34893</v>
      </c>
      <c r="L9" s="32">
        <v>33791</v>
      </c>
      <c r="M9" s="32">
        <v>42292</v>
      </c>
      <c r="N9" s="32">
        <v>43349</v>
      </c>
      <c r="O9" s="32">
        <v>44433</v>
      </c>
    </row>
    <row r="10" spans="1:15" x14ac:dyDescent="0.2">
      <c r="A10" s="6" t="s">
        <v>10</v>
      </c>
      <c r="C10" s="33">
        <v>27675</v>
      </c>
      <c r="D10" s="33">
        <v>32003</v>
      </c>
      <c r="E10" s="33">
        <v>26919</v>
      </c>
      <c r="F10" s="33">
        <v>26225</v>
      </c>
      <c r="G10" s="33">
        <v>24120</v>
      </c>
      <c r="H10" s="33">
        <v>33691</v>
      </c>
      <c r="I10" s="33">
        <v>31228</v>
      </c>
      <c r="J10" s="33">
        <v>34382</v>
      </c>
      <c r="K10" s="33">
        <v>38089</v>
      </c>
      <c r="L10" s="131">
        <v>36951</v>
      </c>
      <c r="M10" s="33">
        <v>35524</v>
      </c>
      <c r="N10" s="33">
        <v>36412</v>
      </c>
      <c r="O10" s="33">
        <v>37323</v>
      </c>
    </row>
    <row r="11" spans="1:15" x14ac:dyDescent="0.2">
      <c r="A11" s="6" t="s">
        <v>11</v>
      </c>
      <c r="C11" s="33">
        <v>30364</v>
      </c>
      <c r="D11" s="33">
        <v>32331</v>
      </c>
      <c r="E11" s="33">
        <v>25450</v>
      </c>
      <c r="F11" s="33">
        <v>33990</v>
      </c>
      <c r="G11" s="33">
        <v>38663</v>
      </c>
      <c r="H11" s="33">
        <v>31334</v>
      </c>
      <c r="I11" s="33">
        <v>48467</v>
      </c>
      <c r="J11" s="33">
        <v>37316</v>
      </c>
      <c r="K11" s="33">
        <v>39616</v>
      </c>
      <c r="L11" s="33">
        <v>40720</v>
      </c>
      <c r="M11" s="33">
        <v>41183</v>
      </c>
      <c r="N11" s="33">
        <v>42213</v>
      </c>
      <c r="O11" s="33">
        <v>43268</v>
      </c>
    </row>
    <row r="12" spans="1:15" x14ac:dyDescent="0.2">
      <c r="A12" s="6" t="s">
        <v>12</v>
      </c>
      <c r="C12" s="33">
        <v>41997</v>
      </c>
      <c r="D12" s="33">
        <v>39879</v>
      </c>
      <c r="E12" s="33">
        <v>42390</v>
      </c>
      <c r="F12" s="33">
        <v>33955</v>
      </c>
      <c r="G12" s="33">
        <v>26364</v>
      </c>
      <c r="H12" s="33">
        <v>44660</v>
      </c>
      <c r="I12" s="33">
        <v>34025</v>
      </c>
      <c r="J12" s="33">
        <v>41698</v>
      </c>
      <c r="K12" s="33">
        <v>37459</v>
      </c>
      <c r="L12" s="33">
        <v>39604</v>
      </c>
      <c r="M12" s="33">
        <v>40055</v>
      </c>
      <c r="N12" s="33">
        <v>41056</v>
      </c>
      <c r="O12" s="33">
        <v>42082</v>
      </c>
    </row>
    <row r="13" spans="1:15" x14ac:dyDescent="0.2">
      <c r="A13" s="6" t="s">
        <v>13</v>
      </c>
      <c r="C13" s="33">
        <v>29106</v>
      </c>
      <c r="D13" s="33">
        <v>34653</v>
      </c>
      <c r="E13" s="33">
        <v>26221</v>
      </c>
      <c r="F13" s="33">
        <v>33581</v>
      </c>
      <c r="G13" s="33">
        <v>25619</v>
      </c>
      <c r="H13" s="33">
        <v>23889</v>
      </c>
      <c r="I13" s="33">
        <v>36997</v>
      </c>
      <c r="J13" s="33">
        <v>35256</v>
      </c>
      <c r="K13" s="33">
        <v>38264</v>
      </c>
      <c r="L13" s="33">
        <v>33809</v>
      </c>
      <c r="M13" s="33">
        <v>34194</v>
      </c>
      <c r="N13" s="33">
        <v>35049</v>
      </c>
      <c r="O13" s="33">
        <v>35925</v>
      </c>
    </row>
    <row r="14" spans="1:15" x14ac:dyDescent="0.2">
      <c r="A14" s="6" t="s">
        <v>14</v>
      </c>
      <c r="C14" s="33">
        <v>33931</v>
      </c>
      <c r="D14" s="33">
        <v>27812</v>
      </c>
      <c r="E14" s="33">
        <v>30592</v>
      </c>
      <c r="F14" s="33">
        <v>25879</v>
      </c>
      <c r="G14" s="33">
        <v>33417</v>
      </c>
      <c r="H14" s="33">
        <v>43326</v>
      </c>
      <c r="I14" s="33">
        <v>36162</v>
      </c>
      <c r="J14" s="33">
        <v>32918</v>
      </c>
      <c r="K14" s="33">
        <v>34954</v>
      </c>
      <c r="L14" s="33">
        <v>39024</v>
      </c>
      <c r="M14" s="33">
        <v>39468</v>
      </c>
      <c r="N14" s="33">
        <v>40454</v>
      </c>
      <c r="O14" s="33">
        <v>41466</v>
      </c>
    </row>
    <row r="15" spans="1:15" x14ac:dyDescent="0.2">
      <c r="A15" s="6" t="s">
        <v>15</v>
      </c>
      <c r="C15" s="33">
        <v>51996</v>
      </c>
      <c r="D15" s="33">
        <v>56536</v>
      </c>
      <c r="E15" s="33">
        <v>44928</v>
      </c>
      <c r="F15" s="33">
        <v>50551</v>
      </c>
      <c r="G15" s="33">
        <v>50648</v>
      </c>
      <c r="H15" s="33">
        <v>53062</v>
      </c>
      <c r="I15" s="33">
        <v>53520</v>
      </c>
      <c r="J15" s="33">
        <v>55439</v>
      </c>
      <c r="K15" s="33">
        <v>40604</v>
      </c>
      <c r="L15" s="33">
        <v>50189</v>
      </c>
      <c r="M15" s="33">
        <v>50760</v>
      </c>
      <c r="N15" s="33">
        <v>52029</v>
      </c>
      <c r="O15" s="33">
        <v>53330</v>
      </c>
    </row>
    <row r="16" spans="1:15" x14ac:dyDescent="0.2">
      <c r="A16" s="6" t="s">
        <v>16</v>
      </c>
      <c r="C16" s="33">
        <v>66233</v>
      </c>
      <c r="D16" s="33">
        <v>32501</v>
      </c>
      <c r="E16" s="33">
        <v>25183</v>
      </c>
      <c r="F16" s="33">
        <v>15533</v>
      </c>
      <c r="G16" s="33">
        <v>24756</v>
      </c>
      <c r="H16" s="33">
        <v>30011</v>
      </c>
      <c r="I16" s="33">
        <v>33282</v>
      </c>
      <c r="J16" s="33">
        <v>38625</v>
      </c>
      <c r="K16" s="33">
        <v>37555</v>
      </c>
      <c r="L16" s="33">
        <v>34388</v>
      </c>
      <c r="M16" s="33">
        <v>34779</v>
      </c>
      <c r="N16" s="33">
        <v>35649</v>
      </c>
      <c r="O16" s="33">
        <v>36540</v>
      </c>
    </row>
    <row r="17" spans="1:15" x14ac:dyDescent="0.2">
      <c r="A17" s="6" t="s">
        <v>17</v>
      </c>
      <c r="C17" s="33">
        <v>28102</v>
      </c>
      <c r="D17" s="33">
        <v>12143</v>
      </c>
      <c r="E17" s="33">
        <v>27672</v>
      </c>
      <c r="F17" s="33">
        <v>24788</v>
      </c>
      <c r="G17" s="33">
        <v>29201</v>
      </c>
      <c r="H17" s="33">
        <v>37317</v>
      </c>
      <c r="I17" s="33">
        <v>34744</v>
      </c>
      <c r="J17" s="33">
        <v>-35684</v>
      </c>
      <c r="K17" s="33">
        <v>35038</v>
      </c>
      <c r="L17" s="33">
        <v>36520</v>
      </c>
      <c r="M17" s="33">
        <v>36935</v>
      </c>
      <c r="N17" s="33">
        <v>37859</v>
      </c>
      <c r="O17" s="33">
        <v>38805</v>
      </c>
    </row>
    <row r="18" spans="1:15" x14ac:dyDescent="0.2">
      <c r="A18" s="6" t="s">
        <v>18</v>
      </c>
      <c r="C18" s="33">
        <v>39905.870000000003</v>
      </c>
      <c r="D18" s="33">
        <v>42895</v>
      </c>
      <c r="E18" s="33">
        <v>44211</v>
      </c>
      <c r="F18" s="33">
        <v>44287</v>
      </c>
      <c r="G18" s="33">
        <v>36909</v>
      </c>
      <c r="H18" s="33">
        <v>40838</v>
      </c>
      <c r="I18" s="33">
        <v>45513</v>
      </c>
      <c r="J18" s="33">
        <v>81253</v>
      </c>
      <c r="K18" s="33">
        <v>40969</v>
      </c>
      <c r="L18" s="33">
        <v>43415</v>
      </c>
      <c r="M18" s="33">
        <v>43909</v>
      </c>
      <c r="N18" s="33">
        <v>45007</v>
      </c>
      <c r="O18" s="33">
        <v>46132</v>
      </c>
    </row>
    <row r="19" spans="1:15" x14ac:dyDescent="0.2">
      <c r="A19" s="6" t="s">
        <v>19</v>
      </c>
      <c r="C19" s="33">
        <v>44246.47</v>
      </c>
      <c r="D19" s="33">
        <v>31283</v>
      </c>
      <c r="E19" s="33">
        <v>26962</v>
      </c>
      <c r="F19" s="33">
        <v>28836</v>
      </c>
      <c r="G19" s="33">
        <v>31394</v>
      </c>
      <c r="H19" s="33">
        <v>37702</v>
      </c>
      <c r="I19" s="33">
        <v>27196</v>
      </c>
      <c r="J19" s="33">
        <v>37247</v>
      </c>
      <c r="K19" s="33">
        <v>38963</v>
      </c>
      <c r="L19" s="33">
        <v>35416</v>
      </c>
      <c r="M19" s="33">
        <v>35818</v>
      </c>
      <c r="N19" s="33">
        <v>36714</v>
      </c>
      <c r="O19" s="33">
        <v>37632</v>
      </c>
    </row>
    <row r="20" spans="1:15" x14ac:dyDescent="0.2">
      <c r="A20" s="6" t="s">
        <v>20</v>
      </c>
      <c r="C20" s="33">
        <v>21949</v>
      </c>
      <c r="D20" s="33">
        <v>34530</v>
      </c>
      <c r="E20" s="33">
        <v>-1688</v>
      </c>
      <c r="F20" s="33">
        <v>33198</v>
      </c>
      <c r="G20" s="33">
        <v>40269</v>
      </c>
      <c r="H20" s="33">
        <v>33640</v>
      </c>
      <c r="I20" s="33">
        <v>33996</v>
      </c>
      <c r="J20" s="33">
        <v>21715</v>
      </c>
      <c r="K20" s="33">
        <v>38417</v>
      </c>
      <c r="L20" s="33">
        <v>36163</v>
      </c>
      <c r="M20" s="33">
        <v>36574</v>
      </c>
      <c r="N20" s="33">
        <v>37489</v>
      </c>
      <c r="O20" s="33">
        <v>38426</v>
      </c>
    </row>
    <row r="21" spans="1:15" ht="8.4499999999999993" customHeight="1" x14ac:dyDescent="0.2"/>
    <row r="22" spans="1:15" x14ac:dyDescent="0.2">
      <c r="A22" s="6" t="s">
        <v>21</v>
      </c>
      <c r="C22" s="31">
        <f t="shared" ref="C22:G22" si="0">SUM(C9:C21)</f>
        <v>458664.33999999997</v>
      </c>
      <c r="D22" s="31">
        <f t="shared" si="0"/>
        <v>407031</v>
      </c>
      <c r="E22" s="31">
        <f t="shared" si="0"/>
        <v>358365</v>
      </c>
      <c r="F22" s="31">
        <f t="shared" si="0"/>
        <v>386539</v>
      </c>
      <c r="G22" s="31">
        <f t="shared" si="0"/>
        <v>401119</v>
      </c>
      <c r="H22" s="31">
        <f t="shared" ref="H22:M22" si="1">SUM(H9:H20)</f>
        <v>446200</v>
      </c>
      <c r="I22" s="31">
        <f t="shared" si="1"/>
        <v>466139</v>
      </c>
      <c r="J22" s="31">
        <f t="shared" si="1"/>
        <v>423733</v>
      </c>
      <c r="K22" s="31">
        <f t="shared" si="1"/>
        <v>454821</v>
      </c>
      <c r="L22" s="31">
        <f t="shared" si="1"/>
        <v>459990</v>
      </c>
      <c r="M22" s="31">
        <f t="shared" si="1"/>
        <v>471491</v>
      </c>
      <c r="N22" s="31">
        <f>SUM(N9:N20)</f>
        <v>483280</v>
      </c>
      <c r="O22" s="31">
        <f>SUM(O9:O20)</f>
        <v>495362</v>
      </c>
    </row>
    <row r="25" spans="1:15" ht="15" x14ac:dyDescent="0.25">
      <c r="A25" s="143" t="s">
        <v>40</v>
      </c>
      <c r="B25" s="143"/>
      <c r="C25" s="143"/>
      <c r="D25" s="143"/>
      <c r="E25" s="143"/>
      <c r="F25" s="143"/>
      <c r="G25" s="143"/>
      <c r="H25" s="152"/>
      <c r="I25" s="152"/>
      <c r="J25" s="150"/>
      <c r="K25" s="150"/>
      <c r="L25" s="145"/>
      <c r="M25" s="145"/>
      <c r="N25" s="145"/>
      <c r="O25" s="145"/>
    </row>
    <row r="26" spans="1:15" ht="15" x14ac:dyDescent="0.25">
      <c r="A26" s="143" t="s">
        <v>41</v>
      </c>
      <c r="B26" s="143"/>
      <c r="C26" s="143"/>
      <c r="D26" s="143"/>
      <c r="E26" s="143"/>
      <c r="F26" s="143"/>
      <c r="G26" s="143"/>
      <c r="H26" s="152"/>
      <c r="I26" s="152"/>
      <c r="J26" s="150"/>
      <c r="K26" s="150"/>
      <c r="L26" s="145"/>
      <c r="M26" s="145"/>
      <c r="N26" s="145"/>
      <c r="O26" s="145"/>
    </row>
    <row r="27" spans="1:15" ht="8.4499999999999993" customHeight="1" x14ac:dyDescent="0.2"/>
    <row r="28" spans="1:15" x14ac:dyDescent="0.2">
      <c r="A28" s="6" t="s">
        <v>9</v>
      </c>
      <c r="C28" s="32">
        <v>2292678</v>
      </c>
      <c r="D28" s="32">
        <v>12283337</v>
      </c>
      <c r="E28" s="32">
        <v>10204561</v>
      </c>
      <c r="F28" s="32">
        <v>20984149</v>
      </c>
      <c r="G28" s="32">
        <v>29824145</v>
      </c>
      <c r="H28" s="32">
        <v>5240377</v>
      </c>
      <c r="I28" s="32">
        <v>10973102</v>
      </c>
      <c r="J28" s="32">
        <v>8028735</v>
      </c>
      <c r="K28" s="32">
        <v>24752685</v>
      </c>
      <c r="L28" s="32">
        <v>109292894</v>
      </c>
      <c r="M28" s="32">
        <v>18600000</v>
      </c>
      <c r="N28" s="32">
        <v>19300000</v>
      </c>
      <c r="O28" s="32">
        <v>19900000</v>
      </c>
    </row>
    <row r="29" spans="1:15" x14ac:dyDescent="0.2">
      <c r="A29" s="6" t="s">
        <v>10</v>
      </c>
      <c r="C29" s="33">
        <v>7119254</v>
      </c>
      <c r="D29" s="33">
        <v>9614527</v>
      </c>
      <c r="E29" s="33">
        <v>7673900</v>
      </c>
      <c r="F29" s="22">
        <v>6373093</v>
      </c>
      <c r="G29" s="22">
        <v>4401761</v>
      </c>
      <c r="H29" s="22">
        <v>8634615</v>
      </c>
      <c r="I29" s="22">
        <v>9528406</v>
      </c>
      <c r="J29" s="22">
        <v>17751533</v>
      </c>
      <c r="K29" s="22">
        <v>12449278</v>
      </c>
      <c r="L29" s="132">
        <v>29187112</v>
      </c>
      <c r="M29" s="22">
        <v>18600000</v>
      </c>
      <c r="N29" s="22">
        <v>19300000</v>
      </c>
      <c r="O29" s="22">
        <v>19900000</v>
      </c>
    </row>
    <row r="30" spans="1:15" x14ac:dyDescent="0.2">
      <c r="A30" s="6" t="s">
        <v>11</v>
      </c>
      <c r="C30" s="33">
        <v>6561200</v>
      </c>
      <c r="D30" s="33">
        <v>10920548</v>
      </c>
      <c r="E30" s="33">
        <v>3839812</v>
      </c>
      <c r="F30" s="22">
        <v>19268269</v>
      </c>
      <c r="G30" s="22">
        <v>12445196</v>
      </c>
      <c r="H30" s="22">
        <v>13487946</v>
      </c>
      <c r="I30" s="22">
        <v>12711040</v>
      </c>
      <c r="J30" s="22">
        <v>19687242</v>
      </c>
      <c r="K30" s="22">
        <v>16145910</v>
      </c>
      <c r="L30" s="22">
        <v>18000000</v>
      </c>
      <c r="M30" s="22">
        <v>18600000</v>
      </c>
      <c r="N30" s="22">
        <v>19300000</v>
      </c>
      <c r="O30" s="22">
        <v>19900000</v>
      </c>
    </row>
    <row r="31" spans="1:15" x14ac:dyDescent="0.2">
      <c r="A31" s="6" t="s">
        <v>12</v>
      </c>
      <c r="C31" s="33">
        <v>9640785</v>
      </c>
      <c r="D31" s="33">
        <v>6194103</v>
      </c>
      <c r="E31" s="33">
        <v>7365299</v>
      </c>
      <c r="F31" s="22">
        <v>9193200</v>
      </c>
      <c r="G31" s="22">
        <v>11041162</v>
      </c>
      <c r="H31" s="22">
        <v>14749528</v>
      </c>
      <c r="I31" s="22">
        <v>24426112</v>
      </c>
      <c r="J31" s="22">
        <v>20134000</v>
      </c>
      <c r="K31" s="22">
        <v>53834632</v>
      </c>
      <c r="L31" s="22">
        <v>26200000</v>
      </c>
      <c r="M31" s="22">
        <v>27000000</v>
      </c>
      <c r="N31" s="22">
        <v>27800000</v>
      </c>
      <c r="O31" s="22">
        <v>28500000</v>
      </c>
    </row>
    <row r="32" spans="1:15" x14ac:dyDescent="0.2">
      <c r="A32" s="6" t="s">
        <v>13</v>
      </c>
      <c r="C32" s="33">
        <v>6431630</v>
      </c>
      <c r="D32" s="33">
        <v>9997755</v>
      </c>
      <c r="E32" s="22">
        <v>7338927</v>
      </c>
      <c r="F32" s="22">
        <v>6316223</v>
      </c>
      <c r="G32" s="22">
        <v>20321740</v>
      </c>
      <c r="H32" s="22">
        <v>15163125</v>
      </c>
      <c r="I32" s="22">
        <v>10699605</v>
      </c>
      <c r="J32" s="22">
        <v>17942568</v>
      </c>
      <c r="K32" s="22">
        <v>-692001</v>
      </c>
      <c r="L32" s="22">
        <v>26200000</v>
      </c>
      <c r="M32" s="22">
        <v>27000000</v>
      </c>
      <c r="N32" s="22">
        <v>27800000</v>
      </c>
      <c r="O32" s="22">
        <v>28500000</v>
      </c>
    </row>
    <row r="33" spans="1:15" x14ac:dyDescent="0.2">
      <c r="A33" s="6" t="s">
        <v>14</v>
      </c>
      <c r="C33" s="33">
        <v>9719585</v>
      </c>
      <c r="D33" s="33">
        <v>12461430</v>
      </c>
      <c r="E33" s="22">
        <v>9975643</v>
      </c>
      <c r="F33" s="22">
        <v>39461623</v>
      </c>
      <c r="G33" s="22">
        <v>12471985</v>
      </c>
      <c r="H33" s="22">
        <v>11217833.34</v>
      </c>
      <c r="I33" s="22">
        <v>41209470</v>
      </c>
      <c r="J33" s="22">
        <v>11507975</v>
      </c>
      <c r="K33" s="22">
        <v>2732800</v>
      </c>
      <c r="L33" s="22">
        <v>26200000</v>
      </c>
      <c r="M33" s="22">
        <v>27000000</v>
      </c>
      <c r="N33" s="22">
        <v>27800000</v>
      </c>
      <c r="O33" s="22">
        <v>28500000</v>
      </c>
    </row>
    <row r="34" spans="1:15" x14ac:dyDescent="0.2">
      <c r="A34" s="6" t="s">
        <v>15</v>
      </c>
      <c r="C34" s="33">
        <v>19414642</v>
      </c>
      <c r="D34" s="33">
        <v>10231638</v>
      </c>
      <c r="E34" s="22">
        <v>22102596</v>
      </c>
      <c r="F34" s="22">
        <v>13119566</v>
      </c>
      <c r="G34" s="22">
        <v>10660593</v>
      </c>
      <c r="H34" s="22">
        <v>10621447</v>
      </c>
      <c r="I34" s="22">
        <v>11713203.539999999</v>
      </c>
      <c r="J34" s="22">
        <v>10706594</v>
      </c>
      <c r="K34" s="22">
        <v>128804431</v>
      </c>
      <c r="L34" s="22">
        <v>18200000</v>
      </c>
      <c r="M34" s="22">
        <v>18800000</v>
      </c>
      <c r="N34" s="22">
        <v>19400000</v>
      </c>
      <c r="O34" s="22">
        <v>20000000</v>
      </c>
    </row>
    <row r="35" spans="1:15" x14ac:dyDescent="0.2">
      <c r="A35" s="6" t="s">
        <v>16</v>
      </c>
      <c r="C35" s="33">
        <v>9967493</v>
      </c>
      <c r="D35" s="33">
        <v>11865095</v>
      </c>
      <c r="E35" s="22">
        <v>-1058945</v>
      </c>
      <c r="F35" s="22">
        <v>10767838</v>
      </c>
      <c r="G35" s="22">
        <v>7362384</v>
      </c>
      <c r="H35" s="22">
        <v>9256470</v>
      </c>
      <c r="I35" s="22">
        <v>12755926</v>
      </c>
      <c r="J35" s="22">
        <v>13118418</v>
      </c>
      <c r="K35" s="22">
        <v>10158363</v>
      </c>
      <c r="L35" s="22">
        <v>18200000</v>
      </c>
      <c r="M35" s="22">
        <v>18800000</v>
      </c>
      <c r="N35" s="22">
        <v>19400000</v>
      </c>
      <c r="O35" s="22">
        <v>20000000</v>
      </c>
    </row>
    <row r="36" spans="1:15" x14ac:dyDescent="0.2">
      <c r="A36" s="6" t="s">
        <v>17</v>
      </c>
      <c r="C36" s="33">
        <v>11838316</v>
      </c>
      <c r="D36" s="33">
        <v>10866283</v>
      </c>
      <c r="E36" s="22">
        <v>18121365</v>
      </c>
      <c r="F36" s="22">
        <v>6839079</v>
      </c>
      <c r="G36" s="22">
        <v>14504926</v>
      </c>
      <c r="H36" s="22">
        <v>5969753.2400000002</v>
      </c>
      <c r="I36" s="22">
        <v>7411019</v>
      </c>
      <c r="J36" s="22">
        <v>11188425</v>
      </c>
      <c r="K36" s="22">
        <v>18565262</v>
      </c>
      <c r="L36" s="22">
        <v>18200000</v>
      </c>
      <c r="M36" s="22">
        <v>18800000</v>
      </c>
      <c r="N36" s="22">
        <v>19400000</v>
      </c>
      <c r="O36" s="22">
        <v>20000000</v>
      </c>
    </row>
    <row r="37" spans="1:15" x14ac:dyDescent="0.2">
      <c r="A37" s="6" t="s">
        <v>18</v>
      </c>
      <c r="C37" s="33">
        <v>15476727</v>
      </c>
      <c r="D37" s="33">
        <v>10171755</v>
      </c>
      <c r="E37" s="22">
        <v>4890300</v>
      </c>
      <c r="F37" s="22">
        <v>8745611</v>
      </c>
      <c r="G37" s="22">
        <v>7276359</v>
      </c>
      <c r="H37" s="22">
        <v>14162543</v>
      </c>
      <c r="I37" s="22">
        <v>7228709</v>
      </c>
      <c r="J37" s="22">
        <v>36674662</v>
      </c>
      <c r="K37" s="22">
        <v>11631734</v>
      </c>
      <c r="L37" s="22">
        <v>11100000</v>
      </c>
      <c r="M37" s="22">
        <v>11500000</v>
      </c>
      <c r="N37" s="22">
        <v>11900000</v>
      </c>
      <c r="O37" s="22">
        <v>12400000</v>
      </c>
    </row>
    <row r="38" spans="1:15" x14ac:dyDescent="0.2">
      <c r="A38" s="6" t="s">
        <v>19</v>
      </c>
      <c r="C38" s="33">
        <v>8552515.2800000012</v>
      </c>
      <c r="D38" s="33">
        <v>6167366</v>
      </c>
      <c r="E38" s="22">
        <v>5190703</v>
      </c>
      <c r="F38" s="22">
        <v>11790205</v>
      </c>
      <c r="G38" s="22">
        <v>11181467</v>
      </c>
      <c r="H38" s="22">
        <v>20754612</v>
      </c>
      <c r="I38" s="22">
        <v>10243916</v>
      </c>
      <c r="J38" s="22">
        <v>15788646</v>
      </c>
      <c r="K38" s="22">
        <v>4264726</v>
      </c>
      <c r="L38" s="22">
        <v>11100000</v>
      </c>
      <c r="M38" s="22">
        <v>11500000</v>
      </c>
      <c r="N38" s="22">
        <v>11900000</v>
      </c>
      <c r="O38" s="22">
        <v>12400000</v>
      </c>
    </row>
    <row r="39" spans="1:15" x14ac:dyDescent="0.2">
      <c r="A39" s="6" t="s">
        <v>20</v>
      </c>
      <c r="C39" s="33">
        <v>4619750</v>
      </c>
      <c r="D39" s="33">
        <v>3402089</v>
      </c>
      <c r="E39" s="22">
        <v>5446998</v>
      </c>
      <c r="F39" s="22">
        <v>2673108</v>
      </c>
      <c r="G39" s="22">
        <v>12690651</v>
      </c>
      <c r="H39" s="22">
        <v>4788989</v>
      </c>
      <c r="I39" s="22">
        <v>7642726</v>
      </c>
      <c r="J39" s="22">
        <v>26605669</v>
      </c>
      <c r="K39" s="22">
        <v>13844748</v>
      </c>
      <c r="L39" s="22">
        <v>11100000</v>
      </c>
      <c r="M39" s="22">
        <v>11500000</v>
      </c>
      <c r="N39" s="22">
        <v>11900000</v>
      </c>
      <c r="O39" s="22">
        <v>12400000</v>
      </c>
    </row>
    <row r="40" spans="1:15" ht="8.4499999999999993" customHeight="1" x14ac:dyDescent="0.2"/>
    <row r="41" spans="1:15" x14ac:dyDescent="0.2">
      <c r="A41" s="6" t="s">
        <v>21</v>
      </c>
      <c r="C41" s="31">
        <f t="shared" ref="C41:G41" si="2">SUM(C28:C40)</f>
        <v>111634575.28</v>
      </c>
      <c r="D41" s="31">
        <f t="shared" si="2"/>
        <v>114175926</v>
      </c>
      <c r="E41" s="31">
        <f t="shared" si="2"/>
        <v>101091159</v>
      </c>
      <c r="F41" s="31">
        <f t="shared" si="2"/>
        <v>155531964</v>
      </c>
      <c r="G41" s="31">
        <f t="shared" si="2"/>
        <v>154182369</v>
      </c>
      <c r="H41" s="31">
        <f t="shared" ref="H41:M41" si="3">SUM(H28:H39)</f>
        <v>134047238.58</v>
      </c>
      <c r="I41" s="31">
        <f t="shared" si="3"/>
        <v>166543234.53999999</v>
      </c>
      <c r="J41" s="31">
        <f t="shared" si="3"/>
        <v>209134467</v>
      </c>
      <c r="K41" s="31">
        <f t="shared" si="3"/>
        <v>296492568</v>
      </c>
      <c r="L41" s="31">
        <f t="shared" si="3"/>
        <v>322980006</v>
      </c>
      <c r="M41" s="31">
        <f t="shared" si="3"/>
        <v>227700000</v>
      </c>
      <c r="N41" s="31">
        <f>SUM(N28:N39)</f>
        <v>235200000</v>
      </c>
      <c r="O41" s="31">
        <f>SUM(O28:O39)</f>
        <v>242400000</v>
      </c>
    </row>
    <row r="42" spans="1:15" x14ac:dyDescent="0.2">
      <c r="A42" s="7"/>
    </row>
    <row r="44" spans="1:15" ht="15" x14ac:dyDescent="0.25">
      <c r="A44" s="143" t="s">
        <v>42</v>
      </c>
      <c r="B44" s="143"/>
      <c r="C44" s="143"/>
      <c r="D44" s="143"/>
      <c r="E44" s="143"/>
      <c r="F44" s="143"/>
      <c r="G44" s="143"/>
      <c r="H44" s="152"/>
      <c r="I44" s="152"/>
      <c r="J44" s="152"/>
      <c r="K44" s="152"/>
      <c r="L44" s="141"/>
      <c r="M44" s="141"/>
      <c r="N44" s="145"/>
      <c r="O44" s="145"/>
    </row>
    <row r="45" spans="1:15" ht="15" x14ac:dyDescent="0.25">
      <c r="A45" s="143" t="s">
        <v>43</v>
      </c>
      <c r="B45" s="143"/>
      <c r="C45" s="143"/>
      <c r="D45" s="143"/>
      <c r="E45" s="143"/>
      <c r="F45" s="143"/>
      <c r="G45" s="143"/>
      <c r="H45" s="152"/>
      <c r="I45" s="152"/>
      <c r="J45" s="152"/>
      <c r="K45" s="152"/>
      <c r="L45" s="141"/>
      <c r="M45" s="141"/>
      <c r="N45" s="145"/>
      <c r="O45" s="145"/>
    </row>
    <row r="46" spans="1:15" ht="8.4499999999999993" customHeight="1" x14ac:dyDescent="0.2"/>
    <row r="47" spans="1:15" x14ac:dyDescent="0.2">
      <c r="A47" s="6" t="s">
        <v>9</v>
      </c>
      <c r="C47" s="32">
        <v>0</v>
      </c>
      <c r="D47" s="32">
        <v>0</v>
      </c>
      <c r="E47" s="32">
        <v>0</v>
      </c>
      <c r="F47" s="32">
        <v>0</v>
      </c>
      <c r="G47" s="32">
        <v>0</v>
      </c>
      <c r="H47" s="32">
        <v>0</v>
      </c>
      <c r="I47" s="32">
        <v>27000</v>
      </c>
      <c r="J47" s="32">
        <v>0</v>
      </c>
      <c r="K47" s="32">
        <v>0</v>
      </c>
      <c r="L47" s="32">
        <v>0</v>
      </c>
      <c r="M47" s="32">
        <v>5000</v>
      </c>
      <c r="N47" s="32">
        <v>5000</v>
      </c>
      <c r="O47" s="32">
        <v>5000</v>
      </c>
    </row>
    <row r="48" spans="1:15" x14ac:dyDescent="0.2">
      <c r="A48" s="6" t="s">
        <v>10</v>
      </c>
      <c r="C48" s="33">
        <v>27203</v>
      </c>
      <c r="D48" s="33">
        <v>1430</v>
      </c>
      <c r="E48" s="33">
        <v>0</v>
      </c>
      <c r="F48" s="33">
        <v>0</v>
      </c>
      <c r="G48" s="33">
        <v>264822</v>
      </c>
      <c r="H48" s="33">
        <v>0</v>
      </c>
      <c r="I48" s="33">
        <v>0</v>
      </c>
      <c r="J48" s="33">
        <v>0</v>
      </c>
      <c r="K48" s="33">
        <v>0</v>
      </c>
      <c r="L48" s="131">
        <v>0</v>
      </c>
      <c r="M48" s="33">
        <v>5000</v>
      </c>
      <c r="N48" s="33">
        <v>5000</v>
      </c>
      <c r="O48" s="33">
        <v>5000</v>
      </c>
    </row>
    <row r="49" spans="1:15" x14ac:dyDescent="0.2">
      <c r="A49" s="6" t="s">
        <v>11</v>
      </c>
      <c r="C49" s="33">
        <v>0</v>
      </c>
      <c r="D49" s="33">
        <v>0</v>
      </c>
      <c r="E49" s="33">
        <v>0</v>
      </c>
      <c r="F49" s="33">
        <v>0</v>
      </c>
      <c r="G49" s="33">
        <v>77716</v>
      </c>
      <c r="H49" s="33">
        <v>0</v>
      </c>
      <c r="I49" s="33">
        <v>0</v>
      </c>
      <c r="J49" s="33">
        <v>0</v>
      </c>
      <c r="K49" s="33">
        <v>0</v>
      </c>
      <c r="L49" s="33">
        <v>5000</v>
      </c>
      <c r="M49" s="33">
        <v>5000</v>
      </c>
      <c r="N49" s="33">
        <v>5000</v>
      </c>
      <c r="O49" s="33">
        <v>5000</v>
      </c>
    </row>
    <row r="50" spans="1:15" x14ac:dyDescent="0.2">
      <c r="A50" s="6" t="s">
        <v>12</v>
      </c>
      <c r="C50" s="33">
        <v>0</v>
      </c>
      <c r="D50" s="33">
        <v>0</v>
      </c>
      <c r="E50" s="33">
        <v>0</v>
      </c>
      <c r="F50" s="33">
        <v>0</v>
      </c>
      <c r="G50" s="33">
        <v>875</v>
      </c>
      <c r="H50" s="33">
        <v>0</v>
      </c>
      <c r="I50" s="33">
        <v>1460758</v>
      </c>
      <c r="J50" s="33">
        <v>0</v>
      </c>
      <c r="K50" s="33">
        <v>0</v>
      </c>
      <c r="L50" s="33">
        <v>5000</v>
      </c>
      <c r="M50" s="33">
        <v>5000</v>
      </c>
      <c r="N50" s="33">
        <v>5000</v>
      </c>
      <c r="O50" s="33">
        <v>5000</v>
      </c>
    </row>
    <row r="51" spans="1:15" x14ac:dyDescent="0.2">
      <c r="A51" s="6" t="s">
        <v>13</v>
      </c>
      <c r="C51" s="33">
        <v>0</v>
      </c>
      <c r="D51" s="33">
        <v>0</v>
      </c>
      <c r="E51" s="33">
        <v>4085</v>
      </c>
      <c r="F51" s="33">
        <v>0</v>
      </c>
      <c r="G51" s="33">
        <v>7450</v>
      </c>
      <c r="H51" s="33">
        <v>0</v>
      </c>
      <c r="I51" s="33">
        <v>4470</v>
      </c>
      <c r="J51" s="33">
        <v>0</v>
      </c>
      <c r="K51" s="33">
        <v>0</v>
      </c>
      <c r="L51" s="33">
        <v>5000</v>
      </c>
      <c r="M51" s="33">
        <v>5000</v>
      </c>
      <c r="N51" s="33">
        <v>5000</v>
      </c>
      <c r="O51" s="33">
        <v>5000</v>
      </c>
    </row>
    <row r="52" spans="1:15" x14ac:dyDescent="0.2">
      <c r="A52" s="6" t="s">
        <v>14</v>
      </c>
      <c r="C52" s="33">
        <v>13250</v>
      </c>
      <c r="D52" s="33">
        <v>0</v>
      </c>
      <c r="E52" s="33">
        <v>0</v>
      </c>
      <c r="F52" s="33">
        <v>0</v>
      </c>
      <c r="G52" s="33">
        <v>0</v>
      </c>
      <c r="H52" s="33">
        <v>0</v>
      </c>
      <c r="I52" s="33">
        <v>0</v>
      </c>
      <c r="J52" s="33">
        <v>12797</v>
      </c>
      <c r="K52" s="33">
        <v>442227</v>
      </c>
      <c r="L52" s="33">
        <v>5000</v>
      </c>
      <c r="M52" s="33">
        <v>5000</v>
      </c>
      <c r="N52" s="33">
        <v>5000</v>
      </c>
      <c r="O52" s="33">
        <v>5000</v>
      </c>
    </row>
    <row r="53" spans="1:15" x14ac:dyDescent="0.2">
      <c r="A53" s="6" t="s">
        <v>15</v>
      </c>
      <c r="C53" s="33">
        <v>36352</v>
      </c>
      <c r="D53" s="33">
        <v>0</v>
      </c>
      <c r="E53" s="33">
        <v>0</v>
      </c>
      <c r="F53" s="33">
        <v>0</v>
      </c>
      <c r="G53" s="33">
        <v>38719</v>
      </c>
      <c r="H53" s="33">
        <v>0</v>
      </c>
      <c r="I53" s="33">
        <v>17407</v>
      </c>
      <c r="J53" s="33">
        <v>3434</v>
      </c>
      <c r="K53" s="33">
        <v>1082</v>
      </c>
      <c r="L53" s="33">
        <v>5000</v>
      </c>
      <c r="M53" s="33">
        <v>5000</v>
      </c>
      <c r="N53" s="33">
        <v>5000</v>
      </c>
      <c r="O53" s="33">
        <v>5000</v>
      </c>
    </row>
    <row r="54" spans="1:15" x14ac:dyDescent="0.2">
      <c r="A54" s="6" t="s">
        <v>16</v>
      </c>
      <c r="C54" s="33">
        <v>0</v>
      </c>
      <c r="D54" s="33">
        <v>0</v>
      </c>
      <c r="E54" s="33">
        <v>72966</v>
      </c>
      <c r="F54" s="33">
        <v>47803</v>
      </c>
      <c r="G54" s="33">
        <v>0</v>
      </c>
      <c r="H54" s="33">
        <v>0</v>
      </c>
      <c r="I54" s="33">
        <v>0</v>
      </c>
      <c r="J54" s="33">
        <v>0</v>
      </c>
      <c r="K54" s="33">
        <v>0</v>
      </c>
      <c r="L54" s="33">
        <v>5000</v>
      </c>
      <c r="M54" s="33">
        <v>5000</v>
      </c>
      <c r="N54" s="33">
        <v>5000</v>
      </c>
      <c r="O54" s="33">
        <v>5000</v>
      </c>
    </row>
    <row r="55" spans="1:15" x14ac:dyDescent="0.2">
      <c r="A55" s="6" t="s">
        <v>17</v>
      </c>
      <c r="C55" s="33">
        <v>0</v>
      </c>
      <c r="D55" s="33">
        <v>13391</v>
      </c>
      <c r="E55" s="33">
        <v>0</v>
      </c>
      <c r="F55" s="33">
        <v>0</v>
      </c>
      <c r="G55" s="33">
        <v>0</v>
      </c>
      <c r="H55" s="33">
        <v>200</v>
      </c>
      <c r="I55" s="33">
        <v>-1460758</v>
      </c>
      <c r="J55" s="33">
        <v>0</v>
      </c>
      <c r="K55" s="33">
        <v>0</v>
      </c>
      <c r="L55" s="33">
        <v>5000</v>
      </c>
      <c r="M55" s="33">
        <v>5000</v>
      </c>
      <c r="N55" s="33">
        <v>5000</v>
      </c>
      <c r="O55" s="33">
        <v>5000</v>
      </c>
    </row>
    <row r="56" spans="1:15" x14ac:dyDescent="0.2">
      <c r="A56" s="6" t="s">
        <v>18</v>
      </c>
      <c r="C56" s="33">
        <v>347</v>
      </c>
      <c r="D56" s="33">
        <v>0</v>
      </c>
      <c r="E56" s="33">
        <v>9764</v>
      </c>
      <c r="F56" s="33">
        <v>4891</v>
      </c>
      <c r="G56" s="33">
        <v>0</v>
      </c>
      <c r="H56" s="33">
        <v>0</v>
      </c>
      <c r="I56" s="33">
        <v>0</v>
      </c>
      <c r="J56" s="33">
        <v>0</v>
      </c>
      <c r="K56" s="33">
        <v>813</v>
      </c>
      <c r="L56" s="33">
        <v>5000</v>
      </c>
      <c r="M56" s="33">
        <v>5000</v>
      </c>
      <c r="N56" s="33">
        <v>5000</v>
      </c>
      <c r="O56" s="33">
        <v>5000</v>
      </c>
    </row>
    <row r="57" spans="1:15" x14ac:dyDescent="0.2">
      <c r="A57" s="6" t="s">
        <v>19</v>
      </c>
      <c r="C57" s="33">
        <v>67415.350000000006</v>
      </c>
      <c r="D57" s="33">
        <v>0</v>
      </c>
      <c r="E57" s="33">
        <v>0</v>
      </c>
      <c r="F57" s="33">
        <v>0</v>
      </c>
      <c r="G57" s="33">
        <v>3566</v>
      </c>
      <c r="H57" s="33">
        <v>0</v>
      </c>
      <c r="I57" s="33">
        <v>0</v>
      </c>
      <c r="J57" s="33">
        <v>0</v>
      </c>
      <c r="K57" s="33">
        <v>0</v>
      </c>
      <c r="L57" s="33">
        <v>5000</v>
      </c>
      <c r="M57" s="33">
        <v>5000</v>
      </c>
      <c r="N57" s="33">
        <v>5000</v>
      </c>
      <c r="O57" s="33">
        <v>5000</v>
      </c>
    </row>
    <row r="58" spans="1:15" x14ac:dyDescent="0.2">
      <c r="A58" s="6" t="s">
        <v>20</v>
      </c>
      <c r="C58" s="33">
        <v>3652</v>
      </c>
      <c r="D58" s="33">
        <v>174337</v>
      </c>
      <c r="E58" s="33">
        <v>11352</v>
      </c>
      <c r="F58" s="33">
        <v>3598</v>
      </c>
      <c r="G58" s="33">
        <v>0</v>
      </c>
      <c r="H58" s="33">
        <v>0</v>
      </c>
      <c r="I58" s="33">
        <v>39952</v>
      </c>
      <c r="J58" s="33">
        <v>-9181</v>
      </c>
      <c r="K58" s="33">
        <v>0</v>
      </c>
      <c r="L58" s="33">
        <v>5000</v>
      </c>
      <c r="M58" s="33">
        <v>5000</v>
      </c>
      <c r="N58" s="33">
        <v>5000</v>
      </c>
      <c r="O58" s="33">
        <v>5000</v>
      </c>
    </row>
    <row r="59" spans="1:15" ht="8.4499999999999993" customHeight="1" x14ac:dyDescent="0.2"/>
    <row r="60" spans="1:15" x14ac:dyDescent="0.2">
      <c r="A60" s="6" t="s">
        <v>21</v>
      </c>
      <c r="C60" s="31">
        <f t="shared" ref="C60:G60" si="4">SUM(C47:C59)</f>
        <v>148219.35</v>
      </c>
      <c r="D60" s="31">
        <f t="shared" si="4"/>
        <v>189158</v>
      </c>
      <c r="E60" s="31">
        <f t="shared" si="4"/>
        <v>98167</v>
      </c>
      <c r="F60" s="31">
        <f t="shared" si="4"/>
        <v>56292</v>
      </c>
      <c r="G60" s="31">
        <f t="shared" si="4"/>
        <v>393148</v>
      </c>
      <c r="H60" s="31">
        <f t="shared" ref="H60:M60" si="5">SUM(H47:H58)</f>
        <v>200</v>
      </c>
      <c r="I60" s="31">
        <f t="shared" si="5"/>
        <v>88829</v>
      </c>
      <c r="J60" s="31">
        <f t="shared" si="5"/>
        <v>7050</v>
      </c>
      <c r="K60" s="31">
        <f t="shared" si="5"/>
        <v>444122</v>
      </c>
      <c r="L60" s="31">
        <f t="shared" si="5"/>
        <v>50000</v>
      </c>
      <c r="M60" s="31">
        <f t="shared" si="5"/>
        <v>60000</v>
      </c>
      <c r="N60" s="31">
        <f>SUM(N47:N58)</f>
        <v>60000</v>
      </c>
      <c r="O60" s="31">
        <f>SUM(O47:O58)</f>
        <v>60000</v>
      </c>
    </row>
    <row r="61" spans="1:15" ht="15" x14ac:dyDescent="0.25">
      <c r="A61" s="106" t="s">
        <v>222</v>
      </c>
    </row>
    <row r="63" spans="1:15" ht="15" x14ac:dyDescent="0.25">
      <c r="A63" s="143" t="s">
        <v>44</v>
      </c>
      <c r="B63" s="143"/>
      <c r="C63" s="143"/>
      <c r="D63" s="143"/>
      <c r="E63" s="143"/>
      <c r="F63" s="143"/>
      <c r="G63" s="143"/>
      <c r="H63" s="151"/>
      <c r="I63" s="151"/>
      <c r="J63" s="150"/>
      <c r="K63" s="150"/>
      <c r="L63" s="145"/>
      <c r="M63" s="145"/>
      <c r="N63" s="145"/>
      <c r="O63" s="145"/>
    </row>
    <row r="64" spans="1:15" ht="15" x14ac:dyDescent="0.25">
      <c r="A64" s="143" t="s">
        <v>151</v>
      </c>
      <c r="B64" s="143"/>
      <c r="C64" s="143"/>
      <c r="D64" s="143"/>
      <c r="E64" s="143"/>
      <c r="F64" s="143"/>
      <c r="G64" s="143"/>
      <c r="H64" s="150"/>
      <c r="I64" s="150"/>
      <c r="J64" s="150"/>
      <c r="K64" s="150"/>
      <c r="L64" s="145"/>
      <c r="M64" s="145"/>
      <c r="N64" s="145"/>
      <c r="O64" s="145"/>
    </row>
    <row r="65" spans="1:15" ht="8.4499999999999993" customHeight="1" x14ac:dyDescent="0.2"/>
    <row r="66" spans="1:15" x14ac:dyDescent="0.2">
      <c r="A66" s="6" t="s">
        <v>9</v>
      </c>
      <c r="C66" s="32"/>
      <c r="D66" s="32"/>
      <c r="E66" s="32"/>
      <c r="F66" s="32"/>
      <c r="G66" s="32">
        <v>60213</v>
      </c>
      <c r="H66" s="32">
        <v>66205</v>
      </c>
      <c r="I66" s="32">
        <v>63248</v>
      </c>
      <c r="J66" s="32">
        <v>65018</v>
      </c>
      <c r="K66" s="32">
        <v>65643</v>
      </c>
      <c r="L66" s="32">
        <v>2066</v>
      </c>
      <c r="M66" s="32">
        <v>56913</v>
      </c>
      <c r="N66" s="32">
        <v>57552</v>
      </c>
      <c r="O66" s="32">
        <v>59131</v>
      </c>
    </row>
    <row r="67" spans="1:15" x14ac:dyDescent="0.2">
      <c r="A67" s="6" t="s">
        <v>10</v>
      </c>
      <c r="C67" s="33"/>
      <c r="D67" s="33"/>
      <c r="E67" s="33"/>
      <c r="F67" s="33"/>
      <c r="G67" s="33">
        <v>53755</v>
      </c>
      <c r="H67" s="33">
        <v>58383</v>
      </c>
      <c r="I67" s="33">
        <v>69433</v>
      </c>
      <c r="J67" s="33">
        <v>72173</v>
      </c>
      <c r="K67" s="33">
        <v>66093</v>
      </c>
      <c r="L67" s="131">
        <v>-4423</v>
      </c>
      <c r="M67" s="33">
        <v>54845</v>
      </c>
      <c r="N67" s="33">
        <v>55461</v>
      </c>
      <c r="O67" s="33">
        <v>56983</v>
      </c>
    </row>
    <row r="68" spans="1:15" x14ac:dyDescent="0.2">
      <c r="A68" s="6" t="s">
        <v>11</v>
      </c>
      <c r="C68" s="33"/>
      <c r="D68" s="33"/>
      <c r="E68" s="33"/>
      <c r="F68" s="33"/>
      <c r="G68" s="33">
        <v>53458</v>
      </c>
      <c r="H68" s="33">
        <v>61080</v>
      </c>
      <c r="I68" s="33">
        <v>62478</v>
      </c>
      <c r="J68" s="33">
        <v>61321</v>
      </c>
      <c r="K68" s="33">
        <v>52906</v>
      </c>
      <c r="L68" s="33">
        <v>52009</v>
      </c>
      <c r="M68" s="33">
        <v>52883</v>
      </c>
      <c r="N68" s="33">
        <v>53477</v>
      </c>
      <c r="O68" s="33">
        <v>54944</v>
      </c>
    </row>
    <row r="69" spans="1:15" x14ac:dyDescent="0.2">
      <c r="A69" s="6" t="s">
        <v>12</v>
      </c>
      <c r="C69" s="33"/>
      <c r="D69" s="33"/>
      <c r="E69" s="33"/>
      <c r="F69" s="33"/>
      <c r="G69" s="33">
        <v>55668</v>
      </c>
      <c r="H69" s="33">
        <v>57705</v>
      </c>
      <c r="I69" s="33">
        <v>60345</v>
      </c>
      <c r="J69" s="33">
        <v>64995</v>
      </c>
      <c r="K69" s="33">
        <v>61680</v>
      </c>
      <c r="L69" s="33">
        <v>51705</v>
      </c>
      <c r="M69" s="33">
        <v>52574</v>
      </c>
      <c r="N69" s="33">
        <v>53164</v>
      </c>
      <c r="O69" s="33">
        <v>54623</v>
      </c>
    </row>
    <row r="70" spans="1:15" x14ac:dyDescent="0.2">
      <c r="A70" s="6" t="s">
        <v>13</v>
      </c>
      <c r="C70" s="33"/>
      <c r="D70" s="33"/>
      <c r="E70" s="33"/>
      <c r="F70" s="33"/>
      <c r="G70" s="33">
        <v>47183</v>
      </c>
      <c r="H70" s="33">
        <v>42730</v>
      </c>
      <c r="I70" s="33">
        <v>58523</v>
      </c>
      <c r="J70" s="33">
        <v>57117</v>
      </c>
      <c r="K70" s="33">
        <v>50975</v>
      </c>
      <c r="L70" s="33">
        <v>44287</v>
      </c>
      <c r="M70" s="33">
        <v>45031</v>
      </c>
      <c r="N70" s="33">
        <v>45537</v>
      </c>
      <c r="O70" s="33">
        <v>46786</v>
      </c>
    </row>
    <row r="71" spans="1:15" x14ac:dyDescent="0.2">
      <c r="A71" s="6" t="s">
        <v>14</v>
      </c>
      <c r="C71" s="33"/>
      <c r="D71" s="33"/>
      <c r="E71" s="33"/>
      <c r="F71" s="33"/>
      <c r="G71" s="33">
        <v>50213</v>
      </c>
      <c r="H71" s="33">
        <v>59798</v>
      </c>
      <c r="I71" s="33">
        <v>57519</v>
      </c>
      <c r="J71" s="33">
        <v>55914</v>
      </c>
      <c r="K71" s="33">
        <v>49520</v>
      </c>
      <c r="L71" s="33">
        <v>49939</v>
      </c>
      <c r="M71" s="33">
        <v>50778</v>
      </c>
      <c r="N71" s="33">
        <v>51348</v>
      </c>
      <c r="O71" s="33">
        <v>52757</v>
      </c>
    </row>
    <row r="72" spans="1:15" x14ac:dyDescent="0.2">
      <c r="A72" s="6" t="s">
        <v>15</v>
      </c>
      <c r="C72" s="33"/>
      <c r="D72" s="33"/>
      <c r="E72" s="33"/>
      <c r="F72" s="33">
        <v>26292.5</v>
      </c>
      <c r="G72" s="33">
        <v>40888</v>
      </c>
      <c r="H72" s="33">
        <v>41344</v>
      </c>
      <c r="I72" s="33">
        <v>49389</v>
      </c>
      <c r="J72" s="33">
        <v>50479</v>
      </c>
      <c r="K72" s="33">
        <v>43705</v>
      </c>
      <c r="L72" s="33">
        <v>38642</v>
      </c>
      <c r="M72" s="33">
        <v>39291</v>
      </c>
      <c r="N72" s="33">
        <v>39733</v>
      </c>
      <c r="O72" s="33">
        <v>40822</v>
      </c>
    </row>
    <row r="73" spans="1:15" x14ac:dyDescent="0.2">
      <c r="A73" s="6" t="s">
        <v>16</v>
      </c>
      <c r="C73" s="33"/>
      <c r="D73" s="33"/>
      <c r="E73" s="33"/>
      <c r="F73" s="33">
        <v>44890</v>
      </c>
      <c r="G73" s="33">
        <v>40460</v>
      </c>
      <c r="H73" s="33">
        <v>43599</v>
      </c>
      <c r="I73" s="33">
        <v>44022</v>
      </c>
      <c r="J73" s="33">
        <v>44853</v>
      </c>
      <c r="K73" s="33">
        <v>38566</v>
      </c>
      <c r="L73" s="33">
        <v>36776</v>
      </c>
      <c r="M73" s="33">
        <v>37394</v>
      </c>
      <c r="N73" s="33">
        <v>37814</v>
      </c>
      <c r="O73" s="33">
        <v>38851</v>
      </c>
    </row>
    <row r="74" spans="1:15" x14ac:dyDescent="0.2">
      <c r="A74" s="6" t="s">
        <v>17</v>
      </c>
      <c r="C74" s="33"/>
      <c r="D74" s="33"/>
      <c r="E74" s="33"/>
      <c r="F74" s="33">
        <v>46420</v>
      </c>
      <c r="G74" s="33">
        <v>54045</v>
      </c>
      <c r="H74" s="33">
        <v>57253</v>
      </c>
      <c r="I74" s="33">
        <v>58608</v>
      </c>
      <c r="J74" s="33">
        <v>56562</v>
      </c>
      <c r="K74" s="33">
        <v>49873</v>
      </c>
      <c r="L74" s="33">
        <v>48383</v>
      </c>
      <c r="M74" s="33">
        <v>49196</v>
      </c>
      <c r="N74" s="33">
        <v>49749</v>
      </c>
      <c r="O74" s="33">
        <v>51113</v>
      </c>
    </row>
    <row r="75" spans="1:15" x14ac:dyDescent="0.2">
      <c r="A75" s="6" t="s">
        <v>18</v>
      </c>
      <c r="C75" s="33"/>
      <c r="D75" s="33"/>
      <c r="E75" s="33"/>
      <c r="F75" s="33">
        <v>48293</v>
      </c>
      <c r="G75" s="33">
        <v>57195</v>
      </c>
      <c r="H75" s="33">
        <v>55125</v>
      </c>
      <c r="I75" s="33">
        <v>54685</v>
      </c>
      <c r="J75" s="33">
        <v>57297</v>
      </c>
      <c r="K75" s="33">
        <v>55444</v>
      </c>
      <c r="L75" s="33">
        <v>47808</v>
      </c>
      <c r="M75" s="33">
        <v>48610</v>
      </c>
      <c r="N75" s="33">
        <v>49157</v>
      </c>
      <c r="O75" s="33">
        <v>50505</v>
      </c>
    </row>
    <row r="76" spans="1:15" x14ac:dyDescent="0.2">
      <c r="A76" s="6" t="s">
        <v>19</v>
      </c>
      <c r="C76" s="33"/>
      <c r="D76" s="33"/>
      <c r="E76" s="33"/>
      <c r="F76" s="33">
        <v>55372</v>
      </c>
      <c r="G76" s="33">
        <v>54895</v>
      </c>
      <c r="H76" s="33">
        <v>62108</v>
      </c>
      <c r="I76" s="33">
        <v>65893</v>
      </c>
      <c r="J76" s="33">
        <v>66005</v>
      </c>
      <c r="K76" s="33">
        <v>57933</v>
      </c>
      <c r="L76" s="33">
        <v>52084</v>
      </c>
      <c r="M76" s="33">
        <v>52958</v>
      </c>
      <c r="N76" s="33">
        <v>53553</v>
      </c>
      <c r="O76" s="33">
        <v>55022</v>
      </c>
    </row>
    <row r="77" spans="1:15" x14ac:dyDescent="0.2">
      <c r="A77" s="6" t="s">
        <v>20</v>
      </c>
      <c r="C77" s="33"/>
      <c r="D77" s="33"/>
      <c r="E77" s="33"/>
      <c r="F77" s="33">
        <v>52096</v>
      </c>
      <c r="G77" s="33">
        <v>68108</v>
      </c>
      <c r="H77" s="33">
        <v>69960</v>
      </c>
      <c r="I77" s="33">
        <v>68953</v>
      </c>
      <c r="J77" s="33">
        <v>66403</v>
      </c>
      <c r="K77" s="33">
        <v>65504</v>
      </c>
      <c r="L77" s="33">
        <v>58061</v>
      </c>
      <c r="M77" s="33">
        <v>59036</v>
      </c>
      <c r="N77" s="33">
        <v>59700</v>
      </c>
      <c r="O77" s="33">
        <v>61337</v>
      </c>
    </row>
    <row r="78" spans="1:15" ht="8.4499999999999993" customHeight="1" x14ac:dyDescent="0.2"/>
    <row r="79" spans="1:15" x14ac:dyDescent="0.2">
      <c r="A79" s="6" t="s">
        <v>21</v>
      </c>
      <c r="C79" s="31"/>
      <c r="D79" s="31"/>
      <c r="E79" s="31"/>
      <c r="F79" s="31">
        <f t="shared" ref="F79:G79" si="6">SUM(F66:F78)</f>
        <v>273363.5</v>
      </c>
      <c r="G79" s="31">
        <f t="shared" si="6"/>
        <v>636081</v>
      </c>
      <c r="H79" s="31">
        <f t="shared" ref="H79:M79" si="7">SUM(H66:H77)</f>
        <v>675290</v>
      </c>
      <c r="I79" s="31">
        <f t="shared" si="7"/>
        <v>713096</v>
      </c>
      <c r="J79" s="31">
        <f t="shared" si="7"/>
        <v>718137</v>
      </c>
      <c r="K79" s="31">
        <f t="shared" si="7"/>
        <v>657842</v>
      </c>
      <c r="L79" s="31">
        <f t="shared" si="7"/>
        <v>477337</v>
      </c>
      <c r="M79" s="31">
        <f t="shared" si="7"/>
        <v>599509</v>
      </c>
      <c r="N79" s="31">
        <f>SUM(N66:N77)</f>
        <v>606245</v>
      </c>
      <c r="O79" s="31">
        <f>SUM(O66:O77)</f>
        <v>622874</v>
      </c>
    </row>
    <row r="80" spans="1:15" ht="14.45" customHeight="1" x14ac:dyDescent="0.2">
      <c r="A80" s="7"/>
    </row>
    <row r="81" spans="1:15" ht="15" x14ac:dyDescent="0.25">
      <c r="A81" s="143" t="s">
        <v>45</v>
      </c>
      <c r="B81" s="143"/>
      <c r="C81" s="143"/>
      <c r="D81" s="143"/>
      <c r="E81" s="143"/>
      <c r="F81" s="143"/>
      <c r="G81" s="143"/>
      <c r="H81" s="150"/>
      <c r="I81" s="150"/>
      <c r="J81" s="150"/>
      <c r="K81" s="150"/>
      <c r="L81" s="145"/>
      <c r="M81" s="145"/>
      <c r="N81" s="145"/>
      <c r="O81" s="145"/>
    </row>
    <row r="82" spans="1:15" ht="15" x14ac:dyDescent="0.25">
      <c r="A82" s="143" t="s">
        <v>46</v>
      </c>
      <c r="B82" s="143"/>
      <c r="C82" s="143"/>
      <c r="D82" s="143"/>
      <c r="E82" s="143"/>
      <c r="F82" s="143"/>
      <c r="G82" s="143"/>
      <c r="H82" s="150"/>
      <c r="I82" s="150"/>
      <c r="J82" s="150"/>
      <c r="K82" s="150"/>
      <c r="L82" s="145"/>
      <c r="M82" s="145"/>
      <c r="N82" s="145"/>
      <c r="O82" s="145"/>
    </row>
    <row r="83" spans="1:15" ht="8.4499999999999993" customHeight="1" x14ac:dyDescent="0.2"/>
    <row r="84" spans="1:15" x14ac:dyDescent="0.2">
      <c r="A84" s="6" t="s">
        <v>9</v>
      </c>
      <c r="C84" s="32">
        <v>68344</v>
      </c>
      <c r="D84" s="32">
        <v>32423</v>
      </c>
      <c r="E84" s="32">
        <v>39080</v>
      </c>
      <c r="F84" s="32">
        <v>37491</v>
      </c>
      <c r="G84" s="32">
        <v>23398</v>
      </c>
      <c r="H84" s="32">
        <v>105037</v>
      </c>
      <c r="I84" s="32">
        <v>197684</v>
      </c>
      <c r="J84" s="32">
        <v>50196</v>
      </c>
      <c r="K84" s="32">
        <v>88154</v>
      </c>
      <c r="L84" s="32">
        <v>348559</v>
      </c>
      <c r="M84" s="32">
        <v>108262</v>
      </c>
      <c r="N84" s="32">
        <v>116439</v>
      </c>
      <c r="O84" s="32">
        <v>125233</v>
      </c>
    </row>
    <row r="85" spans="1:15" x14ac:dyDescent="0.2">
      <c r="A85" s="6" t="s">
        <v>10</v>
      </c>
      <c r="C85" s="33">
        <v>44487</v>
      </c>
      <c r="D85" s="33">
        <v>67938</v>
      </c>
      <c r="E85" s="33">
        <v>42319</v>
      </c>
      <c r="F85" s="33">
        <v>48425</v>
      </c>
      <c r="G85" s="33">
        <v>113746</v>
      </c>
      <c r="H85" s="33">
        <v>55960</v>
      </c>
      <c r="I85" s="33">
        <v>128730</v>
      </c>
      <c r="J85" s="33">
        <v>73080</v>
      </c>
      <c r="K85" s="33">
        <v>115395</v>
      </c>
      <c r="L85" s="131">
        <v>147309</v>
      </c>
      <c r="M85" s="33">
        <v>113543</v>
      </c>
      <c r="N85" s="33">
        <v>122118</v>
      </c>
      <c r="O85" s="33">
        <v>131342</v>
      </c>
    </row>
    <row r="86" spans="1:15" x14ac:dyDescent="0.2">
      <c r="A86" s="6" t="s">
        <v>11</v>
      </c>
      <c r="C86" s="33">
        <v>46800</v>
      </c>
      <c r="D86" s="33">
        <v>63346</v>
      </c>
      <c r="E86" s="33">
        <v>41512</v>
      </c>
      <c r="F86" s="33">
        <v>30109</v>
      </c>
      <c r="G86" s="33">
        <v>68467</v>
      </c>
      <c r="H86" s="33">
        <v>51121</v>
      </c>
      <c r="I86" s="33">
        <v>46666</v>
      </c>
      <c r="J86" s="33">
        <v>60223</v>
      </c>
      <c r="K86" s="33">
        <v>33111</v>
      </c>
      <c r="L86" s="33">
        <v>69152</v>
      </c>
      <c r="M86" s="33">
        <v>74374</v>
      </c>
      <c r="N86" s="33">
        <v>79992</v>
      </c>
      <c r="O86" s="33">
        <v>86033</v>
      </c>
    </row>
    <row r="87" spans="1:15" x14ac:dyDescent="0.2">
      <c r="A87" s="6" t="s">
        <v>12</v>
      </c>
      <c r="C87" s="33">
        <v>52634</v>
      </c>
      <c r="D87" s="33">
        <v>41604</v>
      </c>
      <c r="E87" s="33">
        <v>20465</v>
      </c>
      <c r="F87" s="33">
        <v>49900</v>
      </c>
      <c r="G87" s="33">
        <v>32660</v>
      </c>
      <c r="H87" s="33">
        <v>40593</v>
      </c>
      <c r="I87" s="33">
        <v>146962</v>
      </c>
      <c r="J87" s="33">
        <v>42196</v>
      </c>
      <c r="K87" s="33">
        <v>114105</v>
      </c>
      <c r="L87" s="33">
        <v>87372</v>
      </c>
      <c r="M87" s="33">
        <v>93971</v>
      </c>
      <c r="N87" s="33">
        <v>101068</v>
      </c>
      <c r="O87" s="33">
        <v>108701</v>
      </c>
    </row>
    <row r="88" spans="1:15" x14ac:dyDescent="0.2">
      <c r="A88" s="6" t="s">
        <v>13</v>
      </c>
      <c r="C88" s="33">
        <v>122064</v>
      </c>
      <c r="D88" s="33">
        <v>36243</v>
      </c>
      <c r="E88" s="33">
        <v>42566</v>
      </c>
      <c r="F88" s="33">
        <v>66593</v>
      </c>
      <c r="G88" s="33">
        <v>155605</v>
      </c>
      <c r="H88" s="33">
        <v>39766</v>
      </c>
      <c r="I88" s="33">
        <v>33898</v>
      </c>
      <c r="J88" s="33">
        <v>61265</v>
      </c>
      <c r="K88" s="33">
        <v>42764</v>
      </c>
      <c r="L88" s="33">
        <v>97449</v>
      </c>
      <c r="M88" s="33">
        <v>104809</v>
      </c>
      <c r="N88" s="33">
        <v>112724</v>
      </c>
      <c r="O88" s="33">
        <v>121238</v>
      </c>
    </row>
    <row r="89" spans="1:15" x14ac:dyDescent="0.2">
      <c r="A89" s="6" t="s">
        <v>14</v>
      </c>
      <c r="C89" s="33">
        <v>52534</v>
      </c>
      <c r="D89" s="33">
        <v>36708</v>
      </c>
      <c r="E89" s="33">
        <v>12668</v>
      </c>
      <c r="F89" s="33">
        <v>67284</v>
      </c>
      <c r="G89" s="33">
        <v>65200</v>
      </c>
      <c r="H89" s="33">
        <v>100122</v>
      </c>
      <c r="I89" s="33">
        <v>47088</v>
      </c>
      <c r="J89" s="33">
        <v>46950</v>
      </c>
      <c r="K89" s="33">
        <v>40913</v>
      </c>
      <c r="L89" s="33">
        <v>72759</v>
      </c>
      <c r="M89" s="33">
        <v>78254</v>
      </c>
      <c r="N89" s="33">
        <v>84164</v>
      </c>
      <c r="O89" s="33">
        <v>90521</v>
      </c>
    </row>
    <row r="90" spans="1:15" x14ac:dyDescent="0.2">
      <c r="A90" s="6" t="s">
        <v>15</v>
      </c>
      <c r="C90" s="33">
        <v>64765</v>
      </c>
      <c r="D90" s="33">
        <v>53671</v>
      </c>
      <c r="E90" s="33">
        <v>43583</v>
      </c>
      <c r="F90" s="33">
        <v>53575</v>
      </c>
      <c r="G90" s="33">
        <v>24299</v>
      </c>
      <c r="H90" s="33">
        <v>58049</v>
      </c>
      <c r="I90" s="33">
        <v>42749</v>
      </c>
      <c r="J90" s="33">
        <v>64449</v>
      </c>
      <c r="K90" s="33">
        <v>45169</v>
      </c>
      <c r="L90" s="33">
        <v>70637</v>
      </c>
      <c r="M90" s="33">
        <v>75972</v>
      </c>
      <c r="N90" s="33">
        <v>81710</v>
      </c>
      <c r="O90" s="33">
        <v>87881</v>
      </c>
    </row>
    <row r="91" spans="1:15" x14ac:dyDescent="0.2">
      <c r="A91" s="6" t="s">
        <v>16</v>
      </c>
      <c r="C91" s="33">
        <v>27544.69</v>
      </c>
      <c r="D91" s="33">
        <v>26111</v>
      </c>
      <c r="E91" s="33">
        <v>65094</v>
      </c>
      <c r="F91" s="33">
        <v>22402</v>
      </c>
      <c r="G91" s="33">
        <v>38633</v>
      </c>
      <c r="H91" s="33">
        <v>37784</v>
      </c>
      <c r="I91" s="33">
        <v>68012</v>
      </c>
      <c r="J91" s="33">
        <v>51487</v>
      </c>
      <c r="K91" s="33">
        <v>35184</v>
      </c>
      <c r="L91" s="33">
        <v>62244</v>
      </c>
      <c r="M91" s="33">
        <v>66945</v>
      </c>
      <c r="N91" s="33">
        <v>72001</v>
      </c>
      <c r="O91" s="33">
        <v>77439</v>
      </c>
    </row>
    <row r="92" spans="1:15" x14ac:dyDescent="0.2">
      <c r="A92" s="6" t="s">
        <v>17</v>
      </c>
      <c r="C92" s="33">
        <v>43980</v>
      </c>
      <c r="D92" s="33">
        <v>64334</v>
      </c>
      <c r="E92" s="33">
        <v>43827</v>
      </c>
      <c r="F92" s="33">
        <v>36100</v>
      </c>
      <c r="G92" s="33">
        <v>41660</v>
      </c>
      <c r="H92" s="33">
        <v>50677</v>
      </c>
      <c r="I92" s="33">
        <v>77443</v>
      </c>
      <c r="J92" s="33">
        <v>1976091</v>
      </c>
      <c r="K92" s="33">
        <v>66954</v>
      </c>
      <c r="L92" s="33">
        <v>77142</v>
      </c>
      <c r="M92" s="33">
        <v>82969</v>
      </c>
      <c r="N92" s="33">
        <v>89235</v>
      </c>
      <c r="O92" s="33">
        <v>95975</v>
      </c>
    </row>
    <row r="93" spans="1:15" x14ac:dyDescent="0.2">
      <c r="A93" s="6" t="s">
        <v>18</v>
      </c>
      <c r="C93" s="33">
        <v>39239.33</v>
      </c>
      <c r="D93" s="33">
        <v>74539</v>
      </c>
      <c r="E93" s="33">
        <v>65097</v>
      </c>
      <c r="F93" s="33">
        <v>73953</v>
      </c>
      <c r="G93" s="33">
        <v>42588</v>
      </c>
      <c r="H93" s="33">
        <v>152735</v>
      </c>
      <c r="I93" s="33">
        <v>15198</v>
      </c>
      <c r="J93" s="33">
        <v>97746</v>
      </c>
      <c r="K93" s="33">
        <v>382618</v>
      </c>
      <c r="L93" s="33">
        <v>135973</v>
      </c>
      <c r="M93" s="33">
        <v>146242</v>
      </c>
      <c r="N93" s="33">
        <v>157288</v>
      </c>
      <c r="O93" s="33">
        <v>169167</v>
      </c>
    </row>
    <row r="94" spans="1:15" x14ac:dyDescent="0.2">
      <c r="A94" s="6" t="s">
        <v>19</v>
      </c>
      <c r="C94" s="33">
        <v>46781.31</v>
      </c>
      <c r="D94" s="33">
        <v>36495</v>
      </c>
      <c r="E94" s="33">
        <v>166070</v>
      </c>
      <c r="F94" s="33">
        <v>112396</v>
      </c>
      <c r="G94" s="33">
        <v>57632</v>
      </c>
      <c r="H94" s="33">
        <v>44582.46</v>
      </c>
      <c r="I94" s="33">
        <v>59600</v>
      </c>
      <c r="J94" s="33">
        <v>315091</v>
      </c>
      <c r="K94" s="33">
        <v>27270</v>
      </c>
      <c r="L94" s="33">
        <v>130059</v>
      </c>
      <c r="M94" s="33">
        <v>139882</v>
      </c>
      <c r="N94" s="33">
        <v>150447</v>
      </c>
      <c r="O94" s="33">
        <v>161810</v>
      </c>
    </row>
    <row r="95" spans="1:15" x14ac:dyDescent="0.2">
      <c r="A95" s="6" t="s">
        <v>20</v>
      </c>
      <c r="C95" s="31">
        <v>36076</v>
      </c>
      <c r="D95" s="33">
        <v>32184</v>
      </c>
      <c r="E95" s="33">
        <v>34394</v>
      </c>
      <c r="F95" s="33">
        <v>58581</v>
      </c>
      <c r="G95" s="33">
        <v>126175</v>
      </c>
      <c r="H95" s="33">
        <v>20115</v>
      </c>
      <c r="I95" s="33">
        <v>84050</v>
      </c>
      <c r="J95" s="33">
        <v>33499</v>
      </c>
      <c r="K95" s="33">
        <v>10148</v>
      </c>
      <c r="L95" s="33">
        <v>68432</v>
      </c>
      <c r="M95" s="33">
        <v>73600</v>
      </c>
      <c r="N95" s="33">
        <v>79159</v>
      </c>
      <c r="O95" s="33">
        <v>85138</v>
      </c>
    </row>
    <row r="96" spans="1:15" ht="8.4499999999999993" customHeight="1" x14ac:dyDescent="0.2"/>
    <row r="97" spans="1:15" x14ac:dyDescent="0.2">
      <c r="A97" s="6" t="s">
        <v>21</v>
      </c>
      <c r="C97" s="31">
        <f t="shared" ref="C97:G97" si="8">SUM(C84:C96)</f>
        <v>645249.33000000007</v>
      </c>
      <c r="D97" s="31">
        <f t="shared" si="8"/>
        <v>565596</v>
      </c>
      <c r="E97" s="31">
        <f t="shared" si="8"/>
        <v>616675</v>
      </c>
      <c r="F97" s="31">
        <f t="shared" si="8"/>
        <v>656809</v>
      </c>
      <c r="G97" s="31">
        <f t="shared" si="8"/>
        <v>790063</v>
      </c>
      <c r="H97" s="31">
        <f t="shared" ref="H97:M97" si="9">SUM(H84:H95)</f>
        <v>756541.46</v>
      </c>
      <c r="I97" s="31">
        <f t="shared" si="9"/>
        <v>948080</v>
      </c>
      <c r="J97" s="31">
        <f t="shared" si="9"/>
        <v>2872273</v>
      </c>
      <c r="K97" s="31">
        <f t="shared" si="9"/>
        <v>1001785</v>
      </c>
      <c r="L97" s="31">
        <f t="shared" si="9"/>
        <v>1367087</v>
      </c>
      <c r="M97" s="31">
        <f t="shared" si="9"/>
        <v>1158823</v>
      </c>
      <c r="N97" s="31">
        <f>SUM(N84:N95)</f>
        <v>1246345</v>
      </c>
      <c r="O97" s="31">
        <f>SUM(O84:O95)</f>
        <v>1340478</v>
      </c>
    </row>
    <row r="98" spans="1:15" x14ac:dyDescent="0.2">
      <c r="A98" s="7" t="s">
        <v>234</v>
      </c>
    </row>
    <row r="99" spans="1:15" x14ac:dyDescent="0.2">
      <c r="A99" s="7"/>
    </row>
    <row r="100" spans="1:15" ht="15" x14ac:dyDescent="0.25">
      <c r="A100" s="143" t="s">
        <v>47</v>
      </c>
      <c r="B100" s="143"/>
      <c r="C100" s="143"/>
      <c r="D100" s="143"/>
      <c r="E100" s="143"/>
      <c r="F100" s="143"/>
      <c r="G100" s="143"/>
      <c r="H100" s="150"/>
      <c r="I100" s="150"/>
      <c r="J100" s="150"/>
      <c r="K100" s="150"/>
      <c r="L100" s="145"/>
      <c r="M100" s="145"/>
      <c r="N100" s="145"/>
      <c r="O100" s="145"/>
    </row>
    <row r="101" spans="1:15" ht="15" x14ac:dyDescent="0.25">
      <c r="A101" s="143" t="s">
        <v>152</v>
      </c>
      <c r="B101" s="143"/>
      <c r="C101" s="143"/>
      <c r="D101" s="143"/>
      <c r="E101" s="143"/>
      <c r="F101" s="143"/>
      <c r="G101" s="143"/>
      <c r="H101" s="150"/>
      <c r="I101" s="150"/>
      <c r="J101" s="150"/>
      <c r="K101" s="150"/>
      <c r="L101" s="145"/>
      <c r="M101" s="145"/>
      <c r="N101" s="145"/>
      <c r="O101" s="145"/>
    </row>
    <row r="102" spans="1:15" ht="8.4499999999999993" customHeight="1" x14ac:dyDescent="0.2"/>
    <row r="103" spans="1:15" x14ac:dyDescent="0.2">
      <c r="A103" s="6" t="s">
        <v>9</v>
      </c>
      <c r="C103" s="32">
        <v>1576672</v>
      </c>
      <c r="D103" s="32">
        <v>4141325</v>
      </c>
      <c r="E103" s="32">
        <v>2110904</v>
      </c>
      <c r="F103" s="32">
        <v>2092791</v>
      </c>
      <c r="G103" s="32">
        <v>2314763</v>
      </c>
      <c r="H103" s="32">
        <v>2097744</v>
      </c>
      <c r="I103" s="32">
        <v>2085314</v>
      </c>
      <c r="J103" s="32">
        <v>2297704</v>
      </c>
      <c r="K103" s="32">
        <v>2179336</v>
      </c>
      <c r="L103" s="32">
        <v>2203777</v>
      </c>
      <c r="M103" s="32">
        <v>2256000</v>
      </c>
      <c r="N103" s="32">
        <v>2256000</v>
      </c>
      <c r="O103" s="32">
        <v>2256000</v>
      </c>
    </row>
    <row r="104" spans="1:15" x14ac:dyDescent="0.2">
      <c r="A104" s="6" t="s">
        <v>10</v>
      </c>
      <c r="C104" s="33">
        <v>1529183</v>
      </c>
      <c r="D104" s="33">
        <v>-1663693</v>
      </c>
      <c r="E104" s="33">
        <v>2072939</v>
      </c>
      <c r="F104" s="33">
        <v>2110791</v>
      </c>
      <c r="G104" s="33">
        <v>2084529</v>
      </c>
      <c r="H104" s="33">
        <v>2140252</v>
      </c>
      <c r="I104" s="33">
        <v>2109161</v>
      </c>
      <c r="J104" s="33">
        <v>2125984</v>
      </c>
      <c r="K104" s="33">
        <v>2202981</v>
      </c>
      <c r="L104" s="131">
        <v>2274309</v>
      </c>
      <c r="M104" s="33">
        <v>2256000</v>
      </c>
      <c r="N104" s="33">
        <v>2256000</v>
      </c>
      <c r="O104" s="33">
        <v>2256000</v>
      </c>
    </row>
    <row r="105" spans="1:15" x14ac:dyDescent="0.2">
      <c r="A105" s="6" t="s">
        <v>11</v>
      </c>
      <c r="C105" s="33">
        <v>1601191</v>
      </c>
      <c r="D105" s="33">
        <v>2161248</v>
      </c>
      <c r="E105" s="33">
        <v>2099553</v>
      </c>
      <c r="F105" s="33">
        <v>1845582</v>
      </c>
      <c r="G105" s="33">
        <v>2086355</v>
      </c>
      <c r="H105" s="33">
        <v>2038266</v>
      </c>
      <c r="I105" s="33">
        <v>1959757</v>
      </c>
      <c r="J105" s="33">
        <v>2177489</v>
      </c>
      <c r="K105" s="33">
        <v>2231514</v>
      </c>
      <c r="L105" s="33">
        <v>2233000</v>
      </c>
      <c r="M105" s="33">
        <v>2256000</v>
      </c>
      <c r="N105" s="33">
        <v>2256000</v>
      </c>
      <c r="O105" s="33">
        <v>2256000</v>
      </c>
    </row>
    <row r="106" spans="1:15" x14ac:dyDescent="0.2">
      <c r="A106" s="6" t="s">
        <v>12</v>
      </c>
      <c r="C106" s="33">
        <v>1585315</v>
      </c>
      <c r="D106" s="33">
        <v>2079256</v>
      </c>
      <c r="E106" s="33">
        <v>2084756</v>
      </c>
      <c r="F106" s="33">
        <v>2311974</v>
      </c>
      <c r="G106" s="33">
        <v>2077005</v>
      </c>
      <c r="H106" s="33">
        <v>2105842</v>
      </c>
      <c r="I106" s="33">
        <v>2112828</v>
      </c>
      <c r="J106" s="33">
        <v>2049940</v>
      </c>
      <c r="K106" s="33">
        <v>2168464</v>
      </c>
      <c r="L106" s="33">
        <v>2233000</v>
      </c>
      <c r="M106" s="33">
        <v>2256000</v>
      </c>
      <c r="N106" s="33">
        <v>2256000</v>
      </c>
      <c r="O106" s="33">
        <v>2256000</v>
      </c>
    </row>
    <row r="107" spans="1:15" x14ac:dyDescent="0.2">
      <c r="A107" s="6" t="s">
        <v>13</v>
      </c>
      <c r="C107" s="33">
        <v>1849910</v>
      </c>
      <c r="D107" s="33">
        <v>2027599</v>
      </c>
      <c r="E107" s="33">
        <v>2126899</v>
      </c>
      <c r="F107" s="33">
        <v>2591336</v>
      </c>
      <c r="G107" s="33">
        <v>2080263</v>
      </c>
      <c r="H107" s="33">
        <v>2081162</v>
      </c>
      <c r="I107" s="33">
        <v>2262575</v>
      </c>
      <c r="J107" s="33">
        <v>2189427</v>
      </c>
      <c r="K107" s="33">
        <v>2247123</v>
      </c>
      <c r="L107" s="33">
        <v>2233000</v>
      </c>
      <c r="M107" s="33">
        <v>2256000</v>
      </c>
      <c r="N107" s="33">
        <v>2256000</v>
      </c>
      <c r="O107" s="33">
        <v>2256000</v>
      </c>
    </row>
    <row r="108" spans="1:15" x14ac:dyDescent="0.2">
      <c r="A108" s="6" t="s">
        <v>14</v>
      </c>
      <c r="C108" s="33">
        <v>1610439</v>
      </c>
      <c r="D108" s="33">
        <v>2284530</v>
      </c>
      <c r="E108" s="33">
        <v>2484047</v>
      </c>
      <c r="F108" s="33">
        <v>2043863</v>
      </c>
      <c r="G108" s="33">
        <v>2024598</v>
      </c>
      <c r="H108" s="33">
        <v>2062190</v>
      </c>
      <c r="I108" s="33">
        <v>2098232</v>
      </c>
      <c r="J108" s="33">
        <v>2123060</v>
      </c>
      <c r="K108" s="33">
        <v>2174525</v>
      </c>
      <c r="L108" s="33">
        <v>2233000</v>
      </c>
      <c r="M108" s="33">
        <v>2256000</v>
      </c>
      <c r="N108" s="33">
        <v>2256000</v>
      </c>
      <c r="O108" s="33">
        <v>2256000</v>
      </c>
    </row>
    <row r="109" spans="1:15" x14ac:dyDescent="0.2">
      <c r="A109" s="6" t="s">
        <v>15</v>
      </c>
      <c r="C109" s="33">
        <v>1617154</v>
      </c>
      <c r="D109" s="33">
        <v>2098613</v>
      </c>
      <c r="E109" s="33">
        <v>2100421</v>
      </c>
      <c r="F109" s="33">
        <v>2328193</v>
      </c>
      <c r="G109" s="33">
        <v>2175582</v>
      </c>
      <c r="H109" s="33">
        <v>2170455</v>
      </c>
      <c r="I109" s="33">
        <v>2148285</v>
      </c>
      <c r="J109" s="33">
        <v>2259110</v>
      </c>
      <c r="K109" s="33">
        <v>2208205</v>
      </c>
      <c r="L109" s="33">
        <v>2233000</v>
      </c>
      <c r="M109" s="33">
        <v>2256000</v>
      </c>
      <c r="N109" s="33">
        <v>2256000</v>
      </c>
      <c r="O109" s="33">
        <v>2256000</v>
      </c>
    </row>
    <row r="110" spans="1:15" x14ac:dyDescent="0.2">
      <c r="A110" s="6" t="s">
        <v>16</v>
      </c>
      <c r="C110" s="33">
        <v>1915949</v>
      </c>
      <c r="D110" s="33">
        <v>2057184</v>
      </c>
      <c r="E110" s="33">
        <v>2088081</v>
      </c>
      <c r="F110" s="33">
        <v>2056824.25</v>
      </c>
      <c r="G110" s="33">
        <v>2067383</v>
      </c>
      <c r="H110" s="33">
        <v>2085431</v>
      </c>
      <c r="I110" s="33">
        <v>2106048</v>
      </c>
      <c r="J110" s="33">
        <v>2275830</v>
      </c>
      <c r="K110" s="33">
        <v>2201522</v>
      </c>
      <c r="L110" s="33">
        <v>2233000</v>
      </c>
      <c r="M110" s="33">
        <v>2256000</v>
      </c>
      <c r="N110" s="33">
        <v>2256000</v>
      </c>
      <c r="O110" s="33">
        <v>2256000</v>
      </c>
    </row>
    <row r="111" spans="1:15" x14ac:dyDescent="0.2">
      <c r="A111" s="6" t="s">
        <v>17</v>
      </c>
      <c r="C111" s="33">
        <v>1735637</v>
      </c>
      <c r="D111" s="33">
        <v>2334478</v>
      </c>
      <c r="E111" s="33">
        <v>2477732</v>
      </c>
      <c r="F111" s="33">
        <v>1990977</v>
      </c>
      <c r="G111" s="33">
        <v>2004965</v>
      </c>
      <c r="H111" s="33">
        <v>2112998</v>
      </c>
      <c r="I111" s="33">
        <v>2503615</v>
      </c>
      <c r="J111" s="33">
        <v>1920820</v>
      </c>
      <c r="K111" s="33">
        <v>2134319</v>
      </c>
      <c r="L111" s="33">
        <v>2233000</v>
      </c>
      <c r="M111" s="33">
        <v>2256000</v>
      </c>
      <c r="N111" s="33">
        <v>2256000</v>
      </c>
      <c r="O111" s="33">
        <v>2256000</v>
      </c>
    </row>
    <row r="112" spans="1:15" x14ac:dyDescent="0.2">
      <c r="A112" s="6" t="s">
        <v>18</v>
      </c>
      <c r="C112" s="33">
        <v>2070817</v>
      </c>
      <c r="D112" s="33">
        <v>2150006</v>
      </c>
      <c r="E112" s="33">
        <v>2133302</v>
      </c>
      <c r="F112" s="33">
        <v>2108320</v>
      </c>
      <c r="G112" s="33">
        <v>2136628</v>
      </c>
      <c r="H112" s="33">
        <v>2166587</v>
      </c>
      <c r="I112" s="33">
        <v>2192061</v>
      </c>
      <c r="J112" s="33">
        <v>2486590</v>
      </c>
      <c r="K112" s="33">
        <v>1980130</v>
      </c>
      <c r="L112" s="33">
        <v>2233000</v>
      </c>
      <c r="M112" s="33">
        <v>2256000</v>
      </c>
      <c r="N112" s="33">
        <v>2256000</v>
      </c>
      <c r="O112" s="33">
        <v>2256000</v>
      </c>
    </row>
    <row r="113" spans="1:15" x14ac:dyDescent="0.2">
      <c r="A113" s="6" t="s">
        <v>19</v>
      </c>
      <c r="C113" s="33">
        <v>2037990</v>
      </c>
      <c r="D113" s="33">
        <v>2073898</v>
      </c>
      <c r="E113" s="33">
        <v>2097510</v>
      </c>
      <c r="F113" s="33">
        <v>2074183</v>
      </c>
      <c r="G113" s="33">
        <v>1843752</v>
      </c>
      <c r="H113" s="33">
        <v>2061693</v>
      </c>
      <c r="I113" s="33">
        <v>2104504</v>
      </c>
      <c r="J113" s="33">
        <v>2143721</v>
      </c>
      <c r="K113" s="33">
        <v>2526557</v>
      </c>
      <c r="L113" s="33">
        <v>2233000</v>
      </c>
      <c r="M113" s="33">
        <v>2256000</v>
      </c>
      <c r="N113" s="33">
        <v>2256000</v>
      </c>
      <c r="O113" s="33">
        <v>2256000</v>
      </c>
    </row>
    <row r="114" spans="1:15" x14ac:dyDescent="0.2">
      <c r="A114" s="6" t="s">
        <v>20</v>
      </c>
      <c r="C114" s="33">
        <v>2027729</v>
      </c>
      <c r="D114" s="33">
        <v>2105564</v>
      </c>
      <c r="E114" s="33">
        <v>2455957</v>
      </c>
      <c r="F114" s="33">
        <v>2044233</v>
      </c>
      <c r="G114" s="33">
        <v>2262308</v>
      </c>
      <c r="H114" s="33">
        <v>2125931</v>
      </c>
      <c r="I114" s="33">
        <v>2177452</v>
      </c>
      <c r="J114" s="33">
        <v>2206819</v>
      </c>
      <c r="K114" s="33">
        <v>2270317</v>
      </c>
      <c r="L114" s="33">
        <v>2233000</v>
      </c>
      <c r="M114" s="33">
        <v>2256000</v>
      </c>
      <c r="N114" s="33">
        <v>2256000</v>
      </c>
      <c r="O114" s="33">
        <v>2256000</v>
      </c>
    </row>
    <row r="115" spans="1:15" ht="8.4499999999999993" customHeight="1" x14ac:dyDescent="0.2"/>
    <row r="116" spans="1:15" x14ac:dyDescent="0.2">
      <c r="A116" s="6" t="s">
        <v>21</v>
      </c>
      <c r="C116" s="31">
        <f t="shared" ref="C116:G116" si="10">SUM(C103:C115)</f>
        <v>21157986</v>
      </c>
      <c r="D116" s="31">
        <f t="shared" si="10"/>
        <v>23850008</v>
      </c>
      <c r="E116" s="31">
        <f t="shared" si="10"/>
        <v>26332101</v>
      </c>
      <c r="F116" s="31">
        <f t="shared" si="10"/>
        <v>25599067.25</v>
      </c>
      <c r="G116" s="31">
        <f t="shared" si="10"/>
        <v>25158131</v>
      </c>
      <c r="H116" s="31">
        <f t="shared" ref="H116:M116" si="11">SUM(H103:H114)</f>
        <v>25248551</v>
      </c>
      <c r="I116" s="31">
        <f t="shared" si="11"/>
        <v>25859832</v>
      </c>
      <c r="J116" s="31">
        <f t="shared" si="11"/>
        <v>26256494</v>
      </c>
      <c r="K116" s="31">
        <f t="shared" si="11"/>
        <v>26524993</v>
      </c>
      <c r="L116" s="31">
        <f t="shared" si="11"/>
        <v>26808086</v>
      </c>
      <c r="M116" s="31">
        <f t="shared" si="11"/>
        <v>27072000</v>
      </c>
      <c r="N116" s="31">
        <f>SUM(N103:N114)</f>
        <v>27072000</v>
      </c>
      <c r="O116" s="31">
        <f>SUM(O103:O114)</f>
        <v>27072000</v>
      </c>
    </row>
    <row r="117" spans="1:15" x14ac:dyDescent="0.2">
      <c r="A117" s="39"/>
      <c r="C117" s="31"/>
      <c r="D117" s="31"/>
      <c r="E117" s="31"/>
      <c r="F117" s="31"/>
      <c r="G117" s="31"/>
      <c r="H117" s="31"/>
      <c r="I117" s="31"/>
      <c r="J117" s="31"/>
      <c r="K117" s="31"/>
      <c r="L117" s="31"/>
      <c r="M117" s="31"/>
      <c r="N117" s="31"/>
      <c r="O117" s="31"/>
    </row>
    <row r="118" spans="1:15" ht="15" x14ac:dyDescent="0.25">
      <c r="A118" s="143" t="s">
        <v>48</v>
      </c>
      <c r="B118" s="143"/>
      <c r="C118" s="143"/>
      <c r="D118" s="143"/>
      <c r="E118" s="143"/>
      <c r="F118" s="143"/>
      <c r="G118" s="143"/>
      <c r="H118" s="151"/>
      <c r="I118" s="151"/>
      <c r="J118" s="150"/>
      <c r="K118" s="150"/>
      <c r="L118" s="145"/>
      <c r="M118" s="145"/>
      <c r="N118" s="145"/>
      <c r="O118" s="145"/>
    </row>
    <row r="119" spans="1:15" ht="15" x14ac:dyDescent="0.25">
      <c r="A119" s="143" t="s">
        <v>49</v>
      </c>
      <c r="B119" s="143"/>
      <c r="C119" s="143"/>
      <c r="D119" s="143"/>
      <c r="E119" s="143"/>
      <c r="F119" s="143"/>
      <c r="G119" s="143"/>
      <c r="H119" s="150"/>
      <c r="I119" s="150"/>
      <c r="J119" s="150"/>
      <c r="K119" s="150"/>
      <c r="L119" s="145"/>
      <c r="M119" s="145"/>
      <c r="N119" s="145"/>
      <c r="O119" s="145"/>
    </row>
    <row r="120" spans="1:15" ht="8.4499999999999993" customHeight="1" x14ac:dyDescent="0.2">
      <c r="F120" s="33"/>
    </row>
    <row r="121" spans="1:15" x14ac:dyDescent="0.2">
      <c r="A121" s="6" t="s">
        <v>9</v>
      </c>
      <c r="C121" s="32">
        <v>37382.22</v>
      </c>
      <c r="D121" s="32">
        <v>35355</v>
      </c>
      <c r="E121" s="32">
        <v>36340</v>
      </c>
      <c r="F121" s="32">
        <v>35885</v>
      </c>
      <c r="G121" s="32">
        <v>33614</v>
      </c>
      <c r="H121" s="32">
        <v>34100</v>
      </c>
      <c r="I121" s="32">
        <v>34385</v>
      </c>
      <c r="J121" s="32">
        <v>31985</v>
      </c>
      <c r="K121" s="32">
        <v>45875</v>
      </c>
      <c r="L121" s="32">
        <v>50675</v>
      </c>
      <c r="M121" s="32">
        <v>37000</v>
      </c>
      <c r="N121" s="32">
        <v>37000</v>
      </c>
      <c r="O121" s="32">
        <v>37000</v>
      </c>
    </row>
    <row r="122" spans="1:15" x14ac:dyDescent="0.2">
      <c r="A122" s="6" t="s">
        <v>10</v>
      </c>
      <c r="C122" s="33">
        <v>38699.550000000003</v>
      </c>
      <c r="D122" s="33">
        <v>37699</v>
      </c>
      <c r="E122" s="33">
        <v>36068</v>
      </c>
      <c r="F122" s="33">
        <v>35816</v>
      </c>
      <c r="G122" s="33">
        <v>31505</v>
      </c>
      <c r="H122" s="33">
        <v>30335</v>
      </c>
      <c r="I122" s="33">
        <v>31900</v>
      </c>
      <c r="J122" s="33">
        <v>40785</v>
      </c>
      <c r="K122" s="33">
        <v>45715</v>
      </c>
      <c r="L122" s="131">
        <v>49420</v>
      </c>
      <c r="M122" s="33">
        <v>36000</v>
      </c>
      <c r="N122" s="33">
        <v>36000</v>
      </c>
      <c r="O122" s="33">
        <v>36000</v>
      </c>
    </row>
    <row r="123" spans="1:15" x14ac:dyDescent="0.2">
      <c r="A123" s="6" t="s">
        <v>11</v>
      </c>
      <c r="C123" s="33">
        <v>36726.31</v>
      </c>
      <c r="D123" s="33">
        <v>33808</v>
      </c>
      <c r="E123" s="33">
        <v>32832</v>
      </c>
      <c r="F123" s="33">
        <v>33468</v>
      </c>
      <c r="G123" s="33">
        <v>30290</v>
      </c>
      <c r="H123" s="33">
        <v>42378</v>
      </c>
      <c r="I123" s="33">
        <v>38620</v>
      </c>
      <c r="J123" s="33">
        <v>31790</v>
      </c>
      <c r="K123" s="33">
        <v>40130</v>
      </c>
      <c r="L123" s="33">
        <v>36000</v>
      </c>
      <c r="M123" s="33">
        <v>36000</v>
      </c>
      <c r="N123" s="33">
        <v>36000</v>
      </c>
      <c r="O123" s="33">
        <v>36000</v>
      </c>
    </row>
    <row r="124" spans="1:15" x14ac:dyDescent="0.2">
      <c r="A124" s="6" t="s">
        <v>12</v>
      </c>
      <c r="C124" s="33">
        <v>37421.599999999999</v>
      </c>
      <c r="D124" s="33">
        <v>35898</v>
      </c>
      <c r="E124" s="33">
        <v>35930</v>
      </c>
      <c r="F124" s="33">
        <v>35456</v>
      </c>
      <c r="G124" s="33">
        <v>34560</v>
      </c>
      <c r="H124" s="33">
        <v>31215</v>
      </c>
      <c r="I124" s="33">
        <v>36315</v>
      </c>
      <c r="J124" s="33">
        <v>35815</v>
      </c>
      <c r="K124" s="33">
        <v>46425</v>
      </c>
      <c r="L124" s="33">
        <v>37000</v>
      </c>
      <c r="M124" s="33">
        <v>37000</v>
      </c>
      <c r="N124" s="33">
        <v>37000</v>
      </c>
      <c r="O124" s="33">
        <v>37000</v>
      </c>
    </row>
    <row r="125" spans="1:15" x14ac:dyDescent="0.2">
      <c r="A125" s="6" t="s">
        <v>13</v>
      </c>
      <c r="C125" s="33">
        <v>34206.910000000003</v>
      </c>
      <c r="D125" s="33">
        <v>34959</v>
      </c>
      <c r="E125" s="33">
        <v>30004</v>
      </c>
      <c r="F125" s="33">
        <v>31012</v>
      </c>
      <c r="G125" s="33">
        <v>24860</v>
      </c>
      <c r="H125" s="33">
        <v>28210</v>
      </c>
      <c r="I125" s="33">
        <v>31105</v>
      </c>
      <c r="J125" s="33">
        <v>36070</v>
      </c>
      <c r="K125" s="33">
        <v>38395</v>
      </c>
      <c r="L125" s="33">
        <v>32000</v>
      </c>
      <c r="M125" s="33">
        <v>32000</v>
      </c>
      <c r="N125" s="33">
        <v>32000</v>
      </c>
      <c r="O125" s="33">
        <v>32000</v>
      </c>
    </row>
    <row r="126" spans="1:15" x14ac:dyDescent="0.2">
      <c r="A126" s="6" t="s">
        <v>14</v>
      </c>
      <c r="C126" s="33">
        <v>31751.35</v>
      </c>
      <c r="D126" s="33">
        <v>30351</v>
      </c>
      <c r="E126" s="33">
        <v>26805</v>
      </c>
      <c r="F126" s="33">
        <v>37893</v>
      </c>
      <c r="G126" s="33">
        <v>29260</v>
      </c>
      <c r="H126" s="33">
        <v>27695</v>
      </c>
      <c r="I126" s="33">
        <v>37790</v>
      </c>
      <c r="J126" s="33">
        <v>34845</v>
      </c>
      <c r="K126" s="33">
        <v>38905</v>
      </c>
      <c r="L126" s="33">
        <v>33000</v>
      </c>
      <c r="M126" s="33">
        <v>33000</v>
      </c>
      <c r="N126" s="33">
        <v>33000</v>
      </c>
      <c r="O126" s="33">
        <v>33000</v>
      </c>
    </row>
    <row r="127" spans="1:15" x14ac:dyDescent="0.2">
      <c r="A127" s="6" t="s">
        <v>15</v>
      </c>
      <c r="C127" s="33">
        <v>42136</v>
      </c>
      <c r="D127" s="33">
        <v>36965</v>
      </c>
      <c r="E127" s="33">
        <v>40055</v>
      </c>
      <c r="F127" s="33">
        <v>43218</v>
      </c>
      <c r="G127" s="33">
        <v>35115</v>
      </c>
      <c r="H127" s="33">
        <v>25800</v>
      </c>
      <c r="I127" s="33">
        <v>45660</v>
      </c>
      <c r="J127" s="33">
        <v>50690</v>
      </c>
      <c r="K127" s="33">
        <v>55275</v>
      </c>
      <c r="L127" s="33">
        <v>41000</v>
      </c>
      <c r="M127" s="33">
        <v>41000</v>
      </c>
      <c r="N127" s="33">
        <v>41000</v>
      </c>
      <c r="O127" s="33">
        <v>41000</v>
      </c>
    </row>
    <row r="128" spans="1:15" x14ac:dyDescent="0.2">
      <c r="A128" s="6" t="s">
        <v>16</v>
      </c>
      <c r="C128" s="33">
        <v>41932.239999999998</v>
      </c>
      <c r="D128" s="33">
        <v>46143</v>
      </c>
      <c r="E128" s="33">
        <v>39722</v>
      </c>
      <c r="F128" s="33">
        <v>37049</v>
      </c>
      <c r="G128" s="33">
        <v>32535</v>
      </c>
      <c r="H128" s="33">
        <v>35375</v>
      </c>
      <c r="I128" s="33">
        <v>40680</v>
      </c>
      <c r="J128" s="33">
        <v>44708</v>
      </c>
      <c r="K128" s="33">
        <v>46050</v>
      </c>
      <c r="L128" s="33">
        <v>40000</v>
      </c>
      <c r="M128" s="33">
        <v>40000</v>
      </c>
      <c r="N128" s="33">
        <v>40000</v>
      </c>
      <c r="O128" s="33">
        <v>40000</v>
      </c>
    </row>
    <row r="129" spans="1:15" x14ac:dyDescent="0.2">
      <c r="A129" s="6" t="s">
        <v>17</v>
      </c>
      <c r="C129" s="33">
        <v>49873.27</v>
      </c>
      <c r="D129" s="33">
        <v>45739</v>
      </c>
      <c r="E129" s="33">
        <v>41641</v>
      </c>
      <c r="F129" s="33">
        <v>36466</v>
      </c>
      <c r="G129" s="33">
        <v>43975</v>
      </c>
      <c r="H129" s="33">
        <v>66000</v>
      </c>
      <c r="I129" s="33">
        <v>49385</v>
      </c>
      <c r="J129" s="33">
        <v>51290</v>
      </c>
      <c r="K129" s="33">
        <v>52430</v>
      </c>
      <c r="L129" s="33">
        <v>49000</v>
      </c>
      <c r="M129" s="33">
        <v>49000</v>
      </c>
      <c r="N129" s="33">
        <v>49000</v>
      </c>
      <c r="O129" s="33">
        <v>49000</v>
      </c>
    </row>
    <row r="130" spans="1:15" x14ac:dyDescent="0.2">
      <c r="A130" s="6" t="s">
        <v>18</v>
      </c>
      <c r="C130" s="33">
        <v>43196</v>
      </c>
      <c r="D130" s="33">
        <v>39569</v>
      </c>
      <c r="E130" s="33">
        <v>41006</v>
      </c>
      <c r="F130" s="33">
        <v>37455</v>
      </c>
      <c r="G130" s="33">
        <v>35645</v>
      </c>
      <c r="H130" s="33">
        <v>36610</v>
      </c>
      <c r="I130" s="33">
        <v>44200</v>
      </c>
      <c r="J130" s="33">
        <v>49825</v>
      </c>
      <c r="K130" s="33">
        <v>51510</v>
      </c>
      <c r="L130" s="33">
        <v>42000</v>
      </c>
      <c r="M130" s="33">
        <v>42000</v>
      </c>
      <c r="N130" s="33">
        <v>42000</v>
      </c>
      <c r="O130" s="33">
        <v>42000</v>
      </c>
    </row>
    <row r="131" spans="1:15" x14ac:dyDescent="0.2">
      <c r="A131" s="6" t="s">
        <v>19</v>
      </c>
      <c r="C131" s="33">
        <v>41118.36</v>
      </c>
      <c r="D131" s="33">
        <v>37780</v>
      </c>
      <c r="E131" s="33">
        <v>38871</v>
      </c>
      <c r="F131" s="33">
        <v>33904</v>
      </c>
      <c r="G131" s="33">
        <v>32970</v>
      </c>
      <c r="H131" s="33">
        <v>31994</v>
      </c>
      <c r="I131" s="33">
        <v>38909</v>
      </c>
      <c r="J131" s="33">
        <v>47660</v>
      </c>
      <c r="K131" s="33">
        <v>46625</v>
      </c>
      <c r="L131" s="33">
        <v>39000</v>
      </c>
      <c r="M131" s="33">
        <v>39000</v>
      </c>
      <c r="N131" s="33">
        <v>39000</v>
      </c>
      <c r="O131" s="33">
        <v>39000</v>
      </c>
    </row>
    <row r="132" spans="1:15" x14ac:dyDescent="0.2">
      <c r="A132" s="6" t="s">
        <v>20</v>
      </c>
      <c r="C132" s="33">
        <v>38698.76</v>
      </c>
      <c r="D132" s="33">
        <v>43236</v>
      </c>
      <c r="E132" s="33">
        <v>34613</v>
      </c>
      <c r="F132" s="33">
        <v>33040</v>
      </c>
      <c r="G132" s="33">
        <v>34515</v>
      </c>
      <c r="H132" s="33">
        <v>29225</v>
      </c>
      <c r="I132" s="33">
        <v>46265</v>
      </c>
      <c r="J132" s="33">
        <v>40040</v>
      </c>
      <c r="K132" s="33">
        <v>42005</v>
      </c>
      <c r="L132" s="33">
        <v>38000</v>
      </c>
      <c r="M132" s="33">
        <v>38000</v>
      </c>
      <c r="N132" s="33">
        <v>38000</v>
      </c>
      <c r="O132" s="33">
        <v>38000</v>
      </c>
    </row>
    <row r="133" spans="1:15" ht="8.4499999999999993" customHeight="1" x14ac:dyDescent="0.2">
      <c r="D133" s="33"/>
      <c r="F133" s="33"/>
    </row>
    <row r="134" spans="1:15" x14ac:dyDescent="0.2">
      <c r="A134" s="6" t="s">
        <v>21</v>
      </c>
      <c r="C134" s="33">
        <f t="shared" ref="C134:G134" si="12">SUM(C121:C132)</f>
        <v>473142.57</v>
      </c>
      <c r="D134" s="33">
        <f t="shared" si="12"/>
        <v>457502</v>
      </c>
      <c r="E134" s="33">
        <f t="shared" si="12"/>
        <v>433887</v>
      </c>
      <c r="F134" s="33">
        <f t="shared" si="12"/>
        <v>430662</v>
      </c>
      <c r="G134" s="33">
        <f t="shared" si="12"/>
        <v>398844</v>
      </c>
      <c r="H134" s="33">
        <f t="shared" ref="H134:M134" si="13">SUM(H121:H132)</f>
        <v>418937</v>
      </c>
      <c r="I134" s="33">
        <f t="shared" si="13"/>
        <v>475214</v>
      </c>
      <c r="J134" s="33">
        <f t="shared" si="13"/>
        <v>495503</v>
      </c>
      <c r="K134" s="33">
        <f t="shared" si="13"/>
        <v>549340</v>
      </c>
      <c r="L134" s="33">
        <f t="shared" si="13"/>
        <v>487095</v>
      </c>
      <c r="M134" s="33">
        <f t="shared" si="13"/>
        <v>460000</v>
      </c>
      <c r="N134" s="33">
        <f>SUM(N121:N132)</f>
        <v>460000</v>
      </c>
      <c r="O134" s="33">
        <f>SUM(O121:O132)</f>
        <v>460000</v>
      </c>
    </row>
    <row r="135" spans="1:15" ht="13.7" customHeight="1" x14ac:dyDescent="0.2">
      <c r="A135" s="7"/>
      <c r="E135" s="31"/>
      <c r="F135" s="31"/>
      <c r="G135" s="9"/>
    </row>
    <row r="136" spans="1:15" ht="15" x14ac:dyDescent="0.25">
      <c r="A136" s="143" t="s">
        <v>50</v>
      </c>
      <c r="B136" s="143"/>
      <c r="C136" s="143"/>
      <c r="D136" s="143"/>
      <c r="E136" s="143"/>
      <c r="F136" s="143"/>
      <c r="G136" s="143"/>
      <c r="H136" s="150"/>
      <c r="I136" s="150"/>
      <c r="J136" s="150"/>
      <c r="K136" s="150"/>
      <c r="L136" s="145"/>
      <c r="M136" s="145"/>
      <c r="N136" s="145"/>
      <c r="O136" s="145"/>
    </row>
    <row r="137" spans="1:15" ht="15" x14ac:dyDescent="0.25">
      <c r="A137" s="143" t="s">
        <v>262</v>
      </c>
      <c r="B137" s="143"/>
      <c r="C137" s="143"/>
      <c r="D137" s="143"/>
      <c r="E137" s="143"/>
      <c r="F137" s="143"/>
      <c r="G137" s="143"/>
      <c r="H137" s="150"/>
      <c r="I137" s="150"/>
      <c r="J137" s="150"/>
      <c r="K137" s="150"/>
      <c r="L137" s="145"/>
      <c r="M137" s="145"/>
      <c r="N137" s="145"/>
      <c r="O137" s="145"/>
    </row>
    <row r="138" spans="1:15" ht="8.4499999999999993" customHeight="1" x14ac:dyDescent="0.2"/>
    <row r="139" spans="1:15" x14ac:dyDescent="0.2">
      <c r="A139" s="6" t="s">
        <v>9</v>
      </c>
      <c r="C139" s="32">
        <v>426458.17</v>
      </c>
      <c r="D139" s="32">
        <v>450557</v>
      </c>
      <c r="E139" s="32">
        <v>456990</v>
      </c>
      <c r="F139" s="32">
        <v>483260</v>
      </c>
      <c r="G139" s="32">
        <v>681518</v>
      </c>
      <c r="H139" s="32">
        <v>730167</v>
      </c>
      <c r="I139" s="32">
        <v>614495.68000000005</v>
      </c>
      <c r="J139" s="32">
        <v>582582</v>
      </c>
      <c r="K139" s="32">
        <v>480869</v>
      </c>
      <c r="L139" s="32">
        <v>520538</v>
      </c>
      <c r="M139" s="32">
        <v>520108</v>
      </c>
      <c r="N139" s="32">
        <v>540912</v>
      </c>
      <c r="O139" s="32">
        <v>562549</v>
      </c>
    </row>
    <row r="140" spans="1:15" x14ac:dyDescent="0.2">
      <c r="A140" s="6" t="s">
        <v>10</v>
      </c>
      <c r="C140" s="33">
        <v>423301.31000000006</v>
      </c>
      <c r="D140" s="33">
        <v>433103</v>
      </c>
      <c r="E140" s="33">
        <v>480259</v>
      </c>
      <c r="F140" s="33">
        <v>495748</v>
      </c>
      <c r="G140" s="33">
        <v>569591</v>
      </c>
      <c r="H140" s="33">
        <v>637319</v>
      </c>
      <c r="I140" s="33">
        <v>569996</v>
      </c>
      <c r="J140" s="33">
        <v>664581</v>
      </c>
      <c r="K140" s="33">
        <v>554474</v>
      </c>
      <c r="L140" s="131">
        <v>497684</v>
      </c>
      <c r="M140" s="33">
        <v>599719</v>
      </c>
      <c r="N140" s="33">
        <v>623708</v>
      </c>
      <c r="O140" s="33">
        <v>648656</v>
      </c>
    </row>
    <row r="141" spans="1:15" x14ac:dyDescent="0.2">
      <c r="A141" s="6" t="s">
        <v>11</v>
      </c>
      <c r="C141" s="33">
        <v>422089.11</v>
      </c>
      <c r="D141" s="33">
        <v>416563</v>
      </c>
      <c r="E141" s="33">
        <v>409349</v>
      </c>
      <c r="F141" s="33">
        <v>433549</v>
      </c>
      <c r="G141" s="33">
        <v>593825</v>
      </c>
      <c r="H141" s="33">
        <v>688582</v>
      </c>
      <c r="I141" s="33">
        <v>666894</v>
      </c>
      <c r="J141" s="33">
        <v>643623</v>
      </c>
      <c r="K141" s="33">
        <v>479862</v>
      </c>
      <c r="L141" s="33">
        <v>499056</v>
      </c>
      <c r="M141" s="33">
        <v>519019</v>
      </c>
      <c r="N141" s="33">
        <v>539779</v>
      </c>
      <c r="O141" s="33">
        <v>561371</v>
      </c>
    </row>
    <row r="142" spans="1:15" x14ac:dyDescent="0.2">
      <c r="A142" s="6" t="s">
        <v>12</v>
      </c>
      <c r="C142" s="33">
        <v>406774.24</v>
      </c>
      <c r="D142" s="33">
        <v>413554</v>
      </c>
      <c r="E142" s="33">
        <v>443268</v>
      </c>
      <c r="F142" s="33">
        <v>566079</v>
      </c>
      <c r="G142" s="33">
        <v>669666</v>
      </c>
      <c r="H142" s="33">
        <v>674889</v>
      </c>
      <c r="I142" s="33">
        <v>628074</v>
      </c>
      <c r="J142" s="33">
        <v>673150</v>
      </c>
      <c r="K142" s="33">
        <v>501422</v>
      </c>
      <c r="L142" s="33">
        <v>521479</v>
      </c>
      <c r="M142" s="33">
        <v>542338</v>
      </c>
      <c r="N142" s="33">
        <v>564032</v>
      </c>
      <c r="O142" s="33">
        <v>586593</v>
      </c>
    </row>
    <row r="143" spans="1:15" x14ac:dyDescent="0.2">
      <c r="A143" s="6" t="s">
        <v>13</v>
      </c>
      <c r="C143" s="33">
        <v>384855.02</v>
      </c>
      <c r="D143" s="33">
        <v>431078</v>
      </c>
      <c r="E143" s="33">
        <v>411078</v>
      </c>
      <c r="F143" s="33">
        <v>584122</v>
      </c>
      <c r="G143" s="33">
        <v>516893</v>
      </c>
      <c r="H143" s="33">
        <v>545509</v>
      </c>
      <c r="I143" s="33">
        <v>559115</v>
      </c>
      <c r="J143" s="33">
        <v>669571</v>
      </c>
      <c r="K143" s="33">
        <v>416522</v>
      </c>
      <c r="L143" s="33">
        <v>433183</v>
      </c>
      <c r="M143" s="33">
        <v>450510</v>
      </c>
      <c r="N143" s="33">
        <v>468531</v>
      </c>
      <c r="O143" s="33">
        <v>487272</v>
      </c>
    </row>
    <row r="144" spans="1:15" x14ac:dyDescent="0.2">
      <c r="A144" s="6" t="s">
        <v>14</v>
      </c>
      <c r="C144" s="33">
        <v>480321.53</v>
      </c>
      <c r="D144" s="33">
        <v>481636</v>
      </c>
      <c r="E144" s="33">
        <v>487902</v>
      </c>
      <c r="F144" s="33">
        <v>701621</v>
      </c>
      <c r="G144" s="33">
        <v>728995</v>
      </c>
      <c r="H144" s="33">
        <v>773220</v>
      </c>
      <c r="I144" s="33">
        <v>748415</v>
      </c>
      <c r="J144" s="33">
        <v>591622</v>
      </c>
      <c r="K144" s="33">
        <v>419437</v>
      </c>
      <c r="L144" s="33">
        <v>436214</v>
      </c>
      <c r="M144" s="33">
        <v>453663</v>
      </c>
      <c r="N144" s="33">
        <v>471810</v>
      </c>
      <c r="O144" s="33">
        <v>490682</v>
      </c>
    </row>
    <row r="145" spans="1:15" x14ac:dyDescent="0.2">
      <c r="A145" s="6" t="s">
        <v>15</v>
      </c>
      <c r="C145" s="33">
        <v>545605.84</v>
      </c>
      <c r="D145" s="33">
        <v>505972</v>
      </c>
      <c r="E145" s="33">
        <v>573268</v>
      </c>
      <c r="F145" s="33">
        <v>826081</v>
      </c>
      <c r="G145" s="33">
        <v>842827</v>
      </c>
      <c r="H145" s="33">
        <v>803931</v>
      </c>
      <c r="I145" s="33">
        <v>741403</v>
      </c>
      <c r="J145" s="33">
        <v>640632</v>
      </c>
      <c r="K145" s="33">
        <v>603128</v>
      </c>
      <c r="L145" s="33">
        <v>627253</v>
      </c>
      <c r="M145" s="33">
        <v>652343</v>
      </c>
      <c r="N145" s="33">
        <v>678437</v>
      </c>
      <c r="O145" s="33">
        <v>705574</v>
      </c>
    </row>
    <row r="146" spans="1:15" x14ac:dyDescent="0.2">
      <c r="A146" s="6" t="s">
        <v>16</v>
      </c>
      <c r="C146" s="33">
        <v>459684.04</v>
      </c>
      <c r="D146" s="33">
        <v>586096</v>
      </c>
      <c r="E146" s="33">
        <v>524137</v>
      </c>
      <c r="F146" s="33">
        <v>680420</v>
      </c>
      <c r="G146" s="33">
        <v>602358</v>
      </c>
      <c r="H146" s="33">
        <v>684673</v>
      </c>
      <c r="I146" s="33">
        <v>736325</v>
      </c>
      <c r="J146" s="33">
        <v>519376</v>
      </c>
      <c r="K146" s="33">
        <v>489567</v>
      </c>
      <c r="L146" s="33">
        <v>509150</v>
      </c>
      <c r="M146" s="33">
        <v>529516</v>
      </c>
      <c r="N146" s="33">
        <v>550696</v>
      </c>
      <c r="O146" s="33">
        <v>572724</v>
      </c>
    </row>
    <row r="147" spans="1:15" x14ac:dyDescent="0.2">
      <c r="A147" s="6" t="s">
        <v>17</v>
      </c>
      <c r="C147" s="33">
        <v>582673.54</v>
      </c>
      <c r="D147" s="33">
        <v>576547</v>
      </c>
      <c r="E147" s="33">
        <v>566927</v>
      </c>
      <c r="F147" s="33">
        <v>723269</v>
      </c>
      <c r="G147" s="33">
        <v>872093</v>
      </c>
      <c r="H147" s="33">
        <v>1032914</v>
      </c>
      <c r="I147" s="33">
        <v>869769</v>
      </c>
      <c r="J147" s="33">
        <v>597881</v>
      </c>
      <c r="K147" s="33">
        <v>528151</v>
      </c>
      <c r="L147" s="33">
        <v>549277</v>
      </c>
      <c r="M147" s="33">
        <v>571248</v>
      </c>
      <c r="N147" s="33">
        <v>594098</v>
      </c>
      <c r="O147" s="33">
        <v>617862</v>
      </c>
    </row>
    <row r="148" spans="1:15" x14ac:dyDescent="0.2">
      <c r="A148" s="6" t="s">
        <v>18</v>
      </c>
      <c r="C148" s="33">
        <v>453871.26</v>
      </c>
      <c r="D148" s="33">
        <v>443545</v>
      </c>
      <c r="E148" s="33">
        <v>516747</v>
      </c>
      <c r="F148" s="33">
        <v>643601</v>
      </c>
      <c r="G148" s="33">
        <v>789843</v>
      </c>
      <c r="H148" s="33">
        <v>750182</v>
      </c>
      <c r="I148" s="33">
        <v>772838</v>
      </c>
      <c r="J148" s="33">
        <v>542197</v>
      </c>
      <c r="K148" s="33">
        <v>512028</v>
      </c>
      <c r="L148" s="33">
        <v>532509</v>
      </c>
      <c r="M148" s="33">
        <v>553809</v>
      </c>
      <c r="N148" s="33">
        <v>575962</v>
      </c>
      <c r="O148" s="33">
        <v>599000</v>
      </c>
    </row>
    <row r="149" spans="1:15" x14ac:dyDescent="0.2">
      <c r="A149" s="6" t="s">
        <v>19</v>
      </c>
      <c r="C149" s="33">
        <v>448714.86</v>
      </c>
      <c r="D149" s="33">
        <v>446406</v>
      </c>
      <c r="E149" s="33">
        <v>532747</v>
      </c>
      <c r="F149" s="33">
        <v>637744</v>
      </c>
      <c r="G149" s="33">
        <v>694760</v>
      </c>
      <c r="H149" s="33">
        <v>735500</v>
      </c>
      <c r="I149" s="33">
        <v>751921</v>
      </c>
      <c r="J149" s="33">
        <v>429368</v>
      </c>
      <c r="K149" s="33">
        <v>484607</v>
      </c>
      <c r="L149" s="33">
        <v>503991</v>
      </c>
      <c r="M149" s="33">
        <v>524151</v>
      </c>
      <c r="N149" s="33">
        <v>545117</v>
      </c>
      <c r="O149" s="33">
        <v>566922</v>
      </c>
    </row>
    <row r="150" spans="1:15" x14ac:dyDescent="0.2">
      <c r="A150" s="6" t="s">
        <v>20</v>
      </c>
      <c r="C150" s="33">
        <v>493520.33</v>
      </c>
      <c r="D150" s="33">
        <v>579534</v>
      </c>
      <c r="E150" s="33">
        <v>494095</v>
      </c>
      <c r="F150" s="33">
        <v>597319</v>
      </c>
      <c r="G150" s="33">
        <v>695135</v>
      </c>
      <c r="H150" s="33">
        <v>408265</v>
      </c>
      <c r="I150" s="33">
        <v>843266</v>
      </c>
      <c r="J150" s="33">
        <v>421028</v>
      </c>
      <c r="K150" s="33">
        <v>428048</v>
      </c>
      <c r="L150" s="33">
        <v>445170</v>
      </c>
      <c r="M150" s="33">
        <v>473599</v>
      </c>
      <c r="N150" s="33">
        <v>492543</v>
      </c>
      <c r="O150" s="33">
        <v>512245</v>
      </c>
    </row>
    <row r="151" spans="1:15" ht="8.4499999999999993" customHeight="1" x14ac:dyDescent="0.2"/>
    <row r="152" spans="1:15" x14ac:dyDescent="0.2">
      <c r="A152" s="6" t="s">
        <v>21</v>
      </c>
      <c r="C152" s="31">
        <f t="shared" ref="C152:G152" si="14">SUM(C139:C150)</f>
        <v>5527869.25</v>
      </c>
      <c r="D152" s="31">
        <f t="shared" si="14"/>
        <v>5764591</v>
      </c>
      <c r="E152" s="31">
        <f t="shared" si="14"/>
        <v>5896767</v>
      </c>
      <c r="F152" s="31">
        <f t="shared" si="14"/>
        <v>7372813</v>
      </c>
      <c r="G152" s="31">
        <f t="shared" si="14"/>
        <v>8257504</v>
      </c>
      <c r="H152" s="31">
        <f t="shared" ref="H152:M152" si="15">SUM(H139:H150)</f>
        <v>8465151</v>
      </c>
      <c r="I152" s="31">
        <f t="shared" si="15"/>
        <v>8502511.6799999997</v>
      </c>
      <c r="J152" s="31">
        <f t="shared" si="15"/>
        <v>6975611</v>
      </c>
      <c r="K152" s="31">
        <f t="shared" si="15"/>
        <v>5898115</v>
      </c>
      <c r="L152" s="31">
        <f t="shared" si="15"/>
        <v>6075504</v>
      </c>
      <c r="M152" s="31">
        <f t="shared" si="15"/>
        <v>6390023</v>
      </c>
      <c r="N152" s="31">
        <f>SUM(N139:N150)</f>
        <v>6645625</v>
      </c>
      <c r="O152" s="31">
        <f>SUM(O139:O150)</f>
        <v>6911450</v>
      </c>
    </row>
    <row r="153" spans="1:15" x14ac:dyDescent="0.2">
      <c r="A153" s="7" t="s">
        <v>232</v>
      </c>
      <c r="B153" s="7"/>
      <c r="C153" s="104"/>
      <c r="D153" s="104"/>
      <c r="E153" s="104"/>
      <c r="F153" s="104"/>
      <c r="G153" s="104"/>
      <c r="H153" s="104"/>
      <c r="I153" s="104"/>
      <c r="J153" s="31"/>
      <c r="K153" s="31"/>
      <c r="L153" s="31"/>
      <c r="M153" s="31"/>
      <c r="N153" s="31"/>
      <c r="O153" s="31"/>
    </row>
    <row r="154" spans="1:15" x14ac:dyDescent="0.2">
      <c r="A154" s="7"/>
      <c r="G154" s="33"/>
    </row>
    <row r="155" spans="1:15" ht="15" x14ac:dyDescent="0.25">
      <c r="A155" s="143" t="s">
        <v>51</v>
      </c>
      <c r="B155" s="143"/>
      <c r="C155" s="143"/>
      <c r="D155" s="143"/>
      <c r="E155" s="143"/>
      <c r="F155" s="143"/>
      <c r="G155" s="143"/>
      <c r="H155" s="150"/>
      <c r="I155" s="150"/>
      <c r="J155" s="150"/>
      <c r="K155" s="150"/>
      <c r="L155" s="145"/>
      <c r="M155" s="145"/>
      <c r="N155" s="145"/>
      <c r="O155" s="145"/>
    </row>
    <row r="156" spans="1:15" ht="15" x14ac:dyDescent="0.25">
      <c r="A156" s="143" t="s">
        <v>52</v>
      </c>
      <c r="B156" s="143"/>
      <c r="C156" s="143"/>
      <c r="D156" s="143"/>
      <c r="E156" s="143"/>
      <c r="F156" s="143"/>
      <c r="G156" s="143"/>
      <c r="H156" s="150"/>
      <c r="I156" s="150"/>
      <c r="J156" s="150"/>
      <c r="K156" s="150"/>
      <c r="L156" s="145"/>
      <c r="M156" s="145"/>
      <c r="N156" s="145"/>
      <c r="O156" s="145"/>
    </row>
    <row r="157" spans="1:15" ht="8.4499999999999993" customHeight="1" x14ac:dyDescent="0.2">
      <c r="A157" s="7"/>
    </row>
    <row r="158" spans="1:15" x14ac:dyDescent="0.2">
      <c r="A158" s="6" t="s">
        <v>9</v>
      </c>
      <c r="C158" s="32">
        <v>4519.03</v>
      </c>
      <c r="D158" s="32">
        <v>4773</v>
      </c>
      <c r="E158" s="32">
        <v>4590</v>
      </c>
      <c r="F158" s="32">
        <v>3738</v>
      </c>
      <c r="G158" s="32">
        <v>6430</v>
      </c>
      <c r="H158" s="32">
        <v>5792</v>
      </c>
      <c r="I158" s="32">
        <v>3726</v>
      </c>
      <c r="J158" s="32">
        <v>3955</v>
      </c>
      <c r="K158" s="32">
        <v>4083</v>
      </c>
      <c r="L158" s="32">
        <v>3461</v>
      </c>
      <c r="M158" s="32">
        <v>4000</v>
      </c>
      <c r="N158" s="32">
        <v>4000</v>
      </c>
      <c r="O158" s="32">
        <v>4000</v>
      </c>
    </row>
    <row r="159" spans="1:15" x14ac:dyDescent="0.2">
      <c r="A159" s="6" t="s">
        <v>10</v>
      </c>
      <c r="C159" s="33">
        <v>5119.32</v>
      </c>
      <c r="D159" s="33">
        <v>3926</v>
      </c>
      <c r="E159" s="33">
        <v>5427</v>
      </c>
      <c r="F159" s="33">
        <v>5075</v>
      </c>
      <c r="G159" s="33">
        <v>5406</v>
      </c>
      <c r="H159" s="33">
        <v>5375</v>
      </c>
      <c r="I159" s="33">
        <v>2587</v>
      </c>
      <c r="J159" s="33">
        <v>4422</v>
      </c>
      <c r="K159" s="33">
        <v>6786</v>
      </c>
      <c r="L159" s="131">
        <v>6344</v>
      </c>
      <c r="M159" s="33">
        <v>5000</v>
      </c>
      <c r="N159" s="33">
        <v>5000</v>
      </c>
      <c r="O159" s="33">
        <v>5000</v>
      </c>
    </row>
    <row r="160" spans="1:15" x14ac:dyDescent="0.2">
      <c r="A160" s="6" t="s">
        <v>11</v>
      </c>
      <c r="C160" s="33">
        <v>7939.16</v>
      </c>
      <c r="D160" s="33">
        <v>7577</v>
      </c>
      <c r="E160" s="33">
        <v>5812</v>
      </c>
      <c r="F160" s="33">
        <v>5921</v>
      </c>
      <c r="G160" s="33">
        <v>5749</v>
      </c>
      <c r="H160" s="33">
        <v>6194</v>
      </c>
      <c r="I160" s="33">
        <v>7176</v>
      </c>
      <c r="J160" s="33">
        <v>6085</v>
      </c>
      <c r="K160" s="33">
        <v>5839</v>
      </c>
      <c r="L160" s="33">
        <v>6000</v>
      </c>
      <c r="M160" s="33">
        <v>6000</v>
      </c>
      <c r="N160" s="33">
        <v>6000</v>
      </c>
      <c r="O160" s="33">
        <v>6000</v>
      </c>
    </row>
    <row r="161" spans="1:15" x14ac:dyDescent="0.2">
      <c r="A161" s="6" t="s">
        <v>12</v>
      </c>
      <c r="C161" s="33">
        <v>8712.27</v>
      </c>
      <c r="D161" s="33">
        <v>7344</v>
      </c>
      <c r="E161" s="33">
        <v>7992</v>
      </c>
      <c r="F161" s="33">
        <v>6228</v>
      </c>
      <c r="G161" s="33">
        <v>8729</v>
      </c>
      <c r="H161" s="33">
        <v>8645</v>
      </c>
      <c r="I161" s="33">
        <v>5090</v>
      </c>
      <c r="J161" s="33">
        <v>5696</v>
      </c>
      <c r="K161" s="33">
        <v>7744</v>
      </c>
      <c r="L161" s="33">
        <v>9000</v>
      </c>
      <c r="M161" s="33">
        <v>9000</v>
      </c>
      <c r="N161" s="33">
        <v>9000</v>
      </c>
      <c r="O161" s="33">
        <v>9000</v>
      </c>
    </row>
    <row r="162" spans="1:15" x14ac:dyDescent="0.2">
      <c r="A162" s="6" t="s">
        <v>13</v>
      </c>
      <c r="C162" s="33">
        <v>6134</v>
      </c>
      <c r="D162" s="33">
        <v>6931</v>
      </c>
      <c r="E162" s="33">
        <v>5935</v>
      </c>
      <c r="F162" s="33">
        <v>7555</v>
      </c>
      <c r="G162" s="33">
        <v>4247</v>
      </c>
      <c r="H162" s="33">
        <v>4554</v>
      </c>
      <c r="I162" s="33">
        <v>3803</v>
      </c>
      <c r="J162" s="33">
        <v>6528</v>
      </c>
      <c r="K162" s="33">
        <v>5044</v>
      </c>
      <c r="L162" s="33">
        <v>6000</v>
      </c>
      <c r="M162" s="33">
        <v>6000</v>
      </c>
      <c r="N162" s="33">
        <v>6000</v>
      </c>
      <c r="O162" s="33">
        <v>6000</v>
      </c>
    </row>
    <row r="163" spans="1:15" x14ac:dyDescent="0.2">
      <c r="A163" s="6" t="s">
        <v>14</v>
      </c>
      <c r="C163" s="33">
        <v>5335.42</v>
      </c>
      <c r="D163" s="33">
        <v>5908</v>
      </c>
      <c r="E163" s="33">
        <v>6085</v>
      </c>
      <c r="F163" s="33">
        <v>5630</v>
      </c>
      <c r="G163" s="33">
        <v>5326</v>
      </c>
      <c r="H163" s="33">
        <v>7008</v>
      </c>
      <c r="I163" s="33">
        <v>6664</v>
      </c>
      <c r="J163" s="33">
        <v>5083</v>
      </c>
      <c r="K163" s="33">
        <v>4563</v>
      </c>
      <c r="L163" s="33">
        <v>6000</v>
      </c>
      <c r="M163" s="33">
        <v>6000</v>
      </c>
      <c r="N163" s="33">
        <v>6000</v>
      </c>
      <c r="O163" s="33">
        <v>6000</v>
      </c>
    </row>
    <row r="164" spans="1:15" x14ac:dyDescent="0.2">
      <c r="A164" s="6" t="s">
        <v>15</v>
      </c>
      <c r="C164" s="33">
        <v>6169.53</v>
      </c>
      <c r="D164" s="33">
        <v>4344</v>
      </c>
      <c r="E164" s="33">
        <v>6024</v>
      </c>
      <c r="F164" s="33">
        <v>6037</v>
      </c>
      <c r="G164" s="33">
        <v>7752</v>
      </c>
      <c r="H164" s="33">
        <v>5726</v>
      </c>
      <c r="I164" s="33">
        <v>4309</v>
      </c>
      <c r="J164" s="33">
        <v>4626</v>
      </c>
      <c r="K164" s="33">
        <v>5657</v>
      </c>
      <c r="L164" s="33">
        <v>6000</v>
      </c>
      <c r="M164" s="33">
        <v>6000</v>
      </c>
      <c r="N164" s="33">
        <v>6000</v>
      </c>
      <c r="O164" s="33">
        <v>6000</v>
      </c>
    </row>
    <row r="165" spans="1:15" x14ac:dyDescent="0.2">
      <c r="A165" s="6" t="s">
        <v>16</v>
      </c>
      <c r="C165" s="33">
        <v>3090.86</v>
      </c>
      <c r="D165" s="33">
        <v>5321</v>
      </c>
      <c r="E165" s="33">
        <v>3548</v>
      </c>
      <c r="F165" s="33">
        <v>5948</v>
      </c>
      <c r="G165" s="33">
        <v>4708</v>
      </c>
      <c r="H165" s="33">
        <v>2817</v>
      </c>
      <c r="I165" s="33">
        <v>3131</v>
      </c>
      <c r="J165" s="33">
        <v>4423</v>
      </c>
      <c r="K165" s="33">
        <v>3609</v>
      </c>
      <c r="L165" s="33">
        <v>4000</v>
      </c>
      <c r="M165" s="33">
        <v>4000</v>
      </c>
      <c r="N165" s="33">
        <v>4000</v>
      </c>
      <c r="O165" s="33">
        <v>4000</v>
      </c>
    </row>
    <row r="166" spans="1:15" x14ac:dyDescent="0.2">
      <c r="A166" s="6" t="s">
        <v>17</v>
      </c>
      <c r="C166" s="33">
        <v>4862.43</v>
      </c>
      <c r="D166" s="33">
        <v>4547</v>
      </c>
      <c r="E166" s="33">
        <v>3920</v>
      </c>
      <c r="F166" s="33">
        <v>6422</v>
      </c>
      <c r="G166" s="33">
        <v>5193</v>
      </c>
      <c r="H166" s="33">
        <v>5871</v>
      </c>
      <c r="I166" s="33">
        <v>3814</v>
      </c>
      <c r="J166" s="33">
        <v>4152</v>
      </c>
      <c r="K166" s="33">
        <v>4643</v>
      </c>
      <c r="L166" s="33">
        <v>5000</v>
      </c>
      <c r="M166" s="33">
        <v>5000</v>
      </c>
      <c r="N166" s="33">
        <v>5000</v>
      </c>
      <c r="O166" s="33">
        <v>5000</v>
      </c>
    </row>
    <row r="167" spans="1:15" x14ac:dyDescent="0.2">
      <c r="A167" s="6" t="s">
        <v>18</v>
      </c>
      <c r="C167" s="33">
        <v>3557.36</v>
      </c>
      <c r="D167" s="33">
        <v>2600</v>
      </c>
      <c r="E167" s="33">
        <v>4279</v>
      </c>
      <c r="F167" s="33">
        <v>4572</v>
      </c>
      <c r="G167" s="33">
        <v>3975</v>
      </c>
      <c r="H167" s="33">
        <v>4791</v>
      </c>
      <c r="I167" s="33">
        <v>3533</v>
      </c>
      <c r="J167" s="33">
        <v>2648</v>
      </c>
      <c r="K167" s="33">
        <v>3816</v>
      </c>
      <c r="L167" s="33">
        <v>4000</v>
      </c>
      <c r="M167" s="33">
        <v>4000</v>
      </c>
      <c r="N167" s="33">
        <v>4000</v>
      </c>
      <c r="O167" s="33">
        <v>4000</v>
      </c>
    </row>
    <row r="168" spans="1:15" x14ac:dyDescent="0.2">
      <c r="A168" s="6" t="s">
        <v>19</v>
      </c>
      <c r="C168" s="33">
        <v>3071</v>
      </c>
      <c r="D168" s="33">
        <v>2269</v>
      </c>
      <c r="E168" s="33">
        <v>3452</v>
      </c>
      <c r="F168" s="33">
        <v>3745</v>
      </c>
      <c r="G168" s="33">
        <v>3026</v>
      </c>
      <c r="H168" s="33">
        <v>2598</v>
      </c>
      <c r="I168" s="33">
        <v>3593</v>
      </c>
      <c r="J168" s="33">
        <v>3046</v>
      </c>
      <c r="K168" s="33">
        <v>5354</v>
      </c>
      <c r="L168" s="33">
        <v>3000</v>
      </c>
      <c r="M168" s="33">
        <v>3000</v>
      </c>
      <c r="N168" s="33">
        <v>3000</v>
      </c>
      <c r="O168" s="33">
        <v>3000</v>
      </c>
    </row>
    <row r="169" spans="1:15" x14ac:dyDescent="0.2">
      <c r="A169" s="6" t="s">
        <v>20</v>
      </c>
      <c r="C169" s="33">
        <v>4116.18</v>
      </c>
      <c r="D169" s="33">
        <v>4644</v>
      </c>
      <c r="E169" s="33">
        <v>4065</v>
      </c>
      <c r="F169" s="33">
        <v>3633</v>
      </c>
      <c r="G169" s="33">
        <v>3643</v>
      </c>
      <c r="H169" s="33">
        <v>2781</v>
      </c>
      <c r="I169" s="33">
        <v>5962</v>
      </c>
      <c r="J169" s="33">
        <v>4081</v>
      </c>
      <c r="K169" s="33">
        <v>4043</v>
      </c>
      <c r="L169" s="33">
        <v>4000</v>
      </c>
      <c r="M169" s="33">
        <v>4000</v>
      </c>
      <c r="N169" s="33">
        <v>4000</v>
      </c>
      <c r="O169" s="33">
        <v>4000</v>
      </c>
    </row>
    <row r="170" spans="1:15" ht="8.4499999999999993" customHeight="1" x14ac:dyDescent="0.2"/>
    <row r="171" spans="1:15" ht="13.7" customHeight="1" x14ac:dyDescent="0.2">
      <c r="A171" s="6" t="s">
        <v>21</v>
      </c>
      <c r="C171" s="31">
        <f t="shared" ref="C171:G171" si="16">SUM(C158:C169)</f>
        <v>62626.559999999998</v>
      </c>
      <c r="D171" s="31">
        <f t="shared" si="16"/>
        <v>60184</v>
      </c>
      <c r="E171" s="9">
        <f t="shared" si="16"/>
        <v>61129</v>
      </c>
      <c r="F171" s="31">
        <f t="shared" si="16"/>
        <v>64504</v>
      </c>
      <c r="G171" s="9">
        <f t="shared" si="16"/>
        <v>64184</v>
      </c>
      <c r="H171" s="31">
        <f t="shared" ref="H171:M171" si="17">SUM(H158:H169)</f>
        <v>62152</v>
      </c>
      <c r="I171" s="31">
        <f t="shared" si="17"/>
        <v>53388</v>
      </c>
      <c r="J171" s="31">
        <f t="shared" si="17"/>
        <v>54745</v>
      </c>
      <c r="K171" s="31">
        <f t="shared" si="17"/>
        <v>61181</v>
      </c>
      <c r="L171" s="31">
        <f t="shared" si="17"/>
        <v>62805</v>
      </c>
      <c r="M171" s="31">
        <f t="shared" si="17"/>
        <v>62000</v>
      </c>
      <c r="N171" s="31">
        <f>SUM(N158:N169)</f>
        <v>62000</v>
      </c>
      <c r="O171" s="31">
        <f>SUM(O158:O169)</f>
        <v>62000</v>
      </c>
    </row>
    <row r="172" spans="1:15" x14ac:dyDescent="0.2">
      <c r="A172" s="7"/>
      <c r="C172" s="33"/>
      <c r="D172" s="33"/>
      <c r="E172" s="33"/>
      <c r="F172" s="33"/>
      <c r="G172" s="37"/>
    </row>
    <row r="173" spans="1:15" x14ac:dyDescent="0.2">
      <c r="A173" s="7"/>
    </row>
    <row r="174" spans="1:15" ht="15" x14ac:dyDescent="0.25">
      <c r="A174" s="143" t="s">
        <v>53</v>
      </c>
      <c r="B174" s="143"/>
      <c r="C174" s="143"/>
      <c r="D174" s="143"/>
      <c r="E174" s="143"/>
      <c r="F174" s="143"/>
      <c r="G174" s="143"/>
      <c r="H174" s="150"/>
      <c r="I174" s="150"/>
      <c r="J174" s="150"/>
      <c r="K174" s="150"/>
      <c r="L174" s="145"/>
      <c r="M174" s="145"/>
      <c r="N174" s="145"/>
      <c r="O174" s="145"/>
    </row>
    <row r="175" spans="1:15" ht="15" x14ac:dyDescent="0.25">
      <c r="A175" s="143" t="s">
        <v>221</v>
      </c>
      <c r="B175" s="143"/>
      <c r="C175" s="143"/>
      <c r="D175" s="143"/>
      <c r="E175" s="143"/>
      <c r="F175" s="143"/>
      <c r="G175" s="143"/>
      <c r="H175" s="150"/>
      <c r="I175" s="150"/>
      <c r="J175" s="150"/>
      <c r="K175" s="150"/>
      <c r="L175" s="145"/>
      <c r="M175" s="145"/>
      <c r="N175" s="145"/>
      <c r="O175" s="145"/>
    </row>
    <row r="176" spans="1:15" ht="8.4499999999999993" customHeight="1" x14ac:dyDescent="0.2"/>
    <row r="177" spans="1:15" x14ac:dyDescent="0.2">
      <c r="A177" s="6" t="s">
        <v>9</v>
      </c>
      <c r="C177" s="32">
        <v>48715</v>
      </c>
      <c r="D177" s="32">
        <v>55068</v>
      </c>
      <c r="E177" s="32">
        <v>52537</v>
      </c>
      <c r="F177" s="32">
        <v>51356</v>
      </c>
      <c r="G177" s="25">
        <v>51599</v>
      </c>
      <c r="H177" s="92">
        <v>50804</v>
      </c>
      <c r="I177" s="92">
        <v>65240.11</v>
      </c>
      <c r="J177" s="21">
        <v>74451</v>
      </c>
      <c r="K177" s="116">
        <v>93387</v>
      </c>
      <c r="L177" s="116">
        <v>92346</v>
      </c>
      <c r="M177" s="116">
        <v>90590</v>
      </c>
      <c r="N177" s="116">
        <v>91387</v>
      </c>
      <c r="O177" s="116">
        <v>92165</v>
      </c>
    </row>
    <row r="178" spans="1:15" x14ac:dyDescent="0.2">
      <c r="A178" s="6" t="s">
        <v>10</v>
      </c>
      <c r="C178" s="33">
        <v>44651</v>
      </c>
      <c r="D178" s="33">
        <v>44247</v>
      </c>
      <c r="E178" s="33">
        <v>49277</v>
      </c>
      <c r="F178" s="33">
        <v>41452</v>
      </c>
      <c r="G178" s="26">
        <v>42779</v>
      </c>
      <c r="H178" s="26">
        <v>36652</v>
      </c>
      <c r="I178" s="26">
        <v>74563.92</v>
      </c>
      <c r="J178" s="30">
        <v>90633</v>
      </c>
      <c r="K178" s="116">
        <v>93029</v>
      </c>
      <c r="L178" s="118">
        <v>91133</v>
      </c>
      <c r="M178" s="116">
        <v>90590</v>
      </c>
      <c r="N178" s="116">
        <v>91387</v>
      </c>
      <c r="O178" s="116">
        <v>92165</v>
      </c>
    </row>
    <row r="179" spans="1:15" x14ac:dyDescent="0.2">
      <c r="A179" s="6" t="s">
        <v>11</v>
      </c>
      <c r="C179" s="33">
        <v>46001</v>
      </c>
      <c r="D179" s="33">
        <v>45112</v>
      </c>
      <c r="E179" s="33">
        <v>38269</v>
      </c>
      <c r="F179" s="26">
        <v>35779</v>
      </c>
      <c r="G179" s="26">
        <v>33323</v>
      </c>
      <c r="H179" s="26">
        <v>44820</v>
      </c>
      <c r="I179" s="26">
        <v>74837.97</v>
      </c>
      <c r="J179" s="30">
        <v>120515</v>
      </c>
      <c r="K179" s="116">
        <v>64244</v>
      </c>
      <c r="L179" s="116">
        <v>89235</v>
      </c>
      <c r="M179" s="116">
        <v>90590</v>
      </c>
      <c r="N179" s="116">
        <v>91387</v>
      </c>
      <c r="O179" s="116">
        <v>92165</v>
      </c>
    </row>
    <row r="180" spans="1:15" x14ac:dyDescent="0.2">
      <c r="A180" s="6" t="s">
        <v>12</v>
      </c>
      <c r="C180" s="33">
        <v>61896</v>
      </c>
      <c r="D180" s="33">
        <v>55873</v>
      </c>
      <c r="E180" s="33">
        <v>56816</v>
      </c>
      <c r="F180" s="26">
        <v>61241.99</v>
      </c>
      <c r="G180" s="26">
        <v>64511</v>
      </c>
      <c r="H180" s="26">
        <v>52218</v>
      </c>
      <c r="I180" s="26">
        <v>100312.92</v>
      </c>
      <c r="J180" s="30">
        <v>81561</v>
      </c>
      <c r="K180" s="116">
        <v>130814</v>
      </c>
      <c r="L180" s="116">
        <v>89235</v>
      </c>
      <c r="M180" s="116">
        <v>90590</v>
      </c>
      <c r="N180" s="116">
        <v>91387</v>
      </c>
      <c r="O180" s="116">
        <v>92165</v>
      </c>
    </row>
    <row r="181" spans="1:15" x14ac:dyDescent="0.2">
      <c r="A181" s="6" t="s">
        <v>13</v>
      </c>
      <c r="C181" s="33">
        <v>36124</v>
      </c>
      <c r="D181" s="33">
        <v>43307</v>
      </c>
      <c r="E181" s="33">
        <v>42571</v>
      </c>
      <c r="F181" s="26">
        <v>56672</v>
      </c>
      <c r="G181" s="26">
        <v>32888</v>
      </c>
      <c r="H181" s="26">
        <v>41119</v>
      </c>
      <c r="I181" s="26">
        <v>89529.09</v>
      </c>
      <c r="J181" s="30">
        <v>89310</v>
      </c>
      <c r="K181" s="116">
        <v>70834</v>
      </c>
      <c r="L181" s="116">
        <v>89235</v>
      </c>
      <c r="M181" s="116">
        <v>90590</v>
      </c>
      <c r="N181" s="116">
        <v>91387</v>
      </c>
      <c r="O181" s="116">
        <v>92165</v>
      </c>
    </row>
    <row r="182" spans="1:15" x14ac:dyDescent="0.2">
      <c r="A182" s="6" t="s">
        <v>14</v>
      </c>
      <c r="C182" s="33">
        <v>54470</v>
      </c>
      <c r="D182" s="33">
        <v>58187</v>
      </c>
      <c r="E182" s="33">
        <v>52856</v>
      </c>
      <c r="F182" s="26">
        <v>43448</v>
      </c>
      <c r="G182" s="26">
        <v>61412</v>
      </c>
      <c r="H182" s="26">
        <v>46052</v>
      </c>
      <c r="I182" s="26">
        <v>80874.649999999994</v>
      </c>
      <c r="J182" s="30">
        <v>71714</v>
      </c>
      <c r="K182" s="116">
        <v>92612</v>
      </c>
      <c r="L182" s="116">
        <v>89235</v>
      </c>
      <c r="M182" s="116">
        <v>90590</v>
      </c>
      <c r="N182" s="116">
        <v>91387</v>
      </c>
      <c r="O182" s="116">
        <v>92165</v>
      </c>
    </row>
    <row r="183" spans="1:15" x14ac:dyDescent="0.2">
      <c r="A183" s="6" t="s">
        <v>15</v>
      </c>
      <c r="C183" s="33">
        <v>46620</v>
      </c>
      <c r="D183" s="33">
        <v>37266</v>
      </c>
      <c r="E183" s="33">
        <v>47458</v>
      </c>
      <c r="F183" s="26">
        <v>53941</v>
      </c>
      <c r="G183" s="26">
        <v>54175</v>
      </c>
      <c r="H183" s="26">
        <v>51719</v>
      </c>
      <c r="I183" s="26">
        <v>76769.259999999995</v>
      </c>
      <c r="J183" s="30">
        <v>90193</v>
      </c>
      <c r="K183" s="116">
        <v>107808</v>
      </c>
      <c r="L183" s="116">
        <v>89235</v>
      </c>
      <c r="M183" s="116">
        <v>90590</v>
      </c>
      <c r="N183" s="116">
        <v>91387</v>
      </c>
      <c r="O183" s="116">
        <v>92165</v>
      </c>
    </row>
    <row r="184" spans="1:15" x14ac:dyDescent="0.2">
      <c r="A184" s="6" t="s">
        <v>16</v>
      </c>
      <c r="C184" s="33">
        <v>41724</v>
      </c>
      <c r="D184" s="33">
        <v>57711</v>
      </c>
      <c r="E184" s="33">
        <v>51725</v>
      </c>
      <c r="F184" s="26">
        <v>38824</v>
      </c>
      <c r="G184" s="26">
        <v>36767</v>
      </c>
      <c r="H184" s="26">
        <v>36785</v>
      </c>
      <c r="I184" s="26">
        <v>67301.63</v>
      </c>
      <c r="J184" s="30">
        <v>84979</v>
      </c>
      <c r="K184" s="116">
        <v>93392</v>
      </c>
      <c r="L184" s="116">
        <v>89235</v>
      </c>
      <c r="M184" s="116">
        <v>90590</v>
      </c>
      <c r="N184" s="116">
        <v>91387</v>
      </c>
      <c r="O184" s="116">
        <v>92165</v>
      </c>
    </row>
    <row r="185" spans="1:15" x14ac:dyDescent="0.2">
      <c r="A185" s="6" t="s">
        <v>17</v>
      </c>
      <c r="C185" s="33">
        <v>61552</v>
      </c>
      <c r="D185" s="33">
        <v>54366</v>
      </c>
      <c r="E185" s="33">
        <v>50442</v>
      </c>
      <c r="F185" s="26">
        <v>60319</v>
      </c>
      <c r="G185" s="26">
        <v>53483</v>
      </c>
      <c r="H185" s="26">
        <v>55884</v>
      </c>
      <c r="I185" s="26">
        <v>116997.83</v>
      </c>
      <c r="J185" s="30">
        <v>103075</v>
      </c>
      <c r="K185" s="116">
        <v>79280</v>
      </c>
      <c r="L185" s="116">
        <v>89235</v>
      </c>
      <c r="M185" s="116">
        <v>90590</v>
      </c>
      <c r="N185" s="116">
        <v>91387</v>
      </c>
      <c r="O185" s="116">
        <v>92165</v>
      </c>
    </row>
    <row r="186" spans="1:15" x14ac:dyDescent="0.2">
      <c r="A186" s="6" t="s">
        <v>18</v>
      </c>
      <c r="C186" s="33">
        <v>43396</v>
      </c>
      <c r="D186" s="33">
        <v>38071</v>
      </c>
      <c r="E186" s="33">
        <v>43001</v>
      </c>
      <c r="F186" s="26">
        <v>41891</v>
      </c>
      <c r="G186" s="26">
        <v>48781</v>
      </c>
      <c r="H186" s="26">
        <v>42237</v>
      </c>
      <c r="I186" s="26">
        <v>76693.53</v>
      </c>
      <c r="J186" s="30">
        <v>71240</v>
      </c>
      <c r="K186" s="116">
        <v>83910</v>
      </c>
      <c r="L186" s="116">
        <v>89235</v>
      </c>
      <c r="M186" s="116">
        <v>90590</v>
      </c>
      <c r="N186" s="116">
        <v>91387</v>
      </c>
      <c r="O186" s="116">
        <v>92165</v>
      </c>
    </row>
    <row r="187" spans="1:15" x14ac:dyDescent="0.2">
      <c r="A187" s="6" t="s">
        <v>19</v>
      </c>
      <c r="C187" s="33">
        <v>47843</v>
      </c>
      <c r="D187" s="33">
        <v>52123</v>
      </c>
      <c r="E187" s="33">
        <v>54694</v>
      </c>
      <c r="F187" s="26">
        <v>45732</v>
      </c>
      <c r="G187" s="26">
        <v>46516</v>
      </c>
      <c r="H187" s="26">
        <v>49845</v>
      </c>
      <c r="I187" s="26">
        <v>83975.69</v>
      </c>
      <c r="J187" s="30">
        <v>71431</v>
      </c>
      <c r="K187" s="116">
        <v>83291</v>
      </c>
      <c r="L187" s="117">
        <v>89235</v>
      </c>
      <c r="M187" s="116">
        <v>90590</v>
      </c>
      <c r="N187" s="116">
        <v>91387</v>
      </c>
      <c r="O187" s="116">
        <v>92165</v>
      </c>
    </row>
    <row r="188" spans="1:15" x14ac:dyDescent="0.2">
      <c r="A188" s="6" t="s">
        <v>20</v>
      </c>
      <c r="C188" s="33">
        <v>47093</v>
      </c>
      <c r="D188" s="33">
        <v>55770</v>
      </c>
      <c r="E188" s="33">
        <v>45545</v>
      </c>
      <c r="F188" s="26">
        <v>39740</v>
      </c>
      <c r="G188" s="26">
        <v>39801</v>
      </c>
      <c r="H188" s="26">
        <v>29055.53</v>
      </c>
      <c r="I188" s="26">
        <v>87889.49</v>
      </c>
      <c r="J188" s="30">
        <v>76733</v>
      </c>
      <c r="K188" s="116">
        <v>75532</v>
      </c>
      <c r="L188" s="116">
        <v>89235</v>
      </c>
      <c r="M188" s="116">
        <v>90590</v>
      </c>
      <c r="N188" s="116">
        <v>91387</v>
      </c>
      <c r="O188" s="116">
        <v>92165</v>
      </c>
    </row>
    <row r="189" spans="1:15" ht="8.4499999999999993" customHeight="1" x14ac:dyDescent="0.2"/>
    <row r="190" spans="1:15" x14ac:dyDescent="0.2">
      <c r="A190" s="6" t="s">
        <v>21</v>
      </c>
      <c r="C190" s="31">
        <f t="shared" ref="C190:G190" si="18">SUM(C177:C189)</f>
        <v>580085</v>
      </c>
      <c r="D190" s="31">
        <f t="shared" si="18"/>
        <v>597101</v>
      </c>
      <c r="E190" s="31">
        <f t="shared" si="18"/>
        <v>585191</v>
      </c>
      <c r="F190" s="31">
        <f t="shared" si="18"/>
        <v>570395.99</v>
      </c>
      <c r="G190" s="31">
        <f t="shared" si="18"/>
        <v>566035</v>
      </c>
      <c r="H190" s="31">
        <f t="shared" ref="H190:M190" si="19">SUM(H177:H188)</f>
        <v>537190.53</v>
      </c>
      <c r="I190" s="31">
        <f t="shared" si="19"/>
        <v>994986.09000000008</v>
      </c>
      <c r="J190" s="31">
        <f t="shared" si="19"/>
        <v>1025835</v>
      </c>
      <c r="K190" s="31">
        <f t="shared" si="19"/>
        <v>1068133</v>
      </c>
      <c r="L190" s="31">
        <f t="shared" si="19"/>
        <v>1075829</v>
      </c>
      <c r="M190" s="31">
        <f t="shared" si="19"/>
        <v>1087080</v>
      </c>
      <c r="N190" s="31">
        <f>SUM(N177:N188)</f>
        <v>1096644</v>
      </c>
      <c r="O190" s="31">
        <f>SUM(O177:O188)</f>
        <v>1105980</v>
      </c>
    </row>
    <row r="191" spans="1:15" x14ac:dyDescent="0.2">
      <c r="C191" s="33"/>
      <c r="D191" s="33"/>
      <c r="E191" s="33"/>
      <c r="F191" s="33"/>
      <c r="G191" s="33"/>
    </row>
    <row r="192" spans="1:15" ht="30" customHeight="1" x14ac:dyDescent="0.25">
      <c r="A192" s="153" t="s">
        <v>226</v>
      </c>
      <c r="B192" s="153"/>
      <c r="C192" s="153"/>
      <c r="D192" s="153"/>
      <c r="E192" s="153"/>
      <c r="F192" s="153"/>
      <c r="G192" s="153"/>
      <c r="H192" s="153"/>
      <c r="I192" s="153"/>
      <c r="J192" s="153"/>
      <c r="K192" s="153"/>
      <c r="L192" s="153"/>
      <c r="M192" s="153"/>
      <c r="N192" s="145"/>
      <c r="O192" s="145"/>
    </row>
    <row r="193" spans="1:15" ht="12.95" customHeight="1" x14ac:dyDescent="0.25">
      <c r="A193" s="153"/>
      <c r="B193" s="153"/>
      <c r="C193" s="153"/>
      <c r="D193" s="153"/>
      <c r="E193" s="153"/>
      <c r="F193" s="153"/>
      <c r="G193" s="153"/>
      <c r="H193" s="153"/>
      <c r="I193" s="153"/>
      <c r="J193" s="153"/>
      <c r="K193" s="153"/>
      <c r="L193" s="153"/>
      <c r="M193" s="153"/>
      <c r="N193" s="145"/>
      <c r="O193" s="145"/>
    </row>
    <row r="194" spans="1:15" ht="8.4499999999999993" customHeight="1" x14ac:dyDescent="0.2"/>
    <row r="195" spans="1:15" x14ac:dyDescent="0.2">
      <c r="C195" s="32"/>
      <c r="D195" s="32"/>
      <c r="E195" s="32"/>
      <c r="F195" s="32"/>
      <c r="G195" s="32"/>
      <c r="H195" s="32"/>
      <c r="I195" s="32"/>
    </row>
    <row r="196" spans="1:15" x14ac:dyDescent="0.2">
      <c r="C196" s="33"/>
      <c r="D196" s="33"/>
      <c r="E196" s="33"/>
      <c r="F196" s="33"/>
      <c r="G196" s="33"/>
    </row>
    <row r="197" spans="1:15" x14ac:dyDescent="0.2">
      <c r="C197" s="33"/>
      <c r="D197" s="33"/>
      <c r="E197" s="33"/>
      <c r="F197" s="33"/>
      <c r="G197" s="33"/>
    </row>
    <row r="198" spans="1:15" x14ac:dyDescent="0.2">
      <c r="C198" s="33"/>
      <c r="D198" s="33"/>
      <c r="E198" s="33"/>
      <c r="F198" s="33"/>
      <c r="G198" s="33"/>
    </row>
    <row r="199" spans="1:15" x14ac:dyDescent="0.2">
      <c r="C199" s="33"/>
      <c r="D199" s="33"/>
      <c r="E199" s="33"/>
      <c r="F199" s="33"/>
      <c r="G199" s="33"/>
    </row>
    <row r="200" spans="1:15" x14ac:dyDescent="0.2">
      <c r="C200" s="33"/>
      <c r="D200" s="33"/>
      <c r="E200" s="33"/>
      <c r="F200" s="33"/>
      <c r="G200" s="33"/>
    </row>
    <row r="201" spans="1:15" x14ac:dyDescent="0.2">
      <c r="C201" s="33"/>
      <c r="D201" s="33"/>
      <c r="E201" s="33"/>
      <c r="F201" s="33"/>
      <c r="G201" s="33"/>
    </row>
    <row r="202" spans="1:15" x14ac:dyDescent="0.2">
      <c r="C202" s="33"/>
      <c r="D202" s="33"/>
      <c r="E202" s="33"/>
      <c r="F202" s="33"/>
      <c r="G202" s="33"/>
    </row>
    <row r="203" spans="1:15" x14ac:dyDescent="0.2">
      <c r="C203" s="33"/>
      <c r="D203" s="33"/>
      <c r="E203" s="33"/>
      <c r="F203" s="33"/>
      <c r="G203" s="33"/>
    </row>
    <row r="204" spans="1:15" x14ac:dyDescent="0.2">
      <c r="C204" s="33"/>
      <c r="D204" s="33"/>
      <c r="E204" s="33"/>
      <c r="F204" s="33"/>
      <c r="G204" s="33"/>
    </row>
    <row r="205" spans="1:15" x14ac:dyDescent="0.2">
      <c r="C205" s="33"/>
      <c r="D205" s="33"/>
      <c r="E205" s="33"/>
      <c r="F205" s="33"/>
      <c r="G205" s="33"/>
    </row>
    <row r="206" spans="1:15" x14ac:dyDescent="0.2">
      <c r="C206" s="33"/>
      <c r="D206" s="33"/>
      <c r="E206" s="33"/>
      <c r="F206" s="33"/>
      <c r="G206" s="33"/>
    </row>
    <row r="207" spans="1:15" ht="8.4499999999999993" customHeight="1" x14ac:dyDescent="0.2"/>
    <row r="208" spans="1:15" x14ac:dyDescent="0.2">
      <c r="C208" s="31"/>
      <c r="D208" s="31"/>
      <c r="E208" s="31"/>
      <c r="F208" s="31"/>
      <c r="G208" s="31"/>
      <c r="H208" s="31"/>
      <c r="I208" s="31"/>
    </row>
    <row r="210" spans="1:9" x14ac:dyDescent="0.2">
      <c r="A210" s="7"/>
      <c r="G210" s="38"/>
    </row>
    <row r="212" spans="1:9" x14ac:dyDescent="0.2">
      <c r="H212" s="32"/>
      <c r="I212" s="32"/>
    </row>
    <row r="225" spans="8:9" x14ac:dyDescent="0.2">
      <c r="H225" s="31"/>
      <c r="I225" s="31"/>
    </row>
  </sheetData>
  <mergeCells count="24">
    <mergeCell ref="A156:O156"/>
    <mergeCell ref="A174:O174"/>
    <mergeCell ref="A175:O175"/>
    <mergeCell ref="A192:O192"/>
    <mergeCell ref="A193:O193"/>
    <mergeCell ref="A118:O118"/>
    <mergeCell ref="A119:O119"/>
    <mergeCell ref="A136:O136"/>
    <mergeCell ref="A137:O137"/>
    <mergeCell ref="A155:O155"/>
    <mergeCell ref="A100:O100"/>
    <mergeCell ref="A101:O101"/>
    <mergeCell ref="A1:O1"/>
    <mergeCell ref="A2:O2"/>
    <mergeCell ref="A6:O6"/>
    <mergeCell ref="A7:O7"/>
    <mergeCell ref="A25:O25"/>
    <mergeCell ref="A26:O26"/>
    <mergeCell ref="A44:O44"/>
    <mergeCell ref="A45:O45"/>
    <mergeCell ref="A63:O63"/>
    <mergeCell ref="A64:O64"/>
    <mergeCell ref="A81:O81"/>
    <mergeCell ref="A82:O82"/>
  </mergeCells>
  <conditionalFormatting sqref="J177:K177">
    <cfRule type="cellIs" dxfId="2" priority="4" operator="equal">
      <formula>IF(AND(J178=ROUND(J178,-1),J177&lt;&gt;ROUND(J177,-1)),J177,-11.111)</formula>
    </cfRule>
  </conditionalFormatting>
  <conditionalFormatting sqref="L177:M177">
    <cfRule type="cellIs" dxfId="1" priority="2" operator="equal">
      <formula>IF(AND(L178=ROUND(L178,-1),L177&lt;&gt;ROUND(L177,-1)),L177,-11.111)</formula>
    </cfRule>
  </conditionalFormatting>
  <conditionalFormatting sqref="N177:O177">
    <cfRule type="cellIs" dxfId="0" priority="1" operator="equal">
      <formula>IF(AND(N178=ROUND(N178,-1),N177&lt;&gt;ROUND(N177,-1)),N177,-11.111)</formula>
    </cfRule>
  </conditionalFormatting>
  <printOptions horizontalCentered="1"/>
  <pageMargins left="0.2" right="0.2" top="0.25" bottom="0.25" header="0.3" footer="0.3"/>
  <pageSetup scale="55" orientation="landscape" r:id="rId1"/>
  <headerFooter>
    <oddFooter>&amp;LWashington State Department of Revenue - Research &amp;&amp; Fiscal Analysis&amp;RPage &amp;P</oddFooter>
  </headerFooter>
  <rowBreaks count="2" manualBreakCount="2">
    <brk id="62" max="14" man="1"/>
    <brk id="11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14"/>
  <sheetViews>
    <sheetView zoomScaleNormal="100" zoomScaleSheetLayoutView="100" workbookViewId="0">
      <pane ySplit="4" topLeftCell="A5" activePane="bottomLeft" state="frozen"/>
      <selection activeCell="A5" sqref="A5"/>
      <selection pane="bottomLeft" activeCell="A314" sqref="A314"/>
    </sheetView>
  </sheetViews>
  <sheetFormatPr defaultColWidth="9.140625" defaultRowHeight="12.75" x14ac:dyDescent="0.2"/>
  <cols>
    <col min="1" max="1" width="10.140625" style="6" customWidth="1"/>
    <col min="2" max="2" width="0.85546875" style="6" customWidth="1"/>
    <col min="3" max="6" width="13.140625" style="6" hidden="1" customWidth="1"/>
    <col min="7" max="15" width="13.140625" style="6" customWidth="1"/>
    <col min="16"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15" ht="15" customHeight="1" x14ac:dyDescent="0.25">
      <c r="A1" s="148" t="s">
        <v>54</v>
      </c>
      <c r="B1" s="148"/>
      <c r="C1" s="148"/>
      <c r="D1" s="148"/>
      <c r="E1" s="148"/>
      <c r="F1" s="148"/>
      <c r="G1" s="148"/>
      <c r="H1" s="151"/>
      <c r="I1" s="151"/>
      <c r="J1" s="150"/>
      <c r="K1" s="150"/>
      <c r="L1" s="145"/>
      <c r="M1" s="145"/>
      <c r="N1" s="145"/>
      <c r="O1" s="145"/>
    </row>
    <row r="2" spans="1:15" ht="15" x14ac:dyDescent="0.25">
      <c r="A2" s="148" t="str">
        <f>'Spreadsheet I - Environmental'!A2:I2</f>
        <v>September 2019 Revenue Forecast  -  Nine Year Summary Table  (Cash Collections / Forecast)</v>
      </c>
      <c r="B2" s="148"/>
      <c r="C2" s="148"/>
      <c r="D2" s="148"/>
      <c r="E2" s="148"/>
      <c r="F2" s="148"/>
      <c r="G2" s="148"/>
      <c r="H2" s="150"/>
      <c r="I2" s="150"/>
      <c r="J2" s="150"/>
      <c r="K2" s="150"/>
      <c r="L2" s="145"/>
      <c r="M2" s="145"/>
      <c r="N2" s="145"/>
      <c r="O2" s="145"/>
    </row>
    <row r="4" spans="1:15" x14ac:dyDescent="0.2">
      <c r="A4" s="35" t="s">
        <v>2</v>
      </c>
      <c r="C4" s="3" t="s">
        <v>3</v>
      </c>
      <c r="D4" s="3" t="s">
        <v>4</v>
      </c>
      <c r="E4" s="3" t="s">
        <v>5</v>
      </c>
      <c r="F4" s="3" t="s">
        <v>6</v>
      </c>
      <c r="G4" s="3" t="s">
        <v>7</v>
      </c>
      <c r="H4" s="3" t="s">
        <v>136</v>
      </c>
      <c r="I4" s="3" t="s">
        <v>137</v>
      </c>
      <c r="J4" s="3" t="s">
        <v>148</v>
      </c>
      <c r="K4" s="3" t="s">
        <v>149</v>
      </c>
      <c r="L4" s="3" t="s">
        <v>216</v>
      </c>
      <c r="M4" s="3" t="s">
        <v>217</v>
      </c>
      <c r="N4" s="3" t="s">
        <v>229</v>
      </c>
      <c r="O4" s="3" t="s">
        <v>230</v>
      </c>
    </row>
    <row r="6" spans="1:15" ht="15" x14ac:dyDescent="0.25">
      <c r="A6" s="143" t="s">
        <v>220</v>
      </c>
      <c r="B6" s="143"/>
      <c r="C6" s="143"/>
      <c r="D6" s="143"/>
      <c r="E6" s="143"/>
      <c r="F6" s="143"/>
      <c r="G6" s="143"/>
      <c r="H6" s="150"/>
      <c r="I6" s="150"/>
      <c r="J6" s="150"/>
      <c r="K6" s="150"/>
      <c r="L6" s="145"/>
      <c r="M6" s="145"/>
      <c r="N6" s="145"/>
      <c r="O6" s="145"/>
    </row>
    <row r="7" spans="1:15" ht="15" x14ac:dyDescent="0.25">
      <c r="A7" s="143" t="s">
        <v>55</v>
      </c>
      <c r="B7" s="143"/>
      <c r="C7" s="143"/>
      <c r="D7" s="143"/>
      <c r="E7" s="143"/>
      <c r="F7" s="143"/>
      <c r="G7" s="143"/>
      <c r="H7" s="150"/>
      <c r="I7" s="150"/>
      <c r="J7" s="150"/>
      <c r="K7" s="150"/>
      <c r="L7" s="145"/>
      <c r="M7" s="145"/>
      <c r="N7" s="145"/>
      <c r="O7" s="145"/>
    </row>
    <row r="8" spans="1:15" ht="8.4499999999999993" customHeight="1" x14ac:dyDescent="0.2"/>
    <row r="9" spans="1:15" x14ac:dyDescent="0.2">
      <c r="A9" s="6" t="s">
        <v>9</v>
      </c>
      <c r="C9" s="32">
        <v>38293725</v>
      </c>
      <c r="D9" s="32">
        <v>42831500</v>
      </c>
      <c r="E9" s="32">
        <v>44858504</v>
      </c>
      <c r="F9" s="32">
        <v>47655188</v>
      </c>
      <c r="G9" s="32">
        <v>51347694</v>
      </c>
      <c r="H9" s="32">
        <v>54485365</v>
      </c>
      <c r="I9" s="32">
        <v>59788644</v>
      </c>
      <c r="J9" s="32">
        <v>94755178</v>
      </c>
      <c r="K9" s="32">
        <v>109254730</v>
      </c>
      <c r="L9" s="32">
        <v>116668662</v>
      </c>
      <c r="M9" s="32">
        <v>114017544</v>
      </c>
      <c r="N9" s="32">
        <v>118578245</v>
      </c>
      <c r="O9" s="32">
        <v>123321375</v>
      </c>
    </row>
    <row r="10" spans="1:15" x14ac:dyDescent="0.2">
      <c r="A10" s="6" t="s">
        <v>10</v>
      </c>
      <c r="C10" s="33">
        <v>44700633</v>
      </c>
      <c r="D10" s="33">
        <v>47167793</v>
      </c>
      <c r="E10" s="33">
        <v>47728617</v>
      </c>
      <c r="F10" s="33">
        <v>50553706</v>
      </c>
      <c r="G10" s="33">
        <v>55937064</v>
      </c>
      <c r="H10" s="33">
        <v>64357536</v>
      </c>
      <c r="I10" s="33">
        <v>68224065</v>
      </c>
      <c r="J10" s="33">
        <v>109653736</v>
      </c>
      <c r="K10" s="33">
        <v>120982695</v>
      </c>
      <c r="L10" s="131">
        <v>128614157</v>
      </c>
      <c r="M10" s="33">
        <v>129293689</v>
      </c>
      <c r="N10" s="33">
        <v>134465436</v>
      </c>
      <c r="O10" s="33">
        <v>139844054</v>
      </c>
    </row>
    <row r="11" spans="1:15" x14ac:dyDescent="0.2">
      <c r="A11" s="6" t="s">
        <v>11</v>
      </c>
      <c r="C11" s="33">
        <v>42162176</v>
      </c>
      <c r="D11" s="33">
        <v>43210750</v>
      </c>
      <c r="E11" s="33">
        <v>46285020</v>
      </c>
      <c r="F11" s="33">
        <v>51031554</v>
      </c>
      <c r="G11" s="33">
        <v>54451115</v>
      </c>
      <c r="H11" s="33">
        <v>60936439</v>
      </c>
      <c r="I11" s="33">
        <v>62943385</v>
      </c>
      <c r="J11" s="33">
        <v>101883984</v>
      </c>
      <c r="K11" s="33">
        <v>112311072</v>
      </c>
      <c r="L11" s="33">
        <v>116422698</v>
      </c>
      <c r="M11" s="33">
        <v>121079606</v>
      </c>
      <c r="N11" s="33">
        <v>125922790</v>
      </c>
      <c r="O11" s="33">
        <v>130959702</v>
      </c>
    </row>
    <row r="12" spans="1:15" x14ac:dyDescent="0.2">
      <c r="A12" s="6" t="s">
        <v>12</v>
      </c>
      <c r="C12" s="33">
        <v>40876513</v>
      </c>
      <c r="D12" s="33">
        <v>42975648</v>
      </c>
      <c r="E12" s="33">
        <v>47387202</v>
      </c>
      <c r="F12" s="33">
        <v>50453523</v>
      </c>
      <c r="G12" s="33">
        <v>53998737</v>
      </c>
      <c r="H12" s="33">
        <v>58235922</v>
      </c>
      <c r="I12" s="33">
        <v>64788305</v>
      </c>
      <c r="J12" s="33">
        <v>104706700</v>
      </c>
      <c r="K12" s="33">
        <v>112326392</v>
      </c>
      <c r="L12" s="33">
        <v>116876512</v>
      </c>
      <c r="M12" s="33">
        <v>121551572</v>
      </c>
      <c r="N12" s="33">
        <v>126413635</v>
      </c>
      <c r="O12" s="33">
        <v>131470181</v>
      </c>
    </row>
    <row r="13" spans="1:15" x14ac:dyDescent="0.2">
      <c r="A13" s="6" t="s">
        <v>13</v>
      </c>
      <c r="C13" s="33">
        <v>45713359</v>
      </c>
      <c r="D13" s="33">
        <v>44327130</v>
      </c>
      <c r="E13" s="33">
        <v>48944961</v>
      </c>
      <c r="F13" s="33">
        <v>52773096</v>
      </c>
      <c r="G13" s="33">
        <v>57066859</v>
      </c>
      <c r="H13" s="33">
        <v>62031265</v>
      </c>
      <c r="I13" s="33">
        <v>67272212</v>
      </c>
      <c r="J13" s="33">
        <v>108958188</v>
      </c>
      <c r="K13" s="33">
        <v>117054828</v>
      </c>
      <c r="L13" s="33">
        <v>122312364</v>
      </c>
      <c r="M13" s="33">
        <v>127204859</v>
      </c>
      <c r="N13" s="33">
        <v>132293053</v>
      </c>
      <c r="O13" s="33">
        <v>137584775</v>
      </c>
    </row>
    <row r="14" spans="1:15" x14ac:dyDescent="0.2">
      <c r="A14" s="6" t="s">
        <v>14</v>
      </c>
      <c r="C14" s="33">
        <v>40617117</v>
      </c>
      <c r="D14" s="33">
        <v>41358109</v>
      </c>
      <c r="E14" s="33">
        <v>46065872</v>
      </c>
      <c r="F14" s="33">
        <v>49500678</v>
      </c>
      <c r="G14" s="33">
        <v>53550281</v>
      </c>
      <c r="H14" s="33">
        <v>57469624</v>
      </c>
      <c r="I14" s="33">
        <v>60706116</v>
      </c>
      <c r="J14" s="33">
        <v>100151995</v>
      </c>
      <c r="K14" s="33">
        <v>116938304</v>
      </c>
      <c r="L14" s="33">
        <v>115322413</v>
      </c>
      <c r="M14" s="33">
        <v>119935310</v>
      </c>
      <c r="N14" s="33">
        <v>124732722</v>
      </c>
      <c r="O14" s="33">
        <v>129722031</v>
      </c>
    </row>
    <row r="15" spans="1:15" x14ac:dyDescent="0.2">
      <c r="A15" s="6" t="s">
        <v>15</v>
      </c>
      <c r="C15" s="33">
        <v>40627775</v>
      </c>
      <c r="D15" s="33">
        <v>41526372</v>
      </c>
      <c r="E15" s="33">
        <v>45411591</v>
      </c>
      <c r="F15" s="33">
        <v>48442101</v>
      </c>
      <c r="G15" s="33">
        <v>50921048</v>
      </c>
      <c r="H15" s="33">
        <v>56052165</v>
      </c>
      <c r="I15" s="33">
        <v>58765367</v>
      </c>
      <c r="J15" s="33">
        <v>99645631</v>
      </c>
      <c r="K15" s="33">
        <v>111405620</v>
      </c>
      <c r="L15" s="33">
        <v>111755372</v>
      </c>
      <c r="M15" s="33">
        <v>116225587</v>
      </c>
      <c r="N15" s="33">
        <v>120874611</v>
      </c>
      <c r="O15" s="33">
        <v>125709595</v>
      </c>
    </row>
    <row r="16" spans="1:15" x14ac:dyDescent="0.2">
      <c r="A16" s="6" t="s">
        <v>16</v>
      </c>
      <c r="C16" s="33">
        <v>53241298</v>
      </c>
      <c r="D16" s="33">
        <v>54676604</v>
      </c>
      <c r="E16" s="33">
        <v>57172709</v>
      </c>
      <c r="F16" s="33">
        <v>61754270</v>
      </c>
      <c r="G16" s="33">
        <v>66966119</v>
      </c>
      <c r="H16" s="33">
        <v>73770316</v>
      </c>
      <c r="I16" s="33">
        <v>74824976</v>
      </c>
      <c r="J16" s="33">
        <v>126797551</v>
      </c>
      <c r="K16" s="33">
        <v>132452100</v>
      </c>
      <c r="L16" s="33">
        <v>140828341</v>
      </c>
      <c r="M16" s="33">
        <v>146461475</v>
      </c>
      <c r="N16" s="33">
        <v>152319934</v>
      </c>
      <c r="O16" s="33">
        <v>158412731</v>
      </c>
    </row>
    <row r="17" spans="1:15" x14ac:dyDescent="0.2">
      <c r="A17" s="6" t="s">
        <v>17</v>
      </c>
      <c r="C17" s="33">
        <v>37355014</v>
      </c>
      <c r="D17" s="33">
        <v>37216966</v>
      </c>
      <c r="E17" s="33">
        <v>42403517</v>
      </c>
      <c r="F17" s="33">
        <v>45760368.560000002</v>
      </c>
      <c r="G17" s="33">
        <v>49619154</v>
      </c>
      <c r="H17" s="33">
        <v>52510457</v>
      </c>
      <c r="I17" s="33">
        <v>57019141</v>
      </c>
      <c r="J17" s="33">
        <v>95859308</v>
      </c>
      <c r="K17" s="33">
        <v>102509084</v>
      </c>
      <c r="L17" s="33">
        <v>106039118</v>
      </c>
      <c r="M17" s="33">
        <v>110280683</v>
      </c>
      <c r="N17" s="33">
        <v>114691910</v>
      </c>
      <c r="O17" s="33">
        <v>119279587</v>
      </c>
    </row>
    <row r="18" spans="1:15" x14ac:dyDescent="0.2">
      <c r="A18" s="6" t="s">
        <v>18</v>
      </c>
      <c r="C18" s="33">
        <v>37118237</v>
      </c>
      <c r="D18" s="33">
        <v>39234117</v>
      </c>
      <c r="E18" s="33">
        <v>40984190</v>
      </c>
      <c r="F18" s="33">
        <v>44528444</v>
      </c>
      <c r="G18" s="33">
        <v>48470037</v>
      </c>
      <c r="H18" s="33">
        <v>53772997</v>
      </c>
      <c r="I18" s="33">
        <v>54696160</v>
      </c>
      <c r="J18" s="33">
        <v>90596900</v>
      </c>
      <c r="K18" s="33">
        <v>92409235</v>
      </c>
      <c r="L18" s="33">
        <v>100827341</v>
      </c>
      <c r="M18" s="33">
        <v>104860435</v>
      </c>
      <c r="N18" s="33">
        <v>109054852</v>
      </c>
      <c r="O18" s="33">
        <v>113417046</v>
      </c>
    </row>
    <row r="19" spans="1:15" x14ac:dyDescent="0.2">
      <c r="A19" s="6" t="s">
        <v>19</v>
      </c>
      <c r="C19" s="33">
        <v>48641818.039999999</v>
      </c>
      <c r="D19" s="33">
        <v>45658190</v>
      </c>
      <c r="E19" s="33">
        <v>48676496</v>
      </c>
      <c r="F19" s="33">
        <v>51452329</v>
      </c>
      <c r="G19" s="33">
        <v>56715092</v>
      </c>
      <c r="H19" s="33">
        <v>62859449</v>
      </c>
      <c r="I19" s="33">
        <v>66997792</v>
      </c>
      <c r="J19" s="33">
        <v>113357560</v>
      </c>
      <c r="K19" s="33">
        <v>119054082</v>
      </c>
      <c r="L19" s="33">
        <v>124270100</v>
      </c>
      <c r="M19" s="33">
        <v>129240904</v>
      </c>
      <c r="N19" s="33">
        <v>134410540</v>
      </c>
      <c r="O19" s="33">
        <v>139786962</v>
      </c>
    </row>
    <row r="20" spans="1:15" x14ac:dyDescent="0.2">
      <c r="A20" s="6" t="s">
        <v>20</v>
      </c>
      <c r="C20" s="33">
        <v>42548974</v>
      </c>
      <c r="D20" s="33">
        <v>40621232</v>
      </c>
      <c r="E20" s="33">
        <v>45007051</v>
      </c>
      <c r="F20" s="33">
        <v>49127271</v>
      </c>
      <c r="G20" s="33">
        <v>52130236</v>
      </c>
      <c r="H20" s="33">
        <v>58501401</v>
      </c>
      <c r="I20" s="33">
        <v>89895434</v>
      </c>
      <c r="J20" s="33">
        <v>100900511</v>
      </c>
      <c r="K20" s="33">
        <v>109556342</v>
      </c>
      <c r="L20" s="33">
        <v>121897296</v>
      </c>
      <c r="M20" s="33">
        <v>126773187</v>
      </c>
      <c r="N20" s="33">
        <v>131844115</v>
      </c>
      <c r="O20" s="33">
        <v>137117879</v>
      </c>
    </row>
    <row r="21" spans="1:15" ht="8.4499999999999993" customHeight="1" x14ac:dyDescent="0.2"/>
    <row r="22" spans="1:15" x14ac:dyDescent="0.2">
      <c r="A22" s="6" t="s">
        <v>21</v>
      </c>
      <c r="C22" s="31">
        <f t="shared" ref="C22:G22" si="0">SUM(C9:C21)</f>
        <v>511896639.04000002</v>
      </c>
      <c r="D22" s="31">
        <f t="shared" si="0"/>
        <v>520804411</v>
      </c>
      <c r="E22" s="31">
        <f t="shared" si="0"/>
        <v>560925730</v>
      </c>
      <c r="F22" s="31">
        <f t="shared" si="0"/>
        <v>603032528.55999994</v>
      </c>
      <c r="G22" s="31">
        <f t="shared" si="0"/>
        <v>651173436</v>
      </c>
      <c r="H22" s="31">
        <f t="shared" ref="H22:M22" si="1">SUM(H9:H20)</f>
        <v>714982936</v>
      </c>
      <c r="I22" s="31">
        <f t="shared" si="1"/>
        <v>785921597</v>
      </c>
      <c r="J22" s="31">
        <f t="shared" si="1"/>
        <v>1247267242</v>
      </c>
      <c r="K22" s="31">
        <f t="shared" si="1"/>
        <v>1356254484</v>
      </c>
      <c r="L22" s="31">
        <f t="shared" si="1"/>
        <v>1421834374</v>
      </c>
      <c r="M22" s="31">
        <f t="shared" si="1"/>
        <v>1466924851</v>
      </c>
      <c r="N22" s="31">
        <f>SUM(N9:N20)</f>
        <v>1525601843</v>
      </c>
      <c r="O22" s="31">
        <f>SUM(O9:O20)</f>
        <v>1586625918</v>
      </c>
    </row>
    <row r="23" spans="1:15" x14ac:dyDescent="0.2">
      <c r="A23" s="7" t="s">
        <v>219</v>
      </c>
    </row>
    <row r="25" spans="1:15" ht="15" x14ac:dyDescent="0.25">
      <c r="A25" s="143" t="s">
        <v>56</v>
      </c>
      <c r="B25" s="143"/>
      <c r="C25" s="143"/>
      <c r="D25" s="143"/>
      <c r="E25" s="143"/>
      <c r="F25" s="143"/>
      <c r="G25" s="143"/>
      <c r="H25" s="150"/>
      <c r="I25" s="150"/>
      <c r="J25" s="150"/>
      <c r="K25" s="150"/>
      <c r="L25" s="145"/>
      <c r="M25" s="145"/>
      <c r="N25" s="145"/>
      <c r="O25" s="145"/>
    </row>
    <row r="26" spans="1:15" ht="15" x14ac:dyDescent="0.25">
      <c r="A26" s="143" t="s">
        <v>57</v>
      </c>
      <c r="B26" s="143"/>
      <c r="C26" s="143"/>
      <c r="D26" s="143"/>
      <c r="E26" s="143"/>
      <c r="F26" s="143"/>
      <c r="G26" s="143"/>
      <c r="H26" s="150"/>
      <c r="I26" s="150"/>
      <c r="J26" s="150"/>
      <c r="K26" s="150"/>
      <c r="L26" s="145"/>
      <c r="M26" s="145"/>
      <c r="N26" s="145"/>
      <c r="O26" s="145"/>
    </row>
    <row r="27" spans="1:15" ht="8.4499999999999993" customHeight="1" x14ac:dyDescent="0.2"/>
    <row r="28" spans="1:15" x14ac:dyDescent="0.2">
      <c r="A28" s="6" t="s">
        <v>9</v>
      </c>
      <c r="C28" s="32">
        <v>167032</v>
      </c>
      <c r="D28" s="32">
        <v>184871</v>
      </c>
      <c r="E28" s="32">
        <v>185361</v>
      </c>
      <c r="F28" s="32">
        <v>201838</v>
      </c>
      <c r="G28" s="32">
        <v>218765</v>
      </c>
      <c r="H28" s="32">
        <v>233954</v>
      </c>
      <c r="I28" s="32">
        <v>269511</v>
      </c>
      <c r="J28" s="32">
        <v>249258</v>
      </c>
      <c r="K28" s="32">
        <v>281241</v>
      </c>
      <c r="L28" s="32">
        <v>287645</v>
      </c>
      <c r="M28" s="32">
        <v>292309</v>
      </c>
      <c r="N28" s="32">
        <v>301079</v>
      </c>
      <c r="O28" s="32">
        <v>310111</v>
      </c>
    </row>
    <row r="29" spans="1:15" x14ac:dyDescent="0.2">
      <c r="A29" s="6" t="s">
        <v>10</v>
      </c>
      <c r="C29" s="33">
        <v>221666</v>
      </c>
      <c r="D29" s="33">
        <v>240470</v>
      </c>
      <c r="E29" s="33">
        <v>238299</v>
      </c>
      <c r="F29" s="33">
        <v>256967</v>
      </c>
      <c r="G29" s="33">
        <v>302259</v>
      </c>
      <c r="H29" s="33">
        <v>354292</v>
      </c>
      <c r="I29" s="33">
        <v>375616</v>
      </c>
      <c r="J29" s="33">
        <v>371456</v>
      </c>
      <c r="K29" s="33">
        <v>403410</v>
      </c>
      <c r="L29" s="131">
        <v>412455</v>
      </c>
      <c r="M29" s="33">
        <v>421650</v>
      </c>
      <c r="N29" s="33">
        <v>434299</v>
      </c>
      <c r="O29" s="33">
        <v>447328</v>
      </c>
    </row>
    <row r="30" spans="1:15" x14ac:dyDescent="0.2">
      <c r="A30" s="6" t="s">
        <v>11</v>
      </c>
      <c r="C30" s="33">
        <v>306518</v>
      </c>
      <c r="D30" s="33">
        <v>315239</v>
      </c>
      <c r="E30" s="33">
        <v>305378</v>
      </c>
      <c r="F30" s="33">
        <v>367811</v>
      </c>
      <c r="G30" s="33">
        <v>414742</v>
      </c>
      <c r="H30" s="33">
        <v>436353</v>
      </c>
      <c r="I30" s="33">
        <v>466875</v>
      </c>
      <c r="J30" s="33">
        <v>474494</v>
      </c>
      <c r="K30" s="33">
        <v>543109</v>
      </c>
      <c r="L30" s="33">
        <v>529105</v>
      </c>
      <c r="M30" s="33">
        <v>544978</v>
      </c>
      <c r="N30" s="33">
        <v>561328</v>
      </c>
      <c r="O30" s="33">
        <v>578167</v>
      </c>
    </row>
    <row r="31" spans="1:15" x14ac:dyDescent="0.2">
      <c r="A31" s="6" t="s">
        <v>12</v>
      </c>
      <c r="C31" s="33">
        <v>351931</v>
      </c>
      <c r="D31" s="33">
        <v>370669</v>
      </c>
      <c r="E31" s="33">
        <v>368315</v>
      </c>
      <c r="F31" s="33">
        <v>422941</v>
      </c>
      <c r="G31" s="33">
        <v>472025</v>
      </c>
      <c r="H31" s="33">
        <v>481545</v>
      </c>
      <c r="I31" s="33">
        <v>493498</v>
      </c>
      <c r="J31" s="33">
        <v>553193</v>
      </c>
      <c r="K31" s="33">
        <v>562895</v>
      </c>
      <c r="L31" s="33">
        <v>580662</v>
      </c>
      <c r="M31" s="33">
        <v>598082</v>
      </c>
      <c r="N31" s="33">
        <v>616024</v>
      </c>
      <c r="O31" s="33">
        <v>634505</v>
      </c>
    </row>
    <row r="32" spans="1:15" x14ac:dyDescent="0.2">
      <c r="A32" s="6" t="s">
        <v>13</v>
      </c>
      <c r="C32" s="33">
        <v>250275</v>
      </c>
      <c r="D32" s="33">
        <v>251540</v>
      </c>
      <c r="E32" s="33">
        <v>248190</v>
      </c>
      <c r="F32" s="33">
        <v>291832</v>
      </c>
      <c r="G32" s="33">
        <v>315486</v>
      </c>
      <c r="H32" s="33">
        <v>327061</v>
      </c>
      <c r="I32" s="33">
        <v>353508</v>
      </c>
      <c r="J32" s="33">
        <v>351115</v>
      </c>
      <c r="K32" s="33">
        <v>385535</v>
      </c>
      <c r="L32" s="33">
        <v>392530</v>
      </c>
      <c r="M32" s="33">
        <v>404306</v>
      </c>
      <c r="N32" s="33">
        <v>416435</v>
      </c>
      <c r="O32" s="33">
        <v>428928</v>
      </c>
    </row>
    <row r="33" spans="1:15" x14ac:dyDescent="0.2">
      <c r="A33" s="6" t="s">
        <v>14</v>
      </c>
      <c r="C33" s="33">
        <v>193800</v>
      </c>
      <c r="D33" s="33">
        <v>194279</v>
      </c>
      <c r="E33" s="33">
        <v>204018</v>
      </c>
      <c r="F33" s="33">
        <v>219932</v>
      </c>
      <c r="G33" s="33">
        <v>239794</v>
      </c>
      <c r="H33" s="33">
        <v>254912</v>
      </c>
      <c r="I33" s="33">
        <v>250714</v>
      </c>
      <c r="J33" s="33">
        <v>263328</v>
      </c>
      <c r="K33" s="33">
        <v>280451</v>
      </c>
      <c r="L33" s="33">
        <v>292058</v>
      </c>
      <c r="M33" s="33">
        <v>300819</v>
      </c>
      <c r="N33" s="33">
        <v>309844</v>
      </c>
      <c r="O33" s="33">
        <v>319139</v>
      </c>
    </row>
    <row r="34" spans="1:15" x14ac:dyDescent="0.2">
      <c r="A34" s="6" t="s">
        <v>15</v>
      </c>
      <c r="C34" s="33">
        <v>160317</v>
      </c>
      <c r="D34" s="33">
        <v>157406</v>
      </c>
      <c r="E34" s="33">
        <v>171053</v>
      </c>
      <c r="F34" s="33">
        <v>157278</v>
      </c>
      <c r="G34" s="33">
        <v>178408</v>
      </c>
      <c r="H34" s="33">
        <v>199328</v>
      </c>
      <c r="I34" s="33">
        <v>207219</v>
      </c>
      <c r="J34" s="33">
        <v>216515</v>
      </c>
      <c r="K34" s="33">
        <v>228922</v>
      </c>
      <c r="L34" s="33">
        <v>233427</v>
      </c>
      <c r="M34" s="33">
        <v>240430</v>
      </c>
      <c r="N34" s="33">
        <v>247643</v>
      </c>
      <c r="O34" s="33">
        <v>255072</v>
      </c>
    </row>
    <row r="35" spans="1:15" x14ac:dyDescent="0.2">
      <c r="A35" s="6" t="s">
        <v>16</v>
      </c>
      <c r="C35" s="33">
        <v>154920</v>
      </c>
      <c r="D35" s="33">
        <v>150967</v>
      </c>
      <c r="E35" s="33">
        <v>158990</v>
      </c>
      <c r="F35" s="33">
        <v>174597</v>
      </c>
      <c r="G35" s="33">
        <v>195074</v>
      </c>
      <c r="H35" s="33">
        <v>220757</v>
      </c>
      <c r="I35" s="33">
        <v>217650</v>
      </c>
      <c r="J35" s="33">
        <v>208935</v>
      </c>
      <c r="K35" s="33">
        <v>221469</v>
      </c>
      <c r="L35" s="33">
        <v>241014</v>
      </c>
      <c r="M35" s="33">
        <v>248245</v>
      </c>
      <c r="N35" s="33">
        <v>255692</v>
      </c>
      <c r="O35" s="33">
        <v>263363</v>
      </c>
    </row>
    <row r="36" spans="1:15" x14ac:dyDescent="0.2">
      <c r="A36" s="6" t="s">
        <v>17</v>
      </c>
      <c r="C36" s="33">
        <v>139288</v>
      </c>
      <c r="D36" s="33">
        <v>135871</v>
      </c>
      <c r="E36" s="33">
        <v>163106</v>
      </c>
      <c r="F36" s="33">
        <v>182418.93</v>
      </c>
      <c r="G36" s="33">
        <v>187578</v>
      </c>
      <c r="H36" s="33">
        <v>197100</v>
      </c>
      <c r="I36" s="33">
        <v>207234</v>
      </c>
      <c r="J36" s="33">
        <v>203659</v>
      </c>
      <c r="K36" s="33">
        <v>209718</v>
      </c>
      <c r="L36" s="33">
        <v>227740</v>
      </c>
      <c r="M36" s="33">
        <v>234572</v>
      </c>
      <c r="N36" s="33">
        <v>241609</v>
      </c>
      <c r="O36" s="33">
        <v>248858</v>
      </c>
    </row>
    <row r="37" spans="1:15" x14ac:dyDescent="0.2">
      <c r="A37" s="6" t="s">
        <v>18</v>
      </c>
      <c r="C37" s="33">
        <v>138660</v>
      </c>
      <c r="D37" s="33">
        <v>152671</v>
      </c>
      <c r="E37" s="33">
        <v>148669</v>
      </c>
      <c r="F37" s="33">
        <v>157815</v>
      </c>
      <c r="G37" s="33">
        <v>167283</v>
      </c>
      <c r="H37" s="33">
        <v>199504</v>
      </c>
      <c r="I37" s="33">
        <v>187713</v>
      </c>
      <c r="J37" s="33">
        <v>196181</v>
      </c>
      <c r="K37" s="33">
        <v>191856</v>
      </c>
      <c r="L37" s="33">
        <v>213524</v>
      </c>
      <c r="M37" s="33">
        <v>219930</v>
      </c>
      <c r="N37" s="33">
        <v>226528</v>
      </c>
      <c r="O37" s="33">
        <v>233324</v>
      </c>
    </row>
    <row r="38" spans="1:15" x14ac:dyDescent="0.2">
      <c r="A38" s="6" t="s">
        <v>19</v>
      </c>
      <c r="C38" s="33">
        <v>171354.91</v>
      </c>
      <c r="D38" s="33">
        <v>177617</v>
      </c>
      <c r="E38" s="33">
        <v>175179</v>
      </c>
      <c r="F38" s="33">
        <v>196303</v>
      </c>
      <c r="G38" s="33">
        <v>199481</v>
      </c>
      <c r="H38" s="33">
        <v>232967</v>
      </c>
      <c r="I38" s="33">
        <v>229646</v>
      </c>
      <c r="J38" s="33">
        <v>243453</v>
      </c>
      <c r="K38" s="33">
        <v>248270</v>
      </c>
      <c r="L38" s="33">
        <v>261388</v>
      </c>
      <c r="M38" s="33">
        <v>269229</v>
      </c>
      <c r="N38" s="33">
        <v>277306</v>
      </c>
      <c r="O38" s="33">
        <v>285626</v>
      </c>
    </row>
    <row r="39" spans="1:15" x14ac:dyDescent="0.2">
      <c r="A39" s="6" t="s">
        <v>20</v>
      </c>
      <c r="C39" s="33">
        <v>164261</v>
      </c>
      <c r="D39" s="33">
        <v>173595</v>
      </c>
      <c r="E39" s="33">
        <v>171797</v>
      </c>
      <c r="F39" s="33">
        <v>208899</v>
      </c>
      <c r="G39" s="33">
        <v>223797</v>
      </c>
      <c r="H39" s="33">
        <v>231142</v>
      </c>
      <c r="I39" s="33">
        <v>224534</v>
      </c>
      <c r="J39" s="33">
        <v>239538</v>
      </c>
      <c r="K39" s="33">
        <v>260405</v>
      </c>
      <c r="L39" s="33">
        <v>267187</v>
      </c>
      <c r="M39" s="33">
        <v>275203</v>
      </c>
      <c r="N39" s="33">
        <v>283459</v>
      </c>
      <c r="O39" s="33">
        <v>291963</v>
      </c>
    </row>
    <row r="40" spans="1:15" ht="8.4499999999999993" customHeight="1" x14ac:dyDescent="0.2"/>
    <row r="41" spans="1:15" x14ac:dyDescent="0.2">
      <c r="A41" s="6" t="s">
        <v>21</v>
      </c>
      <c r="C41" s="31">
        <f t="shared" ref="C41:G41" si="2">SUM(C28:C40)</f>
        <v>2420022.91</v>
      </c>
      <c r="D41" s="31">
        <f t="shared" si="2"/>
        <v>2505195</v>
      </c>
      <c r="E41" s="31">
        <f t="shared" si="2"/>
        <v>2538355</v>
      </c>
      <c r="F41" s="31">
        <f t="shared" si="2"/>
        <v>2838631.93</v>
      </c>
      <c r="G41" s="31">
        <f t="shared" si="2"/>
        <v>3114692</v>
      </c>
      <c r="H41" s="31">
        <f t="shared" ref="H41:M41" si="3">SUM(H28:H39)</f>
        <v>3368915</v>
      </c>
      <c r="I41" s="31">
        <f t="shared" si="3"/>
        <v>3483718</v>
      </c>
      <c r="J41" s="31">
        <f t="shared" si="3"/>
        <v>3571125</v>
      </c>
      <c r="K41" s="31">
        <f t="shared" si="3"/>
        <v>3817281</v>
      </c>
      <c r="L41" s="31">
        <f t="shared" si="3"/>
        <v>3938735</v>
      </c>
      <c r="M41" s="31">
        <f t="shared" si="3"/>
        <v>4049753</v>
      </c>
      <c r="N41" s="31">
        <f>SUM(N28:N39)</f>
        <v>4171246</v>
      </c>
      <c r="O41" s="31">
        <f>SUM(O28:O39)</f>
        <v>4296384</v>
      </c>
    </row>
    <row r="44" spans="1:15" ht="15" x14ac:dyDescent="0.25">
      <c r="A44" s="143" t="s">
        <v>58</v>
      </c>
      <c r="B44" s="143"/>
      <c r="C44" s="143"/>
      <c r="D44" s="143"/>
      <c r="E44" s="143"/>
      <c r="F44" s="143"/>
      <c r="G44" s="143"/>
      <c r="H44" s="150"/>
      <c r="I44" s="150"/>
      <c r="J44" s="150"/>
      <c r="K44" s="150"/>
      <c r="L44" s="145"/>
      <c r="M44" s="145"/>
      <c r="N44" s="145"/>
      <c r="O44" s="145"/>
    </row>
    <row r="45" spans="1:15" ht="15" x14ac:dyDescent="0.25">
      <c r="A45" s="143" t="s">
        <v>150</v>
      </c>
      <c r="B45" s="143"/>
      <c r="C45" s="143"/>
      <c r="D45" s="143"/>
      <c r="E45" s="143"/>
      <c r="F45" s="143"/>
      <c r="G45" s="143"/>
      <c r="H45" s="150"/>
      <c r="I45" s="150"/>
      <c r="J45" s="150"/>
      <c r="K45" s="150"/>
      <c r="L45" s="145"/>
      <c r="M45" s="145"/>
      <c r="N45" s="145"/>
      <c r="O45" s="145"/>
    </row>
    <row r="46" spans="1:15" ht="8.4499999999999993" customHeight="1" x14ac:dyDescent="0.2"/>
    <row r="47" spans="1:15" x14ac:dyDescent="0.2">
      <c r="A47" s="6" t="s">
        <v>9</v>
      </c>
      <c r="C47" s="32">
        <v>0</v>
      </c>
      <c r="D47" s="32">
        <v>5683746</v>
      </c>
      <c r="E47" s="32">
        <v>5846017</v>
      </c>
      <c r="F47" s="32">
        <v>5801217</v>
      </c>
      <c r="G47" s="32">
        <v>5722008</v>
      </c>
      <c r="H47" s="32">
        <v>5814947</v>
      </c>
      <c r="I47" s="32">
        <v>5780490</v>
      </c>
      <c r="J47" s="32">
        <v>5989363</v>
      </c>
      <c r="K47" s="32">
        <v>6132899</v>
      </c>
      <c r="L47" s="32">
        <v>6264328</v>
      </c>
      <c r="M47" s="32">
        <v>6243000</v>
      </c>
      <c r="N47" s="32">
        <v>6243000</v>
      </c>
      <c r="O47" s="32">
        <v>6243000</v>
      </c>
    </row>
    <row r="48" spans="1:15" x14ac:dyDescent="0.2">
      <c r="A48" s="6" t="s">
        <v>10</v>
      </c>
      <c r="C48" s="33">
        <v>0</v>
      </c>
      <c r="D48" s="33">
        <v>5313520</v>
      </c>
      <c r="E48" s="33">
        <v>5745641</v>
      </c>
      <c r="F48" s="33">
        <v>5859510</v>
      </c>
      <c r="G48" s="33">
        <v>5672608</v>
      </c>
      <c r="H48" s="33">
        <v>5932778</v>
      </c>
      <c r="I48" s="33">
        <v>5846594</v>
      </c>
      <c r="J48" s="33">
        <v>5968936</v>
      </c>
      <c r="K48" s="33">
        <v>6052436</v>
      </c>
      <c r="L48" s="131">
        <v>6128784</v>
      </c>
      <c r="M48" s="33">
        <v>6243000</v>
      </c>
      <c r="N48" s="33">
        <v>6243000</v>
      </c>
      <c r="O48" s="33">
        <v>6243000</v>
      </c>
    </row>
    <row r="49" spans="1:15" x14ac:dyDescent="0.2">
      <c r="A49" s="6" t="s">
        <v>11</v>
      </c>
      <c r="C49" s="33">
        <v>0</v>
      </c>
      <c r="D49" s="33">
        <v>5829112</v>
      </c>
      <c r="E49" s="33">
        <v>5819960</v>
      </c>
      <c r="F49" s="33">
        <v>5721714</v>
      </c>
      <c r="G49" s="33">
        <v>5352187</v>
      </c>
      <c r="H49" s="33">
        <v>5752771</v>
      </c>
      <c r="I49" s="33">
        <v>5433277</v>
      </c>
      <c r="J49" s="33">
        <v>6004704</v>
      </c>
      <c r="K49" s="33">
        <v>6097391</v>
      </c>
      <c r="L49" s="33">
        <v>6178000</v>
      </c>
      <c r="M49" s="33">
        <v>6243000</v>
      </c>
      <c r="N49" s="33">
        <v>6243000</v>
      </c>
      <c r="O49" s="33">
        <v>6243000</v>
      </c>
    </row>
    <row r="50" spans="1:15" x14ac:dyDescent="0.2">
      <c r="A50" s="6" t="s">
        <v>12</v>
      </c>
      <c r="C50" s="33">
        <v>0</v>
      </c>
      <c r="D50" s="33">
        <v>5570254</v>
      </c>
      <c r="E50" s="33">
        <v>5762899</v>
      </c>
      <c r="F50" s="33">
        <v>5767666</v>
      </c>
      <c r="G50" s="33">
        <v>5756644</v>
      </c>
      <c r="H50" s="33">
        <v>5837395</v>
      </c>
      <c r="I50" s="33">
        <v>5855924</v>
      </c>
      <c r="J50" s="33">
        <v>5935093</v>
      </c>
      <c r="K50" s="33">
        <v>6190605</v>
      </c>
      <c r="L50" s="33">
        <v>6178000</v>
      </c>
      <c r="M50" s="33">
        <v>6243000</v>
      </c>
      <c r="N50" s="33">
        <v>6243000</v>
      </c>
      <c r="O50" s="33">
        <v>6243000</v>
      </c>
    </row>
    <row r="51" spans="1:15" x14ac:dyDescent="0.2">
      <c r="A51" s="6" t="s">
        <v>13</v>
      </c>
      <c r="C51" s="33">
        <v>0</v>
      </c>
      <c r="D51" s="33">
        <v>5112411</v>
      </c>
      <c r="E51" s="33">
        <v>5895761</v>
      </c>
      <c r="F51" s="33">
        <v>5756003</v>
      </c>
      <c r="G51" s="33">
        <v>5766488</v>
      </c>
      <c r="H51" s="33">
        <v>5768981</v>
      </c>
      <c r="I51" s="33">
        <v>6259200</v>
      </c>
      <c r="J51" s="33">
        <v>6069092</v>
      </c>
      <c r="K51" s="33">
        <v>6020737</v>
      </c>
      <c r="L51" s="33">
        <v>6178000</v>
      </c>
      <c r="M51" s="33">
        <v>6243000</v>
      </c>
      <c r="N51" s="33">
        <v>6243000</v>
      </c>
      <c r="O51" s="33">
        <v>6243000</v>
      </c>
    </row>
    <row r="52" spans="1:15" x14ac:dyDescent="0.2">
      <c r="A52" s="6" t="s">
        <v>14</v>
      </c>
      <c r="C52" s="33">
        <v>0</v>
      </c>
      <c r="D52" s="33">
        <v>6278838</v>
      </c>
      <c r="E52" s="33">
        <v>5806758</v>
      </c>
      <c r="F52" s="33">
        <v>5692607</v>
      </c>
      <c r="G52" s="33">
        <v>6252438</v>
      </c>
      <c r="H52" s="33">
        <v>5716274</v>
      </c>
      <c r="I52" s="33">
        <v>5828956</v>
      </c>
      <c r="J52" s="33">
        <v>5885560</v>
      </c>
      <c r="K52" s="33">
        <v>6215998</v>
      </c>
      <c r="L52" s="33">
        <v>6178000</v>
      </c>
      <c r="M52" s="33">
        <v>6243000</v>
      </c>
      <c r="N52" s="33">
        <v>6243000</v>
      </c>
      <c r="O52" s="33">
        <v>6243000</v>
      </c>
    </row>
    <row r="53" spans="1:15" x14ac:dyDescent="0.2">
      <c r="A53" s="6" t="s">
        <v>15</v>
      </c>
      <c r="C53" s="33">
        <v>0</v>
      </c>
      <c r="D53" s="33">
        <v>5769618</v>
      </c>
      <c r="E53" s="33">
        <v>5822367</v>
      </c>
      <c r="F53" s="33">
        <v>5821006</v>
      </c>
      <c r="G53" s="33">
        <v>6010957</v>
      </c>
      <c r="H53" s="33">
        <v>6016617</v>
      </c>
      <c r="I53" s="33">
        <v>5955046</v>
      </c>
      <c r="J53" s="33">
        <v>6258487</v>
      </c>
      <c r="K53" s="33">
        <v>6037721</v>
      </c>
      <c r="L53" s="33">
        <v>6178000</v>
      </c>
      <c r="M53" s="33">
        <v>6243000</v>
      </c>
      <c r="N53" s="33">
        <v>6243000</v>
      </c>
      <c r="O53" s="33">
        <v>6243000</v>
      </c>
    </row>
    <row r="54" spans="1:15" x14ac:dyDescent="0.2">
      <c r="A54" s="6" t="s">
        <v>16</v>
      </c>
      <c r="C54" s="33">
        <v>4549115</v>
      </c>
      <c r="D54" s="33">
        <v>5016575</v>
      </c>
      <c r="E54" s="33">
        <v>5788093</v>
      </c>
      <c r="F54" s="33">
        <v>6014661</v>
      </c>
      <c r="G54" s="33">
        <v>5730786</v>
      </c>
      <c r="H54" s="33">
        <v>5780816</v>
      </c>
      <c r="I54" s="33">
        <v>5837966</v>
      </c>
      <c r="J54" s="33">
        <v>6308600</v>
      </c>
      <c r="K54" s="33">
        <v>6130624</v>
      </c>
      <c r="L54" s="33">
        <v>6178000</v>
      </c>
      <c r="M54" s="33">
        <v>6243000</v>
      </c>
      <c r="N54" s="33">
        <v>6243000</v>
      </c>
      <c r="O54" s="33">
        <v>6243000</v>
      </c>
    </row>
    <row r="55" spans="1:15" x14ac:dyDescent="0.2">
      <c r="A55" s="6" t="s">
        <v>17</v>
      </c>
      <c r="C55" s="33">
        <v>5951566</v>
      </c>
      <c r="D55" s="33">
        <v>5691509</v>
      </c>
      <c r="E55" s="33">
        <v>5698147</v>
      </c>
      <c r="F55" s="33">
        <v>11342762</v>
      </c>
      <c r="G55" s="33">
        <v>5556774</v>
      </c>
      <c r="H55" s="33">
        <v>5754531</v>
      </c>
      <c r="I55" s="33">
        <v>6940021</v>
      </c>
      <c r="J55" s="33">
        <v>6401407</v>
      </c>
      <c r="K55" s="33">
        <v>6085041</v>
      </c>
      <c r="L55" s="33">
        <v>6178000</v>
      </c>
      <c r="M55" s="33">
        <v>6243000</v>
      </c>
      <c r="N55" s="33">
        <v>6243000</v>
      </c>
      <c r="O55" s="33">
        <v>6243000</v>
      </c>
    </row>
    <row r="56" spans="1:15" x14ac:dyDescent="0.2">
      <c r="A56" s="6" t="s">
        <v>18</v>
      </c>
      <c r="C56" s="33">
        <v>6310194</v>
      </c>
      <c r="D56" s="33">
        <v>5267815</v>
      </c>
      <c r="E56" s="33">
        <v>5913545</v>
      </c>
      <c r="F56" s="33">
        <v>5724427</v>
      </c>
      <c r="G56" s="33">
        <v>5922732</v>
      </c>
      <c r="H56" s="33">
        <v>6005778</v>
      </c>
      <c r="I56" s="33">
        <v>6076393</v>
      </c>
      <c r="J56" s="33">
        <v>5792809</v>
      </c>
      <c r="K56" s="33">
        <v>5932337</v>
      </c>
      <c r="L56" s="33">
        <v>6178000</v>
      </c>
      <c r="M56" s="33">
        <v>6243000</v>
      </c>
      <c r="N56" s="33">
        <v>6243000</v>
      </c>
      <c r="O56" s="33">
        <v>6243000</v>
      </c>
    </row>
    <row r="57" spans="1:15" x14ac:dyDescent="0.2">
      <c r="A57" s="6" t="s">
        <v>19</v>
      </c>
      <c r="C57" s="33">
        <v>5511191.8899999997</v>
      </c>
      <c r="D57" s="33">
        <v>5748882</v>
      </c>
      <c r="E57" s="33">
        <v>5795833</v>
      </c>
      <c r="F57" s="33">
        <v>5762376</v>
      </c>
      <c r="G57" s="33">
        <v>5663934</v>
      </c>
      <c r="H57" s="33">
        <v>5715013</v>
      </c>
      <c r="I57" s="33">
        <v>5827175</v>
      </c>
      <c r="J57" s="33">
        <v>6340435</v>
      </c>
      <c r="K57" s="33">
        <v>5485732</v>
      </c>
      <c r="L57" s="33">
        <v>6178000</v>
      </c>
      <c r="M57" s="33">
        <v>6243000</v>
      </c>
      <c r="N57" s="33">
        <v>6243000</v>
      </c>
      <c r="O57" s="33">
        <v>6243000</v>
      </c>
    </row>
    <row r="58" spans="1:15" x14ac:dyDescent="0.2">
      <c r="A58" s="6" t="s">
        <v>20</v>
      </c>
      <c r="C58" s="33">
        <v>5481895</v>
      </c>
      <c r="D58" s="33">
        <v>5836624</v>
      </c>
      <c r="E58" s="33">
        <v>5833495</v>
      </c>
      <c r="F58" s="33">
        <v>5786498</v>
      </c>
      <c r="G58" s="33">
        <v>5718459</v>
      </c>
      <c r="H58" s="33">
        <v>5893079</v>
      </c>
      <c r="I58" s="33">
        <v>6035898</v>
      </c>
      <c r="J58" s="33">
        <v>5931674</v>
      </c>
      <c r="K58" s="33">
        <v>7015743</v>
      </c>
      <c r="L58" s="33">
        <v>6178000</v>
      </c>
      <c r="M58" s="33">
        <v>6243000</v>
      </c>
      <c r="N58" s="33">
        <v>6243000</v>
      </c>
      <c r="O58" s="33">
        <v>6243000</v>
      </c>
    </row>
    <row r="59" spans="1:15" ht="8.4499999999999993" customHeight="1" x14ac:dyDescent="0.2">
      <c r="G59" s="40"/>
      <c r="H59" s="40"/>
    </row>
    <row r="60" spans="1:15" x14ac:dyDescent="0.2">
      <c r="A60" s="6" t="s">
        <v>21</v>
      </c>
      <c r="C60" s="31">
        <f t="shared" ref="C60:F60" si="4">SUM(C47:C59)</f>
        <v>27803961.890000001</v>
      </c>
      <c r="D60" s="31">
        <f t="shared" si="4"/>
        <v>67118904</v>
      </c>
      <c r="E60" s="31">
        <f t="shared" si="4"/>
        <v>69728516</v>
      </c>
      <c r="F60" s="31">
        <f t="shared" si="4"/>
        <v>75050447</v>
      </c>
      <c r="G60" s="31">
        <f>SUM(G47:G59)</f>
        <v>69126015</v>
      </c>
      <c r="H60" s="31">
        <f t="shared" ref="H60:M60" si="5">SUM(H47:H58)</f>
        <v>69988980</v>
      </c>
      <c r="I60" s="31">
        <f t="shared" si="5"/>
        <v>71676940</v>
      </c>
      <c r="J60" s="31">
        <f t="shared" si="5"/>
        <v>72886160</v>
      </c>
      <c r="K60" s="31">
        <f t="shared" si="5"/>
        <v>73397264</v>
      </c>
      <c r="L60" s="31">
        <f t="shared" si="5"/>
        <v>74173112</v>
      </c>
      <c r="M60" s="31">
        <f t="shared" si="5"/>
        <v>74916000</v>
      </c>
      <c r="N60" s="31">
        <f>SUM(N47:N58)</f>
        <v>74916000</v>
      </c>
      <c r="O60" s="31">
        <f>SUM(O47:O58)</f>
        <v>74916000</v>
      </c>
    </row>
    <row r="61" spans="1:15" ht="14.25" x14ac:dyDescent="0.2">
      <c r="A61" s="36"/>
    </row>
    <row r="63" spans="1:15" ht="15" x14ac:dyDescent="0.25">
      <c r="A63" s="143" t="s">
        <v>59</v>
      </c>
      <c r="B63" s="143"/>
      <c r="C63" s="143"/>
      <c r="D63" s="143"/>
      <c r="E63" s="143"/>
      <c r="F63" s="143"/>
      <c r="G63" s="143"/>
      <c r="H63" s="150"/>
      <c r="I63" s="150"/>
      <c r="J63" s="150"/>
      <c r="K63" s="150"/>
      <c r="L63" s="145"/>
      <c r="M63" s="145"/>
      <c r="N63" s="145"/>
      <c r="O63" s="145"/>
    </row>
    <row r="64" spans="1:15" ht="15" x14ac:dyDescent="0.25">
      <c r="A64" s="143" t="s">
        <v>60</v>
      </c>
      <c r="B64" s="143"/>
      <c r="C64" s="143"/>
      <c r="D64" s="143"/>
      <c r="E64" s="143"/>
      <c r="F64" s="143"/>
      <c r="G64" s="143"/>
      <c r="H64" s="150"/>
      <c r="I64" s="150"/>
      <c r="J64" s="150"/>
      <c r="K64" s="150"/>
      <c r="L64" s="145"/>
      <c r="M64" s="145"/>
      <c r="N64" s="145"/>
      <c r="O64" s="145"/>
    </row>
    <row r="65" spans="1:15" ht="8.4499999999999993" customHeight="1" x14ac:dyDescent="0.2"/>
    <row r="66" spans="1:15" x14ac:dyDescent="0.2">
      <c r="A66" s="6" t="s">
        <v>9</v>
      </c>
      <c r="C66" s="32">
        <v>4228513</v>
      </c>
      <c r="D66" s="32">
        <v>4198180</v>
      </c>
      <c r="E66" s="32">
        <v>4461940</v>
      </c>
      <c r="F66" s="32">
        <v>4993461</v>
      </c>
      <c r="G66" s="32">
        <v>5214555</v>
      </c>
      <c r="H66" s="32">
        <v>6170704</v>
      </c>
      <c r="I66" s="32">
        <v>6886182</v>
      </c>
      <c r="J66" s="32">
        <v>7788197</v>
      </c>
      <c r="K66" s="32">
        <v>8570319</v>
      </c>
      <c r="L66" s="32">
        <v>9553095</v>
      </c>
      <c r="M66" s="32">
        <v>8930231</v>
      </c>
      <c r="N66" s="32">
        <v>9287440</v>
      </c>
      <c r="O66" s="32">
        <v>9658938</v>
      </c>
    </row>
    <row r="67" spans="1:15" x14ac:dyDescent="0.2">
      <c r="A67" s="6" t="s">
        <v>10</v>
      </c>
      <c r="C67" s="33">
        <v>5261565</v>
      </c>
      <c r="D67" s="33">
        <v>4907101</v>
      </c>
      <c r="E67" s="33">
        <v>5382656</v>
      </c>
      <c r="F67" s="33">
        <v>5903396</v>
      </c>
      <c r="G67" s="33">
        <v>6740591</v>
      </c>
      <c r="H67" s="33">
        <v>8130510</v>
      </c>
      <c r="I67" s="33">
        <v>8349633</v>
      </c>
      <c r="J67" s="33">
        <v>9383778</v>
      </c>
      <c r="K67" s="33">
        <v>10123556</v>
      </c>
      <c r="L67" s="131">
        <v>11751762</v>
      </c>
      <c r="M67" s="33">
        <v>11018539</v>
      </c>
      <c r="N67" s="33">
        <v>11459280</v>
      </c>
      <c r="O67" s="33">
        <v>11917652</v>
      </c>
    </row>
    <row r="68" spans="1:15" x14ac:dyDescent="0.2">
      <c r="A68" s="6" t="s">
        <v>11</v>
      </c>
      <c r="C68" s="6">
        <v>4999106</v>
      </c>
      <c r="D68" s="33">
        <v>5807665</v>
      </c>
      <c r="E68" s="33">
        <v>5714949</v>
      </c>
      <c r="F68" s="33">
        <v>6541774</v>
      </c>
      <c r="G68" s="33">
        <v>7754086</v>
      </c>
      <c r="H68" s="33">
        <v>8749116</v>
      </c>
      <c r="I68" s="33">
        <v>9003819</v>
      </c>
      <c r="J68" s="33">
        <v>9365399</v>
      </c>
      <c r="K68" s="33">
        <v>10231585</v>
      </c>
      <c r="L68" s="33">
        <v>11183880</v>
      </c>
      <c r="M68" s="33">
        <v>11631236</v>
      </c>
      <c r="N68" s="33">
        <v>12096485</v>
      </c>
      <c r="O68" s="33">
        <v>12580344</v>
      </c>
    </row>
    <row r="69" spans="1:15" x14ac:dyDescent="0.2">
      <c r="A69" s="6" t="s">
        <v>12</v>
      </c>
      <c r="C69" s="6">
        <v>4653230</v>
      </c>
      <c r="D69" s="33">
        <v>5728481</v>
      </c>
      <c r="E69" s="33">
        <v>5997823</v>
      </c>
      <c r="F69" s="33">
        <v>7095649</v>
      </c>
      <c r="G69" s="33">
        <v>8954183</v>
      </c>
      <c r="H69" s="33">
        <v>8993743</v>
      </c>
      <c r="I69" s="33">
        <v>9296695</v>
      </c>
      <c r="J69" s="33">
        <v>9976103</v>
      </c>
      <c r="K69" s="33">
        <v>10994258</v>
      </c>
      <c r="L69" s="33">
        <v>11955271</v>
      </c>
      <c r="M69" s="33">
        <v>12433482</v>
      </c>
      <c r="N69" s="33">
        <v>12930821</v>
      </c>
      <c r="O69" s="33">
        <v>13448054</v>
      </c>
    </row>
    <row r="70" spans="1:15" x14ac:dyDescent="0.2">
      <c r="A70" s="6" t="s">
        <v>13</v>
      </c>
      <c r="C70" s="6">
        <v>1836023</v>
      </c>
      <c r="D70" s="33">
        <v>4734172</v>
      </c>
      <c r="E70" s="33">
        <v>5292602</v>
      </c>
      <c r="F70" s="33">
        <v>5530816</v>
      </c>
      <c r="G70" s="33">
        <v>6779347</v>
      </c>
      <c r="H70" s="33">
        <v>7210036</v>
      </c>
      <c r="I70" s="33">
        <v>8165805</v>
      </c>
      <c r="J70" s="33">
        <v>8637762</v>
      </c>
      <c r="K70" s="33">
        <v>8860940</v>
      </c>
      <c r="L70" s="33">
        <v>9832483</v>
      </c>
      <c r="M70" s="33">
        <v>10225782</v>
      </c>
      <c r="N70" s="33">
        <v>10634814</v>
      </c>
      <c r="O70" s="33">
        <v>11060206</v>
      </c>
    </row>
    <row r="71" spans="1:15" x14ac:dyDescent="0.2">
      <c r="A71" s="6" t="s">
        <v>14</v>
      </c>
      <c r="C71" s="6">
        <v>2067222</v>
      </c>
      <c r="D71" s="33">
        <v>3928687</v>
      </c>
      <c r="E71" s="33">
        <v>4833404</v>
      </c>
      <c r="F71" s="33">
        <v>5280154</v>
      </c>
      <c r="G71" s="33">
        <v>5537676</v>
      </c>
      <c r="H71" s="33">
        <v>6248508</v>
      </c>
      <c r="I71" s="33">
        <v>6390893</v>
      </c>
      <c r="J71" s="33">
        <v>7098104</v>
      </c>
      <c r="K71" s="33">
        <v>7733890</v>
      </c>
      <c r="L71" s="33">
        <v>8184850</v>
      </c>
      <c r="M71" s="33">
        <v>8512244</v>
      </c>
      <c r="N71" s="33">
        <v>8852733</v>
      </c>
      <c r="O71" s="33">
        <v>9206843</v>
      </c>
    </row>
    <row r="72" spans="1:15" x14ac:dyDescent="0.2">
      <c r="A72" s="6" t="s">
        <v>15</v>
      </c>
      <c r="C72" s="6">
        <v>3159776</v>
      </c>
      <c r="D72" s="33">
        <v>3603510</v>
      </c>
      <c r="E72" s="33">
        <v>3680189</v>
      </c>
      <c r="F72" s="33">
        <v>3813341</v>
      </c>
      <c r="G72" s="33">
        <v>4498387</v>
      </c>
      <c r="H72" s="33">
        <v>4781063</v>
      </c>
      <c r="I72" s="33">
        <v>5368096</v>
      </c>
      <c r="J72" s="33">
        <v>5460011</v>
      </c>
      <c r="K72" s="33">
        <v>5641577</v>
      </c>
      <c r="L72" s="33">
        <v>6384693</v>
      </c>
      <c r="M72" s="33">
        <v>6640081</v>
      </c>
      <c r="N72" s="33">
        <v>6905684</v>
      </c>
      <c r="O72" s="33">
        <v>7181912</v>
      </c>
    </row>
    <row r="73" spans="1:15" x14ac:dyDescent="0.2">
      <c r="A73" s="6" t="s">
        <v>16</v>
      </c>
      <c r="C73" s="6">
        <v>2512717</v>
      </c>
      <c r="D73" s="33">
        <v>2905818</v>
      </c>
      <c r="E73" s="33">
        <v>3457545</v>
      </c>
      <c r="F73" s="33">
        <v>3382656</v>
      </c>
      <c r="G73" s="33">
        <v>3721120</v>
      </c>
      <c r="H73" s="33">
        <v>3944736</v>
      </c>
      <c r="I73" s="33">
        <v>3975938</v>
      </c>
      <c r="J73" s="33">
        <v>4242229</v>
      </c>
      <c r="K73" s="33">
        <v>4917619</v>
      </c>
      <c r="L73" s="33">
        <v>5157925</v>
      </c>
      <c r="M73" s="33">
        <v>5364242</v>
      </c>
      <c r="N73" s="33">
        <v>5578812</v>
      </c>
      <c r="O73" s="33">
        <v>5801964</v>
      </c>
    </row>
    <row r="74" spans="1:15" x14ac:dyDescent="0.2">
      <c r="A74" s="6" t="s">
        <v>17</v>
      </c>
      <c r="C74" s="6">
        <v>2628458</v>
      </c>
      <c r="D74" s="33">
        <v>2980857</v>
      </c>
      <c r="E74" s="33">
        <v>3129883</v>
      </c>
      <c r="F74" s="33">
        <v>3584150</v>
      </c>
      <c r="G74" s="33">
        <v>4237678</v>
      </c>
      <c r="H74" s="33">
        <v>3933229</v>
      </c>
      <c r="I74" s="33">
        <v>4435008</v>
      </c>
      <c r="J74" s="33">
        <v>4832291</v>
      </c>
      <c r="K74" s="33">
        <v>6159298</v>
      </c>
      <c r="L74" s="33">
        <v>5851180</v>
      </c>
      <c r="M74" s="33">
        <v>6085227</v>
      </c>
      <c r="N74" s="33">
        <v>6328637</v>
      </c>
      <c r="O74" s="33">
        <v>6581782</v>
      </c>
    </row>
    <row r="75" spans="1:15" x14ac:dyDescent="0.2">
      <c r="A75" s="6" t="s">
        <v>18</v>
      </c>
      <c r="C75" s="33">
        <v>2848693</v>
      </c>
      <c r="D75" s="33">
        <v>3232135</v>
      </c>
      <c r="E75" s="33">
        <v>3400568</v>
      </c>
      <c r="F75" s="33">
        <v>3821988</v>
      </c>
      <c r="G75" s="33">
        <v>4121434</v>
      </c>
      <c r="H75" s="33">
        <v>4476355</v>
      </c>
      <c r="I75" s="33">
        <v>4943024</v>
      </c>
      <c r="J75" s="33">
        <v>4824642</v>
      </c>
      <c r="K75" s="33">
        <v>6369361</v>
      </c>
      <c r="L75" s="33">
        <v>6133185</v>
      </c>
      <c r="M75" s="33">
        <v>6378513</v>
      </c>
      <c r="N75" s="33">
        <v>6633653</v>
      </c>
      <c r="O75" s="33">
        <v>6898999</v>
      </c>
    </row>
    <row r="76" spans="1:15" x14ac:dyDescent="0.2">
      <c r="A76" s="6" t="s">
        <v>19</v>
      </c>
      <c r="C76" s="33">
        <v>3590842.89</v>
      </c>
      <c r="D76" s="33">
        <v>3983634</v>
      </c>
      <c r="E76" s="33">
        <v>3978812</v>
      </c>
      <c r="F76" s="33">
        <v>4478220</v>
      </c>
      <c r="G76" s="33">
        <v>5114268</v>
      </c>
      <c r="H76" s="33">
        <v>5842435</v>
      </c>
      <c r="I76" s="33">
        <v>6217719</v>
      </c>
      <c r="J76" s="33">
        <v>6645646</v>
      </c>
      <c r="K76" s="33">
        <v>8279338</v>
      </c>
      <c r="L76" s="33">
        <v>7959291</v>
      </c>
      <c r="M76" s="33">
        <v>8277663</v>
      </c>
      <c r="N76" s="33">
        <v>8608770</v>
      </c>
      <c r="O76" s="33">
        <v>8953120</v>
      </c>
    </row>
    <row r="77" spans="1:15" x14ac:dyDescent="0.2">
      <c r="A77" s="6" t="s">
        <v>20</v>
      </c>
      <c r="C77" s="33">
        <v>3527708</v>
      </c>
      <c r="D77" s="33">
        <v>3700747</v>
      </c>
      <c r="E77" s="33">
        <v>3922094</v>
      </c>
      <c r="F77" s="33">
        <v>4442838</v>
      </c>
      <c r="G77" s="33">
        <v>5451210</v>
      </c>
      <c r="H77" s="33">
        <v>5474017</v>
      </c>
      <c r="I77" s="33">
        <v>6102239</v>
      </c>
      <c r="J77" s="33">
        <v>6466959</v>
      </c>
      <c r="K77" s="33">
        <v>7894627</v>
      </c>
      <c r="L77" s="33">
        <v>7783154</v>
      </c>
      <c r="M77" s="33">
        <v>8094480</v>
      </c>
      <c r="N77" s="33">
        <v>8418259</v>
      </c>
      <c r="O77" s="33">
        <v>8754989</v>
      </c>
    </row>
    <row r="78" spans="1:15" ht="8.4499999999999993" customHeight="1" x14ac:dyDescent="0.2">
      <c r="C78" s="32"/>
    </row>
    <row r="79" spans="1:15" x14ac:dyDescent="0.2">
      <c r="A79" s="6" t="s">
        <v>21</v>
      </c>
      <c r="C79" s="31">
        <f t="shared" ref="C79:G79" si="6">SUM(C66:C78)</f>
        <v>41313853.890000001</v>
      </c>
      <c r="D79" s="31">
        <f t="shared" si="6"/>
        <v>49710987</v>
      </c>
      <c r="E79" s="31">
        <f t="shared" si="6"/>
        <v>53252465</v>
      </c>
      <c r="F79" s="31">
        <f t="shared" si="6"/>
        <v>58868443</v>
      </c>
      <c r="G79" s="31">
        <f t="shared" si="6"/>
        <v>68124535</v>
      </c>
      <c r="H79" s="31">
        <f t="shared" ref="H79:M79" si="7">SUM(H66:H77)</f>
        <v>73954452</v>
      </c>
      <c r="I79" s="31">
        <f t="shared" si="7"/>
        <v>79135051</v>
      </c>
      <c r="J79" s="31">
        <f t="shared" si="7"/>
        <v>84721121</v>
      </c>
      <c r="K79" s="31">
        <f t="shared" si="7"/>
        <v>95776368</v>
      </c>
      <c r="L79" s="31">
        <f t="shared" si="7"/>
        <v>101730769</v>
      </c>
      <c r="M79" s="31">
        <f t="shared" si="7"/>
        <v>103591720</v>
      </c>
      <c r="N79" s="31">
        <f>SUM(N66:N77)</f>
        <v>107735388</v>
      </c>
      <c r="O79" s="31">
        <f>SUM(O66:O77)</f>
        <v>112044803</v>
      </c>
    </row>
    <row r="80" spans="1:15" x14ac:dyDescent="0.2">
      <c r="A80" s="7"/>
    </row>
    <row r="82" spans="1:15" ht="15" x14ac:dyDescent="0.25">
      <c r="A82" s="143" t="s">
        <v>61</v>
      </c>
      <c r="B82" s="143"/>
      <c r="C82" s="143"/>
      <c r="D82" s="143"/>
      <c r="E82" s="143"/>
      <c r="F82" s="143"/>
      <c r="G82" s="143"/>
      <c r="H82" s="151"/>
      <c r="I82" s="151"/>
      <c r="J82" s="150"/>
      <c r="K82" s="150"/>
      <c r="L82" s="145"/>
      <c r="M82" s="145"/>
      <c r="N82" s="145"/>
      <c r="O82" s="145"/>
    </row>
    <row r="83" spans="1:15" ht="15" x14ac:dyDescent="0.25">
      <c r="A83" s="143" t="s">
        <v>218</v>
      </c>
      <c r="B83" s="143"/>
      <c r="C83" s="143"/>
      <c r="D83" s="143"/>
      <c r="E83" s="143"/>
      <c r="F83" s="143"/>
      <c r="G83" s="143"/>
      <c r="H83" s="150"/>
      <c r="I83" s="150"/>
      <c r="J83" s="150"/>
      <c r="K83" s="150"/>
      <c r="L83" s="145"/>
      <c r="M83" s="145"/>
      <c r="N83" s="145"/>
      <c r="O83" s="145"/>
    </row>
    <row r="84" spans="1:15" ht="8.4499999999999993" customHeight="1" x14ac:dyDescent="0.2"/>
    <row r="85" spans="1:15" x14ac:dyDescent="0.2">
      <c r="A85" s="6" t="s">
        <v>9</v>
      </c>
      <c r="C85" s="32">
        <v>501567</v>
      </c>
      <c r="D85" s="32">
        <v>563470</v>
      </c>
      <c r="E85" s="32">
        <v>594975</v>
      </c>
      <c r="F85" s="32">
        <v>637242</v>
      </c>
      <c r="G85" s="32">
        <v>688166</v>
      </c>
      <c r="H85" s="29">
        <v>732409.26</v>
      </c>
      <c r="I85" s="12">
        <v>3368562</v>
      </c>
      <c r="J85" s="12">
        <v>3729288</v>
      </c>
      <c r="K85" s="12">
        <v>4855508</v>
      </c>
      <c r="L85" s="12">
        <v>5059900</v>
      </c>
      <c r="M85" s="12">
        <v>4884080</v>
      </c>
      <c r="N85" s="12">
        <v>1233654</v>
      </c>
      <c r="O85" s="12">
        <v>1340472</v>
      </c>
    </row>
    <row r="86" spans="1:15" x14ac:dyDescent="0.2">
      <c r="A86" s="6" t="s">
        <v>10</v>
      </c>
      <c r="C86" s="33">
        <v>603785</v>
      </c>
      <c r="D86" s="33">
        <v>620699</v>
      </c>
      <c r="E86" s="33">
        <v>645373</v>
      </c>
      <c r="F86" s="33">
        <v>685761</v>
      </c>
      <c r="G86" s="33">
        <v>762727</v>
      </c>
      <c r="H86" s="20">
        <v>880884.07</v>
      </c>
      <c r="I86" s="34">
        <v>4113477</v>
      </c>
      <c r="J86" s="34">
        <v>4563440</v>
      </c>
      <c r="K86" s="34">
        <v>5076820</v>
      </c>
      <c r="L86" s="133">
        <v>5720476</v>
      </c>
      <c r="M86" s="34">
        <v>5651134</v>
      </c>
      <c r="N86" s="34">
        <v>1421292</v>
      </c>
      <c r="O86" s="34">
        <v>1544356</v>
      </c>
    </row>
    <row r="87" spans="1:15" x14ac:dyDescent="0.2">
      <c r="A87" s="6" t="s">
        <v>11</v>
      </c>
      <c r="C87" s="33">
        <v>560987</v>
      </c>
      <c r="D87" s="33">
        <v>589100</v>
      </c>
      <c r="E87" s="33">
        <v>628837</v>
      </c>
      <c r="F87" s="33">
        <v>692308</v>
      </c>
      <c r="G87" s="33">
        <v>735554</v>
      </c>
      <c r="H87" s="20">
        <v>833095</v>
      </c>
      <c r="I87" s="34">
        <v>4233700</v>
      </c>
      <c r="J87" s="34">
        <v>4486496</v>
      </c>
      <c r="K87" s="34">
        <v>5039495</v>
      </c>
      <c r="L87" s="34">
        <v>5262763</v>
      </c>
      <c r="M87" s="34">
        <v>5661957</v>
      </c>
      <c r="N87" s="34">
        <v>1333598</v>
      </c>
      <c r="O87" s="34">
        <v>1449070</v>
      </c>
    </row>
    <row r="88" spans="1:15" x14ac:dyDescent="0.2">
      <c r="A88" s="6" t="s">
        <v>12</v>
      </c>
      <c r="C88" s="33">
        <v>545314</v>
      </c>
      <c r="D88" s="33">
        <v>580849</v>
      </c>
      <c r="E88" s="33">
        <v>642366</v>
      </c>
      <c r="F88" s="33">
        <v>678483</v>
      </c>
      <c r="G88" s="33">
        <v>735431</v>
      </c>
      <c r="H88" s="20">
        <v>790420</v>
      </c>
      <c r="I88" s="34">
        <v>4319355</v>
      </c>
      <c r="J88" s="34">
        <v>4667201</v>
      </c>
      <c r="K88" s="34">
        <v>4416676</v>
      </c>
      <c r="L88" s="34">
        <v>5106619</v>
      </c>
      <c r="M88" s="34">
        <v>5494271</v>
      </c>
      <c r="N88" s="34">
        <v>1320233</v>
      </c>
      <c r="O88" s="34">
        <v>1434547</v>
      </c>
    </row>
    <row r="89" spans="1:15" x14ac:dyDescent="0.2">
      <c r="A89" s="6" t="s">
        <v>13</v>
      </c>
      <c r="C89" s="33">
        <v>609261</v>
      </c>
      <c r="D89" s="33">
        <v>616099</v>
      </c>
      <c r="E89" s="33">
        <v>662091</v>
      </c>
      <c r="F89" s="33">
        <v>704760</v>
      </c>
      <c r="G89" s="33">
        <v>776952</v>
      </c>
      <c r="H89" s="20">
        <v>846252</v>
      </c>
      <c r="I89" s="34">
        <v>3927731</v>
      </c>
      <c r="J89" s="34">
        <v>4161750</v>
      </c>
      <c r="K89" s="34">
        <v>3956588</v>
      </c>
      <c r="L89" s="34">
        <v>4601940</v>
      </c>
      <c r="M89" s="34">
        <v>4953886</v>
      </c>
      <c r="N89" s="34">
        <v>1414742</v>
      </c>
      <c r="O89" s="34">
        <v>1537239</v>
      </c>
    </row>
    <row r="90" spans="1:15" x14ac:dyDescent="0.2">
      <c r="A90" s="6" t="s">
        <v>14</v>
      </c>
      <c r="C90" s="33">
        <f>537611+3731570</f>
        <v>4269181</v>
      </c>
      <c r="D90" s="33">
        <v>4258058</v>
      </c>
      <c r="E90" s="33">
        <v>4351347</v>
      </c>
      <c r="F90" s="33">
        <v>4401576</v>
      </c>
      <c r="G90" s="33">
        <v>4455222</v>
      </c>
      <c r="H90" s="20">
        <v>4508681</v>
      </c>
      <c r="I90" s="34">
        <v>6868229</v>
      </c>
      <c r="J90" s="34">
        <v>3467501</v>
      </c>
      <c r="K90" s="34">
        <v>3137066</v>
      </c>
      <c r="L90" s="34">
        <v>3705187</v>
      </c>
      <c r="M90" s="34">
        <v>3989925</v>
      </c>
      <c r="N90" s="34">
        <v>1257745</v>
      </c>
      <c r="O90" s="34">
        <v>1366648</v>
      </c>
    </row>
    <row r="91" spans="1:15" x14ac:dyDescent="0.2">
      <c r="A91" s="6" t="s">
        <v>15</v>
      </c>
      <c r="C91" s="33">
        <v>542395</v>
      </c>
      <c r="D91" s="33">
        <v>588646</v>
      </c>
      <c r="E91" s="33">
        <v>619755</v>
      </c>
      <c r="F91" s="33">
        <v>647447</v>
      </c>
      <c r="G91" s="33">
        <v>695310</v>
      </c>
      <c r="H91" s="20">
        <v>773806</v>
      </c>
      <c r="I91" s="34">
        <v>2714604</v>
      </c>
      <c r="J91" s="34">
        <v>2887761</v>
      </c>
      <c r="K91" s="34">
        <v>3023267</v>
      </c>
      <c r="L91" s="34">
        <v>3269888</v>
      </c>
      <c r="M91" s="34">
        <v>1152595</v>
      </c>
      <c r="N91" s="34">
        <v>1252394</v>
      </c>
      <c r="O91" s="34">
        <v>1360835</v>
      </c>
    </row>
    <row r="92" spans="1:15" x14ac:dyDescent="0.2">
      <c r="A92" s="6" t="s">
        <v>16</v>
      </c>
      <c r="C92" s="33">
        <v>711023</v>
      </c>
      <c r="D92" s="33">
        <v>737800</v>
      </c>
      <c r="E92" s="33">
        <v>756744</v>
      </c>
      <c r="F92" s="33">
        <v>824666</v>
      </c>
      <c r="G92" s="33">
        <v>901483</v>
      </c>
      <c r="H92" s="20">
        <v>2589449</v>
      </c>
      <c r="I92" s="34">
        <v>2569939</v>
      </c>
      <c r="J92" s="34">
        <v>2804303</v>
      </c>
      <c r="K92" s="34">
        <v>3015749</v>
      </c>
      <c r="L92" s="34">
        <v>3363368</v>
      </c>
      <c r="M92" s="34">
        <v>1494558</v>
      </c>
      <c r="N92" s="34">
        <v>1623967</v>
      </c>
      <c r="O92" s="34">
        <v>1764580</v>
      </c>
    </row>
    <row r="93" spans="1:15" x14ac:dyDescent="0.2">
      <c r="A93" s="6" t="s">
        <v>17</v>
      </c>
      <c r="C93" s="33">
        <v>497133</v>
      </c>
      <c r="D93" s="33">
        <v>501682</v>
      </c>
      <c r="E93" s="33">
        <v>567315</v>
      </c>
      <c r="F93" s="33">
        <v>605031</v>
      </c>
      <c r="G93" s="33">
        <v>663632</v>
      </c>
      <c r="H93" s="20">
        <v>2197687</v>
      </c>
      <c r="I93" s="34">
        <v>2456875</v>
      </c>
      <c r="J93" s="34">
        <v>3799402</v>
      </c>
      <c r="K93" s="34">
        <v>2858588</v>
      </c>
      <c r="L93" s="34">
        <v>3378570</v>
      </c>
      <c r="M93" s="34">
        <v>1062661</v>
      </c>
      <c r="N93" s="34">
        <v>1154673</v>
      </c>
      <c r="O93" s="34">
        <v>1254652</v>
      </c>
    </row>
    <row r="94" spans="1:15" x14ac:dyDescent="0.2">
      <c r="A94" s="6" t="s">
        <v>18</v>
      </c>
      <c r="C94" s="33">
        <v>505785</v>
      </c>
      <c r="D94" s="33">
        <v>520758</v>
      </c>
      <c r="E94" s="33">
        <v>545605</v>
      </c>
      <c r="F94" s="33">
        <v>579242</v>
      </c>
      <c r="G94" s="33">
        <v>655483</v>
      </c>
      <c r="H94" s="20">
        <v>2389993</v>
      </c>
      <c r="I94" s="34">
        <v>2623130</v>
      </c>
      <c r="J94" s="34">
        <v>5009189</v>
      </c>
      <c r="K94" s="34">
        <v>3886537</v>
      </c>
      <c r="L94" s="34">
        <v>4102354</v>
      </c>
      <c r="M94" s="34">
        <v>1041065</v>
      </c>
      <c r="N94" s="34">
        <v>1131207</v>
      </c>
      <c r="O94" s="34">
        <v>1229154</v>
      </c>
    </row>
    <row r="95" spans="1:15" x14ac:dyDescent="0.2">
      <c r="A95" s="6" t="s">
        <v>19</v>
      </c>
      <c r="C95" s="33">
        <v>660868.61</v>
      </c>
      <c r="D95" s="33">
        <v>612603</v>
      </c>
      <c r="E95" s="33">
        <v>644187</v>
      </c>
      <c r="F95" s="33">
        <v>679064</v>
      </c>
      <c r="G95" s="33">
        <v>769041</v>
      </c>
      <c r="H95" s="20">
        <v>1410523</v>
      </c>
      <c r="I95" s="34">
        <v>3283207</v>
      </c>
      <c r="J95" s="34">
        <v>3533558</v>
      </c>
      <c r="K95" s="34">
        <v>3606096</v>
      </c>
      <c r="L95" s="34">
        <v>4004434</v>
      </c>
      <c r="M95" s="34">
        <v>1263883</v>
      </c>
      <c r="N95" s="34">
        <v>1373318</v>
      </c>
      <c r="O95" s="34">
        <v>1492229</v>
      </c>
    </row>
    <row r="96" spans="1:15" x14ac:dyDescent="0.2">
      <c r="A96" s="6" t="s">
        <v>20</v>
      </c>
      <c r="C96" s="33">
        <v>558926</v>
      </c>
      <c r="D96" s="33">
        <v>542854</v>
      </c>
      <c r="E96" s="33">
        <v>598202</v>
      </c>
      <c r="F96" s="33">
        <v>660028</v>
      </c>
      <c r="G96" s="33">
        <v>697070</v>
      </c>
      <c r="H96" s="20">
        <v>2838293</v>
      </c>
      <c r="I96" s="34">
        <v>3116838</v>
      </c>
      <c r="J96" s="34">
        <v>4260547</v>
      </c>
      <c r="K96" s="34">
        <v>4217045</v>
      </c>
      <c r="L96" s="34">
        <v>4358913</v>
      </c>
      <c r="M96" s="34">
        <v>1130704</v>
      </c>
      <c r="N96" s="34">
        <v>1228607</v>
      </c>
      <c r="O96" s="34">
        <v>1334988</v>
      </c>
    </row>
    <row r="97" spans="1:15" ht="8.4499999999999993" customHeight="1" x14ac:dyDescent="0.2"/>
    <row r="98" spans="1:15" x14ac:dyDescent="0.2">
      <c r="A98" s="6" t="s">
        <v>21</v>
      </c>
      <c r="C98" s="31">
        <f t="shared" ref="C98:G98" si="8">SUM(C85:C97)</f>
        <v>10566225.609999999</v>
      </c>
      <c r="D98" s="31">
        <f t="shared" si="8"/>
        <v>10732618</v>
      </c>
      <c r="E98" s="31">
        <f t="shared" si="8"/>
        <v>11256797</v>
      </c>
      <c r="F98" s="31">
        <f t="shared" si="8"/>
        <v>11795608</v>
      </c>
      <c r="G98" s="31">
        <f t="shared" si="8"/>
        <v>12536071</v>
      </c>
      <c r="H98" s="31">
        <f t="shared" ref="H98:M98" si="9">SUM(H85:H96)</f>
        <v>20791492.329999998</v>
      </c>
      <c r="I98" s="31">
        <f t="shared" si="9"/>
        <v>43595647</v>
      </c>
      <c r="J98" s="31">
        <f t="shared" si="9"/>
        <v>47370436</v>
      </c>
      <c r="K98" s="31">
        <f t="shared" si="9"/>
        <v>47089435</v>
      </c>
      <c r="L98" s="31">
        <f t="shared" si="9"/>
        <v>51934412</v>
      </c>
      <c r="M98" s="31">
        <f t="shared" si="9"/>
        <v>37780719</v>
      </c>
      <c r="N98" s="31">
        <f>SUM(N85:N96)</f>
        <v>15745430</v>
      </c>
      <c r="O98" s="31">
        <f>SUM(O85:O96)</f>
        <v>17108770</v>
      </c>
    </row>
    <row r="99" spans="1:15" ht="15" x14ac:dyDescent="0.25">
      <c r="A99" s="154" t="s">
        <v>159</v>
      </c>
      <c r="B99" s="154"/>
      <c r="C99" s="154"/>
      <c r="D99" s="154"/>
      <c r="E99" s="154"/>
      <c r="F99" s="154"/>
      <c r="G99" s="154"/>
      <c r="H99" s="154"/>
      <c r="I99" s="154"/>
      <c r="J99" s="154"/>
      <c r="K99" s="154"/>
      <c r="L99" s="154"/>
      <c r="M99" s="154"/>
      <c r="N99" s="145"/>
      <c r="O99" s="145"/>
    </row>
    <row r="100" spans="1:15" x14ac:dyDescent="0.2">
      <c r="A100" s="7" t="s">
        <v>239</v>
      </c>
    </row>
    <row r="102" spans="1:15" ht="15" x14ac:dyDescent="0.25">
      <c r="A102" s="143" t="s">
        <v>62</v>
      </c>
      <c r="B102" s="143"/>
      <c r="C102" s="143"/>
      <c r="D102" s="143"/>
      <c r="E102" s="143"/>
      <c r="F102" s="143"/>
      <c r="G102" s="143"/>
      <c r="H102" s="150"/>
      <c r="I102" s="150"/>
      <c r="J102" s="150"/>
      <c r="K102" s="150"/>
      <c r="L102" s="145"/>
      <c r="M102" s="145"/>
      <c r="N102" s="145"/>
      <c r="O102" s="145"/>
    </row>
    <row r="103" spans="1:15" ht="15" x14ac:dyDescent="0.25">
      <c r="A103" s="143" t="s">
        <v>63</v>
      </c>
      <c r="B103" s="143"/>
      <c r="C103" s="143"/>
      <c r="D103" s="143"/>
      <c r="E103" s="143"/>
      <c r="F103" s="143"/>
      <c r="G103" s="143"/>
      <c r="H103" s="150"/>
      <c r="I103" s="150"/>
      <c r="J103" s="150"/>
      <c r="K103" s="150"/>
      <c r="L103" s="145"/>
      <c r="M103" s="145"/>
      <c r="N103" s="145"/>
      <c r="O103" s="145"/>
    </row>
    <row r="104" spans="1:15" ht="8.4499999999999993" customHeight="1" x14ac:dyDescent="0.2"/>
    <row r="105" spans="1:15" x14ac:dyDescent="0.2">
      <c r="A105" s="6" t="s">
        <v>9</v>
      </c>
      <c r="C105" s="32">
        <v>1853764</v>
      </c>
      <c r="D105" s="32">
        <v>2074799</v>
      </c>
      <c r="E105" s="32">
        <v>2123481</v>
      </c>
      <c r="F105" s="32">
        <v>2292935</v>
      </c>
      <c r="G105" s="32">
        <v>2408911</v>
      </c>
      <c r="H105" s="32">
        <v>2487388</v>
      </c>
      <c r="I105" s="32">
        <v>2599656</v>
      </c>
      <c r="J105" s="32">
        <v>2822145</v>
      </c>
      <c r="K105" s="32">
        <v>3110870</v>
      </c>
      <c r="L105" s="32">
        <v>3299580</v>
      </c>
      <c r="M105" s="32">
        <v>3611373</v>
      </c>
      <c r="N105" s="32">
        <v>3736826</v>
      </c>
      <c r="O105" s="32">
        <v>3872045</v>
      </c>
    </row>
    <row r="106" spans="1:15" x14ac:dyDescent="0.2">
      <c r="A106" s="6" t="s">
        <v>10</v>
      </c>
      <c r="C106" s="33">
        <v>2261572</v>
      </c>
      <c r="D106" s="33">
        <v>2312395</v>
      </c>
      <c r="E106" s="33">
        <v>2298366</v>
      </c>
      <c r="F106" s="33">
        <v>2536957</v>
      </c>
      <c r="G106" s="33">
        <v>2644608</v>
      </c>
      <c r="H106" s="33">
        <v>2950810</v>
      </c>
      <c r="I106" s="33">
        <v>3074493</v>
      </c>
      <c r="J106" s="33">
        <v>3321015</v>
      </c>
      <c r="K106" s="33">
        <v>3451996</v>
      </c>
      <c r="L106" s="131">
        <v>3808868</v>
      </c>
      <c r="M106" s="33">
        <v>4164628</v>
      </c>
      <c r="N106" s="33">
        <v>4309301</v>
      </c>
      <c r="O106" s="33">
        <v>4465235</v>
      </c>
    </row>
    <row r="107" spans="1:15" x14ac:dyDescent="0.2">
      <c r="A107" s="6" t="s">
        <v>11</v>
      </c>
      <c r="C107" s="33">
        <v>2075476</v>
      </c>
      <c r="D107" s="33">
        <v>2159525</v>
      </c>
      <c r="E107" s="33">
        <v>2227733</v>
      </c>
      <c r="F107" s="33">
        <v>2442962</v>
      </c>
      <c r="G107" s="33">
        <v>2664899</v>
      </c>
      <c r="H107" s="33">
        <v>2820646</v>
      </c>
      <c r="I107" s="33">
        <v>2870246</v>
      </c>
      <c r="J107" s="33">
        <v>2977681</v>
      </c>
      <c r="K107" s="33">
        <v>3249319</v>
      </c>
      <c r="L107" s="33">
        <v>3645415</v>
      </c>
      <c r="M107" s="33">
        <v>3768703</v>
      </c>
      <c r="N107" s="33">
        <v>3899621</v>
      </c>
      <c r="O107" s="33">
        <v>4040731</v>
      </c>
    </row>
    <row r="108" spans="1:15" x14ac:dyDescent="0.2">
      <c r="A108" s="6" t="s">
        <v>12</v>
      </c>
      <c r="C108" s="33">
        <v>2031815</v>
      </c>
      <c r="D108" s="33">
        <v>2211010</v>
      </c>
      <c r="E108" s="33">
        <v>2262778</v>
      </c>
      <c r="F108" s="33">
        <v>2444519</v>
      </c>
      <c r="G108" s="33">
        <v>2680366</v>
      </c>
      <c r="H108" s="33">
        <v>2651729</v>
      </c>
      <c r="I108" s="33">
        <v>2899530</v>
      </c>
      <c r="J108" s="33">
        <v>3103794</v>
      </c>
      <c r="K108" s="33">
        <v>3301008</v>
      </c>
      <c r="L108" s="33">
        <v>3660410</v>
      </c>
      <c r="M108" s="33">
        <v>3784204</v>
      </c>
      <c r="N108" s="33">
        <v>3915661</v>
      </c>
      <c r="O108" s="33">
        <v>4057351</v>
      </c>
    </row>
    <row r="109" spans="1:15" x14ac:dyDescent="0.2">
      <c r="A109" s="6" t="s">
        <v>13</v>
      </c>
      <c r="C109" s="33">
        <v>2291883</v>
      </c>
      <c r="D109" s="33">
        <v>2274037</v>
      </c>
      <c r="E109" s="33">
        <v>2305137</v>
      </c>
      <c r="F109" s="33">
        <v>2463360</v>
      </c>
      <c r="G109" s="33">
        <v>2781104</v>
      </c>
      <c r="H109" s="33">
        <v>2827877</v>
      </c>
      <c r="I109" s="33">
        <v>3025767</v>
      </c>
      <c r="J109" s="33">
        <v>3186896</v>
      </c>
      <c r="K109" s="33">
        <v>3375173</v>
      </c>
      <c r="L109" s="33">
        <v>3827818</v>
      </c>
      <c r="M109" s="33">
        <v>3957274</v>
      </c>
      <c r="N109" s="33">
        <v>4094743</v>
      </c>
      <c r="O109" s="33">
        <v>4242914</v>
      </c>
    </row>
    <row r="110" spans="1:15" x14ac:dyDescent="0.2">
      <c r="A110" s="6" t="s">
        <v>14</v>
      </c>
      <c r="C110" s="33">
        <v>1922018</v>
      </c>
      <c r="D110" s="33">
        <v>2014394</v>
      </c>
      <c r="E110" s="33">
        <v>2285764</v>
      </c>
      <c r="F110" s="33">
        <v>2297223</v>
      </c>
      <c r="G110" s="33">
        <v>2487697</v>
      </c>
      <c r="H110" s="33">
        <v>2477988</v>
      </c>
      <c r="I110" s="33">
        <v>2645017</v>
      </c>
      <c r="J110" s="33">
        <v>2824268</v>
      </c>
      <c r="K110" s="33">
        <v>3202300</v>
      </c>
      <c r="L110" s="33">
        <v>3429167</v>
      </c>
      <c r="M110" s="33">
        <v>3545140</v>
      </c>
      <c r="N110" s="33">
        <v>3668293</v>
      </c>
      <c r="O110" s="33">
        <v>3801032</v>
      </c>
    </row>
    <row r="111" spans="1:15" x14ac:dyDescent="0.2">
      <c r="A111" s="6" t="s">
        <v>15</v>
      </c>
      <c r="C111" s="33">
        <v>1909455</v>
      </c>
      <c r="D111" s="33">
        <v>1974173</v>
      </c>
      <c r="E111" s="33">
        <v>2041282</v>
      </c>
      <c r="F111" s="33">
        <v>2104078</v>
      </c>
      <c r="G111" s="33">
        <v>2245910</v>
      </c>
      <c r="H111" s="33">
        <v>2305400</v>
      </c>
      <c r="I111" s="33">
        <v>2592185</v>
      </c>
      <c r="J111" s="33">
        <v>2752770</v>
      </c>
      <c r="K111" s="33">
        <v>2929889</v>
      </c>
      <c r="L111" s="33">
        <v>3228223</v>
      </c>
      <c r="M111" s="33">
        <v>3337401</v>
      </c>
      <c r="N111" s="33">
        <v>3453337</v>
      </c>
      <c r="O111" s="33">
        <v>3578298</v>
      </c>
    </row>
    <row r="112" spans="1:15" x14ac:dyDescent="0.2">
      <c r="A112" s="6" t="s">
        <v>16</v>
      </c>
      <c r="C112" s="33">
        <v>2343028</v>
      </c>
      <c r="D112" s="33">
        <v>2558656</v>
      </c>
      <c r="E112" s="33">
        <v>2582607</v>
      </c>
      <c r="F112" s="33">
        <v>2640650</v>
      </c>
      <c r="G112" s="33">
        <v>2922560.69</v>
      </c>
      <c r="H112" s="33">
        <v>3086462</v>
      </c>
      <c r="I112" s="33">
        <v>3213884</v>
      </c>
      <c r="J112" s="33">
        <v>3416675</v>
      </c>
      <c r="K112" s="33">
        <v>3476246</v>
      </c>
      <c r="L112" s="33">
        <v>4091711</v>
      </c>
      <c r="M112" s="33">
        <v>4230092</v>
      </c>
      <c r="N112" s="33">
        <v>4377038</v>
      </c>
      <c r="O112" s="33">
        <v>4535424</v>
      </c>
    </row>
    <row r="113" spans="1:15" x14ac:dyDescent="0.2">
      <c r="A113" s="6" t="s">
        <v>17</v>
      </c>
      <c r="C113" s="33">
        <v>1644880</v>
      </c>
      <c r="D113" s="33">
        <v>1702843</v>
      </c>
      <c r="E113" s="33">
        <v>1848633</v>
      </c>
      <c r="F113" s="33">
        <v>1975307</v>
      </c>
      <c r="G113" s="33">
        <v>2037487</v>
      </c>
      <c r="H113" s="33">
        <v>2162825</v>
      </c>
      <c r="I113" s="33">
        <v>2249708</v>
      </c>
      <c r="J113" s="33">
        <v>2574463</v>
      </c>
      <c r="K113" s="33">
        <v>2681476</v>
      </c>
      <c r="L113" s="33">
        <v>2920626</v>
      </c>
      <c r="M113" s="33">
        <v>3019401</v>
      </c>
      <c r="N113" s="33">
        <v>3124290</v>
      </c>
      <c r="O113" s="33">
        <v>3237344</v>
      </c>
    </row>
    <row r="114" spans="1:15" x14ac:dyDescent="0.2">
      <c r="A114" s="6" t="s">
        <v>18</v>
      </c>
      <c r="C114" s="33">
        <v>1695088</v>
      </c>
      <c r="D114" s="33">
        <v>1780477</v>
      </c>
      <c r="E114" s="33">
        <v>1859729</v>
      </c>
      <c r="F114" s="33">
        <v>1920205</v>
      </c>
      <c r="G114" s="33">
        <v>2035407</v>
      </c>
      <c r="H114" s="33">
        <v>2215117</v>
      </c>
      <c r="I114" s="33">
        <v>2181884</v>
      </c>
      <c r="J114" s="33">
        <v>2414478</v>
      </c>
      <c r="K114" s="33">
        <v>2499031</v>
      </c>
      <c r="L114" s="33">
        <v>2873046</v>
      </c>
      <c r="M114" s="33">
        <v>2970212</v>
      </c>
      <c r="N114" s="33">
        <v>3073392</v>
      </c>
      <c r="O114" s="33">
        <v>3184604</v>
      </c>
    </row>
    <row r="115" spans="1:15" x14ac:dyDescent="0.2">
      <c r="A115" s="6" t="s">
        <v>19</v>
      </c>
      <c r="C115" s="33">
        <v>2090258.14</v>
      </c>
      <c r="D115" s="33">
        <v>2083558</v>
      </c>
      <c r="E115" s="33">
        <v>2292822</v>
      </c>
      <c r="F115" s="33">
        <v>2393092</v>
      </c>
      <c r="G115" s="33">
        <v>2523255</v>
      </c>
      <c r="H115" s="33">
        <v>2687853</v>
      </c>
      <c r="I115" s="33">
        <v>2840533</v>
      </c>
      <c r="J115" s="33">
        <v>3122500</v>
      </c>
      <c r="K115" s="33">
        <v>3194042</v>
      </c>
      <c r="L115" s="33">
        <v>3601960</v>
      </c>
      <c r="M115" s="33">
        <v>3723777</v>
      </c>
      <c r="N115" s="33">
        <v>3853135</v>
      </c>
      <c r="O115" s="33">
        <v>3992563</v>
      </c>
    </row>
    <row r="116" spans="1:15" x14ac:dyDescent="0.2">
      <c r="A116" s="6" t="s">
        <v>20</v>
      </c>
      <c r="C116" s="31">
        <v>1936662</v>
      </c>
      <c r="D116" s="33">
        <v>1989708</v>
      </c>
      <c r="E116" s="33">
        <v>2124182</v>
      </c>
      <c r="F116" s="33">
        <v>2255263</v>
      </c>
      <c r="G116" s="33">
        <v>2367275</v>
      </c>
      <c r="H116" s="33">
        <v>2541664</v>
      </c>
      <c r="I116" s="33">
        <v>2609925</v>
      </c>
      <c r="J116" s="33">
        <v>2864004</v>
      </c>
      <c r="K116" s="33">
        <v>3112225</v>
      </c>
      <c r="L116" s="33">
        <v>3370406</v>
      </c>
      <c r="M116" s="33">
        <v>3484392</v>
      </c>
      <c r="N116" s="33">
        <v>3605434</v>
      </c>
      <c r="O116" s="33">
        <v>3735899</v>
      </c>
    </row>
    <row r="117" spans="1:15" ht="8.4499999999999993" customHeight="1" x14ac:dyDescent="0.2"/>
    <row r="118" spans="1:15" x14ac:dyDescent="0.2">
      <c r="A118" s="6" t="s">
        <v>21</v>
      </c>
      <c r="C118" s="31">
        <f t="shared" ref="C118:G118" si="10">SUM(C105:C117)</f>
        <v>24055899.140000001</v>
      </c>
      <c r="D118" s="31">
        <f t="shared" si="10"/>
        <v>25135575</v>
      </c>
      <c r="E118" s="31">
        <f t="shared" si="10"/>
        <v>26252514</v>
      </c>
      <c r="F118" s="31">
        <f t="shared" si="10"/>
        <v>27766551</v>
      </c>
      <c r="G118" s="31">
        <f t="shared" si="10"/>
        <v>29799479.690000001</v>
      </c>
      <c r="H118" s="31">
        <f t="shared" ref="H118:M118" si="11">SUM(H105:H116)</f>
        <v>31215759</v>
      </c>
      <c r="I118" s="31">
        <f t="shared" si="11"/>
        <v>32802828</v>
      </c>
      <c r="J118" s="31">
        <f t="shared" si="11"/>
        <v>35380689</v>
      </c>
      <c r="K118" s="31">
        <f t="shared" si="11"/>
        <v>37583575</v>
      </c>
      <c r="L118" s="31">
        <f t="shared" si="11"/>
        <v>41757230</v>
      </c>
      <c r="M118" s="31">
        <f t="shared" si="11"/>
        <v>43596597</v>
      </c>
      <c r="N118" s="31">
        <f>SUM(N105:N116)</f>
        <v>45111071</v>
      </c>
      <c r="O118" s="31">
        <f>SUM(O105:O116)</f>
        <v>46743440</v>
      </c>
    </row>
    <row r="119" spans="1:15" x14ac:dyDescent="0.2">
      <c r="A119" s="7"/>
    </row>
    <row r="120" spans="1:15" x14ac:dyDescent="0.2">
      <c r="A120" s="7"/>
    </row>
    <row r="121" spans="1:15" ht="15" x14ac:dyDescent="0.25">
      <c r="A121" s="143" t="s">
        <v>64</v>
      </c>
      <c r="B121" s="143"/>
      <c r="C121" s="143"/>
      <c r="D121" s="143"/>
      <c r="E121" s="143"/>
      <c r="F121" s="143"/>
      <c r="G121" s="143"/>
      <c r="H121" s="150"/>
      <c r="I121" s="150"/>
      <c r="J121" s="150"/>
      <c r="K121" s="150"/>
      <c r="L121" s="145"/>
      <c r="M121" s="145"/>
      <c r="N121" s="145"/>
      <c r="O121" s="145"/>
    </row>
    <row r="122" spans="1:15" ht="15" x14ac:dyDescent="0.25">
      <c r="A122" s="143" t="s">
        <v>65</v>
      </c>
      <c r="B122" s="143"/>
      <c r="C122" s="143"/>
      <c r="D122" s="143"/>
      <c r="E122" s="143"/>
      <c r="F122" s="143"/>
      <c r="G122" s="143"/>
      <c r="H122" s="150"/>
      <c r="I122" s="150"/>
      <c r="J122" s="150"/>
      <c r="K122" s="150"/>
      <c r="L122" s="145"/>
      <c r="M122" s="145"/>
      <c r="N122" s="145"/>
      <c r="O122" s="145"/>
    </row>
    <row r="123" spans="1:15" ht="8.4499999999999993" customHeight="1" x14ac:dyDescent="0.2"/>
    <row r="124" spans="1:15" x14ac:dyDescent="0.2">
      <c r="A124" s="6" t="s">
        <v>9</v>
      </c>
      <c r="C124" s="32">
        <v>1422546</v>
      </c>
      <c r="D124" s="32">
        <v>1542663</v>
      </c>
      <c r="E124" s="32">
        <v>1589707</v>
      </c>
      <c r="F124" s="32">
        <v>1706892</v>
      </c>
      <c r="G124" s="32">
        <v>1826517</v>
      </c>
      <c r="H124" s="32">
        <v>1914694</v>
      </c>
      <c r="I124" s="32">
        <v>2043054</v>
      </c>
      <c r="J124" s="32">
        <v>2216862</v>
      </c>
      <c r="K124" s="32">
        <v>2445300</v>
      </c>
      <c r="L124" s="32" t="s">
        <v>1</v>
      </c>
      <c r="M124" s="32">
        <v>2682395</v>
      </c>
      <c r="N124" s="32">
        <v>2775577</v>
      </c>
      <c r="O124" s="32">
        <v>2876013</v>
      </c>
    </row>
    <row r="125" spans="1:15" x14ac:dyDescent="0.2">
      <c r="A125" s="6" t="s">
        <v>10</v>
      </c>
      <c r="C125" s="33">
        <v>1692484</v>
      </c>
      <c r="D125" s="33">
        <v>1700469</v>
      </c>
      <c r="E125" s="33">
        <v>1699502</v>
      </c>
      <c r="F125" s="33">
        <v>1848430</v>
      </c>
      <c r="G125" s="33">
        <v>1962473</v>
      </c>
      <c r="H125" s="33">
        <v>2229978</v>
      </c>
      <c r="I125" s="33">
        <v>2331807</v>
      </c>
      <c r="J125" s="33">
        <v>2540645</v>
      </c>
      <c r="K125" s="33">
        <v>2683370</v>
      </c>
      <c r="L125" s="131">
        <v>2910948</v>
      </c>
      <c r="M125" s="33">
        <v>3036802</v>
      </c>
      <c r="N125" s="33">
        <v>3142295</v>
      </c>
      <c r="O125" s="33">
        <v>3256001</v>
      </c>
    </row>
    <row r="126" spans="1:15" x14ac:dyDescent="0.2">
      <c r="A126" s="6" t="s">
        <v>11</v>
      </c>
      <c r="C126" s="33">
        <v>1578623</v>
      </c>
      <c r="D126" s="33">
        <v>1573299</v>
      </c>
      <c r="E126" s="33">
        <v>1658068</v>
      </c>
      <c r="F126" s="33">
        <v>1802474</v>
      </c>
      <c r="G126" s="33">
        <v>1919592</v>
      </c>
      <c r="H126" s="33">
        <v>2121653</v>
      </c>
      <c r="I126" s="33">
        <v>2185427</v>
      </c>
      <c r="J126" s="33">
        <v>2323254</v>
      </c>
      <c r="K126" s="33">
        <v>2526763</v>
      </c>
      <c r="L126" s="33">
        <v>2650679</v>
      </c>
      <c r="M126" s="33">
        <v>2740325</v>
      </c>
      <c r="N126" s="33">
        <v>2835519</v>
      </c>
      <c r="O126" s="33">
        <v>2938124</v>
      </c>
    </row>
    <row r="127" spans="1:15" x14ac:dyDescent="0.2">
      <c r="A127" s="6" t="s">
        <v>12</v>
      </c>
      <c r="C127" s="33">
        <v>1539556</v>
      </c>
      <c r="D127" s="33">
        <v>1591143</v>
      </c>
      <c r="E127" s="33">
        <v>1697833</v>
      </c>
      <c r="F127" s="33">
        <v>1807003</v>
      </c>
      <c r="G127" s="33">
        <v>1918047</v>
      </c>
      <c r="H127" s="33">
        <v>2012300</v>
      </c>
      <c r="I127" s="33">
        <v>2210163</v>
      </c>
      <c r="J127" s="33">
        <v>2394464</v>
      </c>
      <c r="K127" s="33">
        <v>2551376</v>
      </c>
      <c r="L127" s="33">
        <v>2656327</v>
      </c>
      <c r="M127" s="33">
        <v>2746163</v>
      </c>
      <c r="N127" s="33">
        <v>2841560</v>
      </c>
      <c r="O127" s="33">
        <v>2944384</v>
      </c>
    </row>
    <row r="128" spans="1:15" x14ac:dyDescent="0.2">
      <c r="A128" s="6" t="s">
        <v>13</v>
      </c>
      <c r="C128" s="33">
        <v>1708250</v>
      </c>
      <c r="D128" s="33">
        <v>1621982</v>
      </c>
      <c r="E128" s="33">
        <v>1730873</v>
      </c>
      <c r="F128" s="33">
        <v>1844566</v>
      </c>
      <c r="G128" s="33">
        <v>1999143</v>
      </c>
      <c r="H128" s="33">
        <v>2137593</v>
      </c>
      <c r="I128" s="33">
        <v>2311542</v>
      </c>
      <c r="J128" s="33">
        <v>2449225</v>
      </c>
      <c r="K128" s="33">
        <v>2608755</v>
      </c>
      <c r="L128" s="33">
        <v>2806855</v>
      </c>
      <c r="M128" s="33">
        <v>2901783</v>
      </c>
      <c r="N128" s="33">
        <v>3002586</v>
      </c>
      <c r="O128" s="33">
        <v>3111236</v>
      </c>
    </row>
    <row r="129" spans="1:15" x14ac:dyDescent="0.2">
      <c r="A129" s="6" t="s">
        <v>14</v>
      </c>
      <c r="C129" s="33">
        <v>1483121</v>
      </c>
      <c r="D129" s="33">
        <v>1501299</v>
      </c>
      <c r="E129" s="33">
        <v>1639628</v>
      </c>
      <c r="F129" s="33">
        <v>1729947</v>
      </c>
      <c r="G129" s="33">
        <v>1856941</v>
      </c>
      <c r="H129" s="33">
        <v>1950356</v>
      </c>
      <c r="I129" s="33">
        <v>2055824</v>
      </c>
      <c r="J129" s="33">
        <v>2237872</v>
      </c>
      <c r="K129" s="33">
        <v>2493669</v>
      </c>
      <c r="L129" s="33">
        <v>2529520</v>
      </c>
      <c r="M129" s="33">
        <v>2615068</v>
      </c>
      <c r="N129" s="33">
        <v>2705911</v>
      </c>
      <c r="O129" s="33">
        <v>2803826</v>
      </c>
    </row>
    <row r="130" spans="1:15" x14ac:dyDescent="0.2">
      <c r="A130" s="6" t="s">
        <v>15</v>
      </c>
      <c r="C130" s="33">
        <v>1489006</v>
      </c>
      <c r="D130" s="33">
        <v>1493906</v>
      </c>
      <c r="E130" s="33">
        <v>1571560</v>
      </c>
      <c r="F130" s="33">
        <v>1666622</v>
      </c>
      <c r="G130" s="33">
        <v>1729552</v>
      </c>
      <c r="H130" s="33">
        <v>1862070</v>
      </c>
      <c r="I130" s="33">
        <v>2064108</v>
      </c>
      <c r="J130" s="33">
        <v>2221032</v>
      </c>
      <c r="K130" s="33">
        <v>2431569</v>
      </c>
      <c r="L130" s="33">
        <v>2448286</v>
      </c>
      <c r="M130" s="33">
        <v>2531086</v>
      </c>
      <c r="N130" s="33">
        <v>2619012</v>
      </c>
      <c r="O130" s="33">
        <v>2713783</v>
      </c>
    </row>
    <row r="131" spans="1:15" x14ac:dyDescent="0.2">
      <c r="A131" s="6" t="s">
        <v>16</v>
      </c>
      <c r="C131" s="33">
        <v>1884193</v>
      </c>
      <c r="D131" s="33">
        <v>1917087</v>
      </c>
      <c r="E131" s="33">
        <v>2007030</v>
      </c>
      <c r="F131" s="33">
        <v>2101134</v>
      </c>
      <c r="G131" s="33">
        <v>2275938.2400000002</v>
      </c>
      <c r="H131" s="33">
        <v>2425058</v>
      </c>
      <c r="I131" s="33">
        <v>2570578</v>
      </c>
      <c r="J131" s="33">
        <v>2745196</v>
      </c>
      <c r="K131" s="33">
        <v>2859773</v>
      </c>
      <c r="L131" s="33">
        <v>3172238</v>
      </c>
      <c r="M131" s="33">
        <v>3279523</v>
      </c>
      <c r="N131" s="33">
        <v>3393448</v>
      </c>
      <c r="O131" s="33">
        <v>3516242</v>
      </c>
    </row>
    <row r="132" spans="1:15" x14ac:dyDescent="0.2">
      <c r="A132" s="6" t="s">
        <v>17</v>
      </c>
      <c r="C132" s="33">
        <v>1310047</v>
      </c>
      <c r="D132" s="33">
        <v>1308199</v>
      </c>
      <c r="E132" s="33">
        <v>1464393</v>
      </c>
      <c r="F132" s="33">
        <v>1528664</v>
      </c>
      <c r="G132" s="33">
        <v>1623655</v>
      </c>
      <c r="H132" s="33">
        <v>1720407</v>
      </c>
      <c r="I132" s="33">
        <v>1845709</v>
      </c>
      <c r="J132" s="33">
        <v>2094065</v>
      </c>
      <c r="K132" s="33">
        <v>2197071</v>
      </c>
      <c r="L132" s="33">
        <v>2251104</v>
      </c>
      <c r="M132" s="33">
        <v>2327236</v>
      </c>
      <c r="N132" s="33">
        <v>2408080</v>
      </c>
      <c r="O132" s="33">
        <v>2495218</v>
      </c>
    </row>
    <row r="133" spans="1:15" x14ac:dyDescent="0.2">
      <c r="A133" s="6" t="s">
        <v>18</v>
      </c>
      <c r="C133" s="33">
        <v>1322555</v>
      </c>
      <c r="D133" s="33">
        <v>1393007</v>
      </c>
      <c r="E133" s="33">
        <v>0</v>
      </c>
      <c r="F133" s="33">
        <v>1510819</v>
      </c>
      <c r="G133" s="33">
        <v>1648390</v>
      </c>
      <c r="H133" s="33">
        <v>1793957</v>
      </c>
      <c r="I133" s="33">
        <v>1819672</v>
      </c>
      <c r="J133" s="33">
        <v>1978635</v>
      </c>
      <c r="K133" s="33">
        <v>2045364</v>
      </c>
      <c r="L133" s="33">
        <v>2095345</v>
      </c>
      <c r="M133" s="33">
        <v>2166209</v>
      </c>
      <c r="N133" s="33">
        <v>2241460</v>
      </c>
      <c r="O133" s="33">
        <v>2322568</v>
      </c>
    </row>
    <row r="134" spans="1:15" x14ac:dyDescent="0.2">
      <c r="A134" s="6" t="s">
        <v>19</v>
      </c>
      <c r="C134" s="33">
        <v>1542762.8</v>
      </c>
      <c r="D134" s="33">
        <v>1591749</v>
      </c>
      <c r="E134" s="33">
        <v>1729306</v>
      </c>
      <c r="F134" s="33">
        <v>1822766</v>
      </c>
      <c r="G134" s="33">
        <v>1946153</v>
      </c>
      <c r="H134" s="33">
        <v>2140819</v>
      </c>
      <c r="I134" s="33">
        <v>2261129</v>
      </c>
      <c r="J134" s="33">
        <v>2494003</v>
      </c>
      <c r="K134" s="33">
        <v>2628617</v>
      </c>
      <c r="L134" s="33">
        <v>2723811</v>
      </c>
      <c r="M134" s="33">
        <v>2815929</v>
      </c>
      <c r="N134" s="33">
        <v>2913750</v>
      </c>
      <c r="O134" s="33">
        <v>3019186</v>
      </c>
    </row>
    <row r="135" spans="1:15" x14ac:dyDescent="0.2">
      <c r="A135" s="6" t="s">
        <v>20</v>
      </c>
      <c r="C135" s="33">
        <v>1482449</v>
      </c>
      <c r="D135" s="33">
        <v>1485275</v>
      </c>
      <c r="E135" s="33">
        <v>1615451</v>
      </c>
      <c r="F135" s="33">
        <v>1723865</v>
      </c>
      <c r="G135" s="33">
        <v>1831032</v>
      </c>
      <c r="H135" s="33">
        <v>2006277</v>
      </c>
      <c r="I135" s="33">
        <v>2044648</v>
      </c>
      <c r="J135" s="33">
        <v>2270586</v>
      </c>
      <c r="K135" s="33">
        <v>2486985</v>
      </c>
      <c r="L135" s="33">
        <v>2505532</v>
      </c>
      <c r="M135" s="33">
        <v>2590269</v>
      </c>
      <c r="N135" s="33">
        <v>2680251</v>
      </c>
      <c r="O135" s="33">
        <v>2777237</v>
      </c>
    </row>
    <row r="136" spans="1:15" ht="8.4499999999999993" customHeight="1" x14ac:dyDescent="0.2"/>
    <row r="137" spans="1:15" x14ac:dyDescent="0.2">
      <c r="A137" s="6" t="s">
        <v>21</v>
      </c>
      <c r="C137" s="31">
        <f t="shared" ref="C137:G137" si="12">SUM(C124:C136)</f>
        <v>18455592.800000001</v>
      </c>
      <c r="D137" s="31">
        <f t="shared" si="12"/>
        <v>18720078</v>
      </c>
      <c r="E137" s="31">
        <f t="shared" si="12"/>
        <v>18403351</v>
      </c>
      <c r="F137" s="31">
        <f t="shared" si="12"/>
        <v>21093182</v>
      </c>
      <c r="G137" s="31">
        <f t="shared" si="12"/>
        <v>22537433.240000002</v>
      </c>
      <c r="H137" s="31">
        <f t="shared" ref="H137:M137" si="13">SUM(H124:H135)</f>
        <v>24315162</v>
      </c>
      <c r="I137" s="31">
        <f t="shared" si="13"/>
        <v>25743661</v>
      </c>
      <c r="J137" s="31">
        <f t="shared" si="13"/>
        <v>27965839</v>
      </c>
      <c r="K137" s="31">
        <f t="shared" si="13"/>
        <v>29958612</v>
      </c>
      <c r="L137" s="31">
        <f t="shared" si="13"/>
        <v>28750645</v>
      </c>
      <c r="M137" s="31">
        <f t="shared" si="13"/>
        <v>32432788</v>
      </c>
      <c r="N137" s="31">
        <f>SUM(N124:N135)</f>
        <v>33559449</v>
      </c>
      <c r="O137" s="31">
        <f>SUM(O124:O135)</f>
        <v>34773818</v>
      </c>
    </row>
    <row r="140" spans="1:15" ht="15" x14ac:dyDescent="0.25">
      <c r="A140" s="143" t="s">
        <v>66</v>
      </c>
      <c r="B140" s="143"/>
      <c r="C140" s="143"/>
      <c r="D140" s="143"/>
      <c r="E140" s="143"/>
      <c r="F140" s="143"/>
      <c r="G140" s="143"/>
      <c r="H140" s="150"/>
      <c r="I140" s="150"/>
      <c r="J140" s="150"/>
      <c r="K140" s="150"/>
      <c r="L140" s="145"/>
      <c r="M140" s="145"/>
      <c r="N140" s="145"/>
      <c r="O140" s="145"/>
    </row>
    <row r="141" spans="1:15" ht="15" x14ac:dyDescent="0.25">
      <c r="A141" s="143" t="s">
        <v>67</v>
      </c>
      <c r="B141" s="143"/>
      <c r="C141" s="143"/>
      <c r="D141" s="143"/>
      <c r="E141" s="143"/>
      <c r="F141" s="143"/>
      <c r="G141" s="143"/>
      <c r="H141" s="150"/>
      <c r="I141" s="150"/>
      <c r="J141" s="150"/>
      <c r="K141" s="150"/>
      <c r="L141" s="145"/>
      <c r="M141" s="145"/>
      <c r="N141" s="145"/>
      <c r="O141" s="145"/>
    </row>
    <row r="142" spans="1:15" ht="8.4499999999999993" customHeight="1" x14ac:dyDescent="0.2"/>
    <row r="143" spans="1:15" x14ac:dyDescent="0.2">
      <c r="A143" s="6" t="s">
        <v>9</v>
      </c>
      <c r="C143" s="32">
        <v>62981</v>
      </c>
      <c r="D143" s="32">
        <v>63488</v>
      </c>
      <c r="E143" s="32">
        <v>69396</v>
      </c>
      <c r="F143" s="32">
        <v>71183</v>
      </c>
      <c r="G143" s="32">
        <v>79439</v>
      </c>
      <c r="H143" s="32">
        <v>79331</v>
      </c>
      <c r="I143" s="32">
        <v>83167</v>
      </c>
      <c r="J143" s="32">
        <v>91399</v>
      </c>
      <c r="K143" s="32">
        <v>97010</v>
      </c>
      <c r="L143" s="32">
        <v>100408</v>
      </c>
      <c r="M143" s="32">
        <v>109838</v>
      </c>
      <c r="N143" s="32">
        <v>113653</v>
      </c>
      <c r="O143" s="32">
        <v>117766</v>
      </c>
    </row>
    <row r="144" spans="1:15" x14ac:dyDescent="0.2">
      <c r="A144" s="6" t="s">
        <v>10</v>
      </c>
      <c r="C144" s="33">
        <v>75520</v>
      </c>
      <c r="D144" s="33">
        <v>68894</v>
      </c>
      <c r="E144" s="33">
        <v>72125</v>
      </c>
      <c r="F144" s="33">
        <v>78204</v>
      </c>
      <c r="G144" s="33">
        <v>84249</v>
      </c>
      <c r="H144" s="33">
        <v>91523</v>
      </c>
      <c r="I144" s="33">
        <v>96013</v>
      </c>
      <c r="J144" s="33">
        <v>101877</v>
      </c>
      <c r="K144" s="33">
        <v>101649</v>
      </c>
      <c r="L144" s="131">
        <v>109509</v>
      </c>
      <c r="M144" s="33">
        <v>115029</v>
      </c>
      <c r="N144" s="33">
        <v>119025</v>
      </c>
      <c r="O144" s="33">
        <v>123332</v>
      </c>
    </row>
    <row r="145" spans="1:15" x14ac:dyDescent="0.2">
      <c r="A145" s="6" t="s">
        <v>11</v>
      </c>
      <c r="C145" s="33">
        <v>68815</v>
      </c>
      <c r="D145" s="33">
        <v>64942</v>
      </c>
      <c r="E145" s="33">
        <v>70855</v>
      </c>
      <c r="F145" s="33">
        <v>77596</v>
      </c>
      <c r="G145" s="33">
        <v>82351</v>
      </c>
      <c r="H145" s="33">
        <v>87207</v>
      </c>
      <c r="I145" s="33">
        <v>88505</v>
      </c>
      <c r="J145" s="33">
        <v>90144</v>
      </c>
      <c r="K145" s="33">
        <v>100375</v>
      </c>
      <c r="L145" s="33">
        <v>108134</v>
      </c>
      <c r="M145" s="33">
        <v>111791</v>
      </c>
      <c r="N145" s="33">
        <v>115674</v>
      </c>
      <c r="O145" s="33">
        <v>119860</v>
      </c>
    </row>
    <row r="146" spans="1:15" x14ac:dyDescent="0.2">
      <c r="A146" s="6" t="s">
        <v>12</v>
      </c>
      <c r="C146" s="33">
        <v>66517</v>
      </c>
      <c r="D146" s="33">
        <v>66161</v>
      </c>
      <c r="E146" s="33">
        <v>72818</v>
      </c>
      <c r="F146" s="33">
        <v>78801</v>
      </c>
      <c r="G146" s="33">
        <v>80271</v>
      </c>
      <c r="H146" s="33">
        <v>80052</v>
      </c>
      <c r="I146" s="33">
        <v>90913</v>
      </c>
      <c r="J146" s="33">
        <v>94556</v>
      </c>
      <c r="K146" s="33">
        <v>99879</v>
      </c>
      <c r="L146" s="33">
        <v>108012</v>
      </c>
      <c r="M146" s="33">
        <v>111665</v>
      </c>
      <c r="N146" s="33">
        <v>115544</v>
      </c>
      <c r="O146" s="33">
        <v>119725</v>
      </c>
    </row>
    <row r="147" spans="1:15" x14ac:dyDescent="0.2">
      <c r="A147" s="6" t="s">
        <v>13</v>
      </c>
      <c r="C147" s="33">
        <v>73029</v>
      </c>
      <c r="D147" s="33">
        <v>65388</v>
      </c>
      <c r="E147" s="33">
        <v>72237</v>
      </c>
      <c r="F147" s="33">
        <v>78146</v>
      </c>
      <c r="G147" s="33">
        <v>89146</v>
      </c>
      <c r="H147" s="33">
        <v>87025</v>
      </c>
      <c r="I147" s="33">
        <v>92007</v>
      </c>
      <c r="J147" s="33">
        <v>96887</v>
      </c>
      <c r="K147" s="33">
        <v>100349</v>
      </c>
      <c r="L147" s="33">
        <v>111600</v>
      </c>
      <c r="M147" s="33">
        <v>115374</v>
      </c>
      <c r="N147" s="33">
        <v>119382</v>
      </c>
      <c r="O147" s="33">
        <v>123702</v>
      </c>
    </row>
    <row r="148" spans="1:15" x14ac:dyDescent="0.2">
      <c r="A148" s="6" t="s">
        <v>14</v>
      </c>
      <c r="C148" s="33">
        <v>64763</v>
      </c>
      <c r="D148" s="33">
        <v>63947</v>
      </c>
      <c r="E148" s="33">
        <v>72063</v>
      </c>
      <c r="F148" s="33">
        <v>77192</v>
      </c>
      <c r="G148" s="33">
        <v>81962</v>
      </c>
      <c r="H148" s="33">
        <v>79816</v>
      </c>
      <c r="I148" s="33">
        <v>83608</v>
      </c>
      <c r="J148" s="33">
        <v>90487</v>
      </c>
      <c r="K148" s="33">
        <v>95076</v>
      </c>
      <c r="L148" s="33">
        <v>104897</v>
      </c>
      <c r="M148" s="33">
        <v>108445</v>
      </c>
      <c r="N148" s="33">
        <v>112212</v>
      </c>
      <c r="O148" s="33">
        <v>116272</v>
      </c>
    </row>
    <row r="149" spans="1:15" x14ac:dyDescent="0.2">
      <c r="A149" s="6" t="s">
        <v>15</v>
      </c>
      <c r="C149" s="33">
        <v>65259</v>
      </c>
      <c r="D149" s="33">
        <v>62295</v>
      </c>
      <c r="E149" s="33">
        <v>65413</v>
      </c>
      <c r="F149" s="33">
        <v>72676</v>
      </c>
      <c r="G149" s="33">
        <v>73708</v>
      </c>
      <c r="H149" s="33">
        <v>75366</v>
      </c>
      <c r="I149" s="33">
        <v>86755</v>
      </c>
      <c r="J149" s="33">
        <v>91714</v>
      </c>
      <c r="K149" s="33">
        <v>92686</v>
      </c>
      <c r="L149" s="33">
        <v>101487</v>
      </c>
      <c r="M149" s="33">
        <v>104920</v>
      </c>
      <c r="N149" s="33">
        <v>108564</v>
      </c>
      <c r="O149" s="33">
        <v>112493</v>
      </c>
    </row>
    <row r="150" spans="1:15" x14ac:dyDescent="0.2">
      <c r="A150" s="6" t="s">
        <v>16</v>
      </c>
      <c r="C150" s="33">
        <v>77337</v>
      </c>
      <c r="D150" s="33">
        <v>78390</v>
      </c>
      <c r="E150" s="33">
        <v>85836</v>
      </c>
      <c r="F150" s="33">
        <v>88119</v>
      </c>
      <c r="G150" s="33">
        <v>93844</v>
      </c>
      <c r="H150" s="33">
        <v>93789</v>
      </c>
      <c r="I150" s="33">
        <v>100089</v>
      </c>
      <c r="J150" s="33">
        <v>108223</v>
      </c>
      <c r="K150" s="33">
        <v>107232</v>
      </c>
      <c r="L150" s="33">
        <v>123237</v>
      </c>
      <c r="M150" s="33">
        <v>127405</v>
      </c>
      <c r="N150" s="33">
        <v>131831</v>
      </c>
      <c r="O150" s="33">
        <v>136601</v>
      </c>
    </row>
    <row r="151" spans="1:15" x14ac:dyDescent="0.2">
      <c r="A151" s="6" t="s">
        <v>17</v>
      </c>
      <c r="C151" s="33">
        <v>54275</v>
      </c>
      <c r="D151" s="33">
        <v>56202</v>
      </c>
      <c r="E151" s="33">
        <v>61144</v>
      </c>
      <c r="F151" s="33">
        <v>64706</v>
      </c>
      <c r="G151" s="33">
        <v>66255</v>
      </c>
      <c r="H151" s="33">
        <v>68646</v>
      </c>
      <c r="I151" s="33">
        <v>67529</v>
      </c>
      <c r="J151" s="33">
        <v>80696</v>
      </c>
      <c r="K151" s="33">
        <v>80702</v>
      </c>
      <c r="L151" s="33">
        <v>88804</v>
      </c>
      <c r="M151" s="33">
        <v>91807</v>
      </c>
      <c r="N151" s="33">
        <v>94997</v>
      </c>
      <c r="O151" s="33">
        <v>98434</v>
      </c>
    </row>
    <row r="152" spans="1:15" x14ac:dyDescent="0.2">
      <c r="A152" s="6" t="s">
        <v>18</v>
      </c>
      <c r="C152" s="33">
        <v>56144</v>
      </c>
      <c r="D152" s="33">
        <v>61058</v>
      </c>
      <c r="E152" s="33">
        <v>61659</v>
      </c>
      <c r="F152" s="33">
        <v>66986</v>
      </c>
      <c r="G152" s="33">
        <v>70681</v>
      </c>
      <c r="H152" s="33">
        <v>74893</v>
      </c>
      <c r="I152" s="33">
        <v>70954</v>
      </c>
      <c r="J152" s="33">
        <v>77946</v>
      </c>
      <c r="K152" s="33">
        <v>632380</v>
      </c>
      <c r="L152" s="33">
        <v>89944</v>
      </c>
      <c r="M152" s="33">
        <v>92986</v>
      </c>
      <c r="N152" s="33">
        <v>96216</v>
      </c>
      <c r="O152" s="33">
        <v>99698</v>
      </c>
    </row>
    <row r="153" spans="1:15" x14ac:dyDescent="0.2">
      <c r="A153" s="6" t="s">
        <v>19</v>
      </c>
      <c r="C153" s="33">
        <v>67073.75</v>
      </c>
      <c r="D153" s="33">
        <v>66856</v>
      </c>
      <c r="E153" s="33">
        <v>74793</v>
      </c>
      <c r="F153" s="33">
        <v>81013</v>
      </c>
      <c r="G153" s="33">
        <v>82662</v>
      </c>
      <c r="H153" s="33">
        <v>86545</v>
      </c>
      <c r="I153" s="33">
        <v>94498</v>
      </c>
      <c r="J153" s="33">
        <v>99244</v>
      </c>
      <c r="K153" s="33">
        <v>98942</v>
      </c>
      <c r="L153" s="33">
        <v>111217</v>
      </c>
      <c r="M153" s="33">
        <v>114978</v>
      </c>
      <c r="N153" s="33">
        <v>118973</v>
      </c>
      <c r="O153" s="33">
        <v>123278</v>
      </c>
    </row>
    <row r="154" spans="1:15" x14ac:dyDescent="0.2">
      <c r="A154" s="6" t="s">
        <v>20</v>
      </c>
      <c r="C154" s="33">
        <v>60271</v>
      </c>
      <c r="D154" s="33">
        <v>63011</v>
      </c>
      <c r="E154" s="33">
        <v>71757</v>
      </c>
      <c r="F154" s="33">
        <v>77984</v>
      </c>
      <c r="G154" s="33">
        <v>77926</v>
      </c>
      <c r="H154" s="33">
        <v>87926</v>
      </c>
      <c r="I154" s="33">
        <v>81469</v>
      </c>
      <c r="J154" s="33">
        <v>90586</v>
      </c>
      <c r="K154" s="33">
        <v>94457</v>
      </c>
      <c r="L154" s="33">
        <v>104375</v>
      </c>
      <c r="M154" s="33">
        <v>107905</v>
      </c>
      <c r="N154" s="33">
        <v>111653</v>
      </c>
      <c r="O154" s="33">
        <v>115694</v>
      </c>
    </row>
    <row r="155" spans="1:15" ht="8.4499999999999993" customHeight="1" x14ac:dyDescent="0.2"/>
    <row r="156" spans="1:15" x14ac:dyDescent="0.2">
      <c r="A156" s="6" t="s">
        <v>21</v>
      </c>
      <c r="C156" s="31">
        <f t="shared" ref="C156:G156" si="14">SUM(C143:C155)</f>
        <v>791984.75</v>
      </c>
      <c r="D156" s="31">
        <f t="shared" si="14"/>
        <v>780632</v>
      </c>
      <c r="E156" s="31">
        <f t="shared" si="14"/>
        <v>850096</v>
      </c>
      <c r="F156" s="31">
        <f t="shared" si="14"/>
        <v>912606</v>
      </c>
      <c r="G156" s="31">
        <f t="shared" si="14"/>
        <v>962494</v>
      </c>
      <c r="H156" s="31">
        <f t="shared" ref="H156:M156" si="15">SUM(H143:H154)</f>
        <v>992119</v>
      </c>
      <c r="I156" s="31">
        <f t="shared" si="15"/>
        <v>1035507</v>
      </c>
      <c r="J156" s="31">
        <f t="shared" si="15"/>
        <v>1113759</v>
      </c>
      <c r="K156" s="31">
        <f t="shared" si="15"/>
        <v>1700737</v>
      </c>
      <c r="L156" s="31">
        <f t="shared" si="15"/>
        <v>1261624</v>
      </c>
      <c r="M156" s="31">
        <f t="shared" si="15"/>
        <v>1312143</v>
      </c>
      <c r="N156" s="31">
        <f>SUM(N143:N154)</f>
        <v>1357724</v>
      </c>
      <c r="O156" s="31">
        <f>SUM(O143:O154)</f>
        <v>1406855</v>
      </c>
    </row>
    <row r="159" spans="1:15" ht="15" x14ac:dyDescent="0.25">
      <c r="A159" s="143" t="s">
        <v>68</v>
      </c>
      <c r="B159" s="143"/>
      <c r="C159" s="143"/>
      <c r="D159" s="143"/>
      <c r="E159" s="143"/>
      <c r="F159" s="143"/>
      <c r="G159" s="143"/>
      <c r="H159" s="150"/>
      <c r="I159" s="150"/>
      <c r="J159" s="150"/>
      <c r="K159" s="150"/>
      <c r="L159" s="145"/>
      <c r="M159" s="145"/>
      <c r="N159" s="145"/>
      <c r="O159" s="145"/>
    </row>
    <row r="160" spans="1:15" ht="15" x14ac:dyDescent="0.25">
      <c r="A160" s="143" t="s">
        <v>69</v>
      </c>
      <c r="B160" s="143"/>
      <c r="C160" s="143"/>
      <c r="D160" s="143"/>
      <c r="E160" s="143"/>
      <c r="F160" s="143"/>
      <c r="G160" s="143"/>
      <c r="H160" s="150"/>
      <c r="I160" s="150"/>
      <c r="J160" s="150"/>
      <c r="K160" s="150"/>
      <c r="L160" s="145"/>
      <c r="M160" s="145"/>
      <c r="N160" s="145"/>
      <c r="O160" s="145"/>
    </row>
    <row r="161" spans="1:15" ht="8.4499999999999993" customHeight="1" x14ac:dyDescent="0.2"/>
    <row r="162" spans="1:15" x14ac:dyDescent="0.2">
      <c r="A162" s="6" t="s">
        <v>9</v>
      </c>
      <c r="C162" s="32">
        <v>269445</v>
      </c>
      <c r="D162" s="32">
        <v>767637</v>
      </c>
      <c r="E162" s="32">
        <v>1082150</v>
      </c>
      <c r="F162" s="12">
        <v>1622498</v>
      </c>
      <c r="G162" s="29">
        <v>1758889</v>
      </c>
      <c r="H162" s="29">
        <v>1873465</v>
      </c>
      <c r="I162" s="12">
        <v>2022446</v>
      </c>
      <c r="J162" s="12">
        <v>2121863</v>
      </c>
      <c r="K162" s="12">
        <v>1879584</v>
      </c>
      <c r="L162" s="12">
        <v>2153467</v>
      </c>
      <c r="M162" s="12">
        <v>2021651</v>
      </c>
      <c r="N162" s="12">
        <v>2146865</v>
      </c>
      <c r="O162" s="12">
        <v>2279834</v>
      </c>
    </row>
    <row r="163" spans="1:15" x14ac:dyDescent="0.2">
      <c r="A163" s="6" t="s">
        <v>10</v>
      </c>
      <c r="C163" s="33">
        <v>308213</v>
      </c>
      <c r="D163" s="33">
        <v>813361</v>
      </c>
      <c r="E163" s="33">
        <v>1137274</v>
      </c>
      <c r="F163" s="30">
        <v>1704091</v>
      </c>
      <c r="G163" s="26">
        <v>1910041</v>
      </c>
      <c r="H163" s="26">
        <v>2139939</v>
      </c>
      <c r="I163" s="30">
        <v>2236637</v>
      </c>
      <c r="J163" s="30">
        <v>2367831</v>
      </c>
      <c r="K163" s="30">
        <v>2037642</v>
      </c>
      <c r="L163" s="134">
        <v>2640769</v>
      </c>
      <c r="M163" s="30">
        <v>2221945</v>
      </c>
      <c r="N163" s="30">
        <v>2359565</v>
      </c>
      <c r="O163" s="30">
        <v>2505707</v>
      </c>
    </row>
    <row r="164" spans="1:15" x14ac:dyDescent="0.2">
      <c r="A164" s="6" t="s">
        <v>11</v>
      </c>
      <c r="C164" s="33">
        <v>761496</v>
      </c>
      <c r="D164" s="33">
        <v>1012569</v>
      </c>
      <c r="E164" s="33">
        <v>1526660</v>
      </c>
      <c r="F164" s="30">
        <v>1361861</v>
      </c>
      <c r="G164" s="26">
        <v>1622175</v>
      </c>
      <c r="H164" s="26">
        <v>1788989</v>
      </c>
      <c r="I164" s="30">
        <v>2094678</v>
      </c>
      <c r="J164" s="30">
        <v>1986856</v>
      </c>
      <c r="K164" s="30">
        <v>1949224</v>
      </c>
      <c r="L164" s="30">
        <v>1823572</v>
      </c>
      <c r="M164" s="30">
        <v>1936517</v>
      </c>
      <c r="N164" s="30">
        <v>2056458</v>
      </c>
      <c r="O164" s="30">
        <v>2183827</v>
      </c>
    </row>
    <row r="165" spans="1:15" x14ac:dyDescent="0.2">
      <c r="A165" s="6" t="s">
        <v>12</v>
      </c>
      <c r="C165" s="33">
        <v>748343</v>
      </c>
      <c r="D165" s="33">
        <v>1044617</v>
      </c>
      <c r="E165" s="33">
        <v>1598136</v>
      </c>
      <c r="F165" s="30">
        <v>1227617</v>
      </c>
      <c r="G165" s="26">
        <v>1290603</v>
      </c>
      <c r="H165" s="26">
        <v>1387266</v>
      </c>
      <c r="I165" s="30">
        <v>1813001</v>
      </c>
      <c r="J165" s="30">
        <v>1586250</v>
      </c>
      <c r="K165" s="30">
        <v>1909985</v>
      </c>
      <c r="L165" s="30">
        <v>1555354</v>
      </c>
      <c r="M165" s="30">
        <v>1651687</v>
      </c>
      <c r="N165" s="30">
        <v>1753986</v>
      </c>
      <c r="O165" s="30">
        <v>1862622</v>
      </c>
    </row>
    <row r="166" spans="1:15" x14ac:dyDescent="0.2">
      <c r="A166" s="6" t="s">
        <v>13</v>
      </c>
      <c r="C166" s="33">
        <v>847960</v>
      </c>
      <c r="D166" s="33">
        <v>1100884</v>
      </c>
      <c r="E166" s="33">
        <v>1516219</v>
      </c>
      <c r="F166" s="30">
        <v>1253608</v>
      </c>
      <c r="G166" s="26">
        <v>1378758</v>
      </c>
      <c r="H166" s="26">
        <v>1491638</v>
      </c>
      <c r="I166" s="30">
        <v>1593734</v>
      </c>
      <c r="J166" s="30">
        <v>1637570</v>
      </c>
      <c r="K166" s="30">
        <v>2153587</v>
      </c>
      <c r="L166" s="30">
        <v>1605008</v>
      </c>
      <c r="M166" s="30">
        <v>1704416</v>
      </c>
      <c r="N166" s="30">
        <v>1809981</v>
      </c>
      <c r="O166" s="30">
        <v>1922084</v>
      </c>
    </row>
    <row r="167" spans="1:15" x14ac:dyDescent="0.2">
      <c r="A167" s="6" t="s">
        <v>14</v>
      </c>
      <c r="C167" s="33">
        <v>717749</v>
      </c>
      <c r="D167" s="33">
        <v>1005288</v>
      </c>
      <c r="E167" s="33">
        <v>1113694</v>
      </c>
      <c r="F167" s="30">
        <v>1212827</v>
      </c>
      <c r="G167" s="26">
        <v>1294992</v>
      </c>
      <c r="H167" s="26">
        <v>1367196</v>
      </c>
      <c r="I167" s="30">
        <v>1455183</v>
      </c>
      <c r="J167" s="30">
        <v>1492901</v>
      </c>
      <c r="K167" s="30">
        <v>1953630</v>
      </c>
      <c r="L167" s="30">
        <v>1481425</v>
      </c>
      <c r="M167" s="30">
        <v>1573179</v>
      </c>
      <c r="N167" s="30">
        <v>1670616</v>
      </c>
      <c r="O167" s="30">
        <v>1774088</v>
      </c>
    </row>
    <row r="168" spans="1:15" x14ac:dyDescent="0.2">
      <c r="A168" s="6" t="s">
        <v>15</v>
      </c>
      <c r="C168" s="33">
        <v>720366</v>
      </c>
      <c r="D168" s="33">
        <v>1001863</v>
      </c>
      <c r="E168" s="33">
        <v>1087650</v>
      </c>
      <c r="F168" s="30">
        <v>1174933</v>
      </c>
      <c r="G168" s="26">
        <v>1249816</v>
      </c>
      <c r="H168" s="26">
        <v>1340621</v>
      </c>
      <c r="I168" s="30">
        <v>1458935</v>
      </c>
      <c r="J168" s="30">
        <v>1542399</v>
      </c>
      <c r="K168" s="30">
        <v>1519767</v>
      </c>
      <c r="L168" s="30">
        <v>1398674</v>
      </c>
      <c r="M168" s="30">
        <v>1485303</v>
      </c>
      <c r="N168" s="30">
        <v>1577297</v>
      </c>
      <c r="O168" s="30">
        <v>1674989</v>
      </c>
    </row>
    <row r="169" spans="1:15" x14ac:dyDescent="0.2">
      <c r="A169" s="6" t="s">
        <v>16</v>
      </c>
      <c r="C169" s="33">
        <v>938520</v>
      </c>
      <c r="D169" s="33">
        <v>1321019</v>
      </c>
      <c r="E169" s="33">
        <v>1371916</v>
      </c>
      <c r="F169" s="30">
        <v>1502016</v>
      </c>
      <c r="G169" s="26">
        <v>1572926</v>
      </c>
      <c r="H169" s="26">
        <v>1709460</v>
      </c>
      <c r="I169" s="30">
        <v>1781532</v>
      </c>
      <c r="J169" s="30">
        <v>1894524</v>
      </c>
      <c r="K169" s="30">
        <v>1378121</v>
      </c>
      <c r="L169" s="30">
        <v>1660655</v>
      </c>
      <c r="M169" s="30">
        <v>1763510</v>
      </c>
      <c r="N169" s="30">
        <v>1872735</v>
      </c>
      <c r="O169" s="30">
        <v>1988725</v>
      </c>
    </row>
    <row r="170" spans="1:15" x14ac:dyDescent="0.2">
      <c r="A170" s="6" t="s">
        <v>17</v>
      </c>
      <c r="C170" s="33">
        <v>679248</v>
      </c>
      <c r="D170" s="33">
        <v>901247</v>
      </c>
      <c r="E170" s="33">
        <v>1037989</v>
      </c>
      <c r="F170" s="30">
        <v>1101824</v>
      </c>
      <c r="G170" s="26">
        <v>1197689</v>
      </c>
      <c r="H170" s="26">
        <v>1286816</v>
      </c>
      <c r="I170" s="30">
        <v>1395331</v>
      </c>
      <c r="J170" s="30">
        <v>1361013</v>
      </c>
      <c r="K170" s="30">
        <v>708088</v>
      </c>
      <c r="L170" s="30">
        <v>1190099</v>
      </c>
      <c r="M170" s="30">
        <v>1263809</v>
      </c>
      <c r="N170" s="30">
        <v>1342085</v>
      </c>
      <c r="O170" s="30">
        <v>1425208</v>
      </c>
    </row>
    <row r="171" spans="1:15" x14ac:dyDescent="0.2">
      <c r="A171" s="6" t="s">
        <v>18</v>
      </c>
      <c r="C171" s="33">
        <v>638814</v>
      </c>
      <c r="D171" s="33">
        <v>941736</v>
      </c>
      <c r="E171" s="33">
        <v>1015753</v>
      </c>
      <c r="F171" s="30">
        <v>1074568</v>
      </c>
      <c r="G171" s="26">
        <v>1194012</v>
      </c>
      <c r="H171" s="26">
        <v>1305805</v>
      </c>
      <c r="I171" s="30">
        <v>1155922</v>
      </c>
      <c r="J171" s="30">
        <v>984446</v>
      </c>
      <c r="K171" s="30">
        <v>159273</v>
      </c>
      <c r="L171" s="30">
        <v>991478</v>
      </c>
      <c r="M171" s="30">
        <v>1052886</v>
      </c>
      <c r="N171" s="30">
        <v>1118098</v>
      </c>
      <c r="O171" s="30">
        <v>1187349</v>
      </c>
    </row>
    <row r="172" spans="1:15" x14ac:dyDescent="0.2">
      <c r="A172" s="6" t="s">
        <v>19</v>
      </c>
      <c r="C172" s="33">
        <v>774330.4</v>
      </c>
      <c r="D172" s="33">
        <v>1095469</v>
      </c>
      <c r="E172" s="33">
        <v>1179724</v>
      </c>
      <c r="F172" s="30">
        <v>1165938</v>
      </c>
      <c r="G172" s="26">
        <v>1086542</v>
      </c>
      <c r="H172" s="26">
        <v>1104762</v>
      </c>
      <c r="I172" s="30">
        <v>1148214</v>
      </c>
      <c r="J172" s="30">
        <v>1235212</v>
      </c>
      <c r="K172" s="30">
        <v>600013</v>
      </c>
      <c r="L172" s="30">
        <v>1070244</v>
      </c>
      <c r="M172" s="30">
        <v>1136531</v>
      </c>
      <c r="N172" s="30">
        <v>1206924</v>
      </c>
      <c r="O172" s="30">
        <v>1281676</v>
      </c>
    </row>
    <row r="173" spans="1:15" x14ac:dyDescent="0.2">
      <c r="A173" s="6" t="s">
        <v>20</v>
      </c>
      <c r="C173" s="33">
        <v>718639</v>
      </c>
      <c r="D173" s="33">
        <v>993518</v>
      </c>
      <c r="E173" s="33">
        <v>667080</v>
      </c>
      <c r="F173" s="30">
        <v>886310</v>
      </c>
      <c r="G173" s="26">
        <v>777471</v>
      </c>
      <c r="H173" s="26">
        <v>652258</v>
      </c>
      <c r="I173" s="30">
        <v>970715</v>
      </c>
      <c r="J173" s="30">
        <v>1113109</v>
      </c>
      <c r="K173" s="30">
        <v>291044</v>
      </c>
      <c r="L173" s="30">
        <v>791779</v>
      </c>
      <c r="M173" s="30">
        <v>840819</v>
      </c>
      <c r="N173" s="30">
        <v>892896</v>
      </c>
      <c r="O173" s="30">
        <v>948198</v>
      </c>
    </row>
    <row r="174" spans="1:15" ht="8.4499999999999993" customHeight="1" x14ac:dyDescent="0.2"/>
    <row r="175" spans="1:15" x14ac:dyDescent="0.2">
      <c r="A175" s="6" t="s">
        <v>21</v>
      </c>
      <c r="C175" s="31">
        <f t="shared" ref="C175:G175" si="16">SUM(C162:C174)</f>
        <v>8123123.4000000004</v>
      </c>
      <c r="D175" s="31">
        <f t="shared" si="16"/>
        <v>11999208</v>
      </c>
      <c r="E175" s="31">
        <f t="shared" si="16"/>
        <v>14334245</v>
      </c>
      <c r="F175" s="31">
        <f t="shared" si="16"/>
        <v>15288091</v>
      </c>
      <c r="G175" s="31">
        <f t="shared" si="16"/>
        <v>16333914</v>
      </c>
      <c r="H175" s="31">
        <f t="shared" ref="H175:M175" si="17">SUM(H162:H173)</f>
        <v>17448215</v>
      </c>
      <c r="I175" s="31">
        <f t="shared" si="17"/>
        <v>19126328</v>
      </c>
      <c r="J175" s="31">
        <f t="shared" si="17"/>
        <v>19323974</v>
      </c>
      <c r="K175" s="31">
        <f t="shared" si="17"/>
        <v>16539958</v>
      </c>
      <c r="L175" s="31">
        <f t="shared" si="17"/>
        <v>18362524</v>
      </c>
      <c r="M175" s="31">
        <f t="shared" si="17"/>
        <v>18652253</v>
      </c>
      <c r="N175" s="31">
        <f>SUM(N162:N173)</f>
        <v>19807506</v>
      </c>
      <c r="O175" s="31">
        <f>SUM(O162:O173)</f>
        <v>21034307</v>
      </c>
    </row>
    <row r="176" spans="1:15" x14ac:dyDescent="0.2">
      <c r="A176" s="7"/>
      <c r="F176" s="33"/>
      <c r="G176" s="32"/>
    </row>
    <row r="177" spans="1:15" x14ac:dyDescent="0.2">
      <c r="F177" s="33"/>
    </row>
    <row r="178" spans="1:15" ht="15" x14ac:dyDescent="0.25">
      <c r="A178" s="143" t="s">
        <v>70</v>
      </c>
      <c r="B178" s="143"/>
      <c r="C178" s="143"/>
      <c r="D178" s="143"/>
      <c r="E178" s="143"/>
      <c r="F178" s="143"/>
      <c r="G178" s="143"/>
      <c r="H178" s="151"/>
      <c r="I178" s="151"/>
      <c r="J178" s="150"/>
      <c r="K178" s="150"/>
      <c r="L178" s="145"/>
      <c r="M178" s="145"/>
      <c r="N178" s="145"/>
      <c r="O178" s="145"/>
    </row>
    <row r="179" spans="1:15" ht="15" x14ac:dyDescent="0.25">
      <c r="A179" s="143" t="s">
        <v>71</v>
      </c>
      <c r="B179" s="143"/>
      <c r="C179" s="143"/>
      <c r="D179" s="143"/>
      <c r="E179" s="143"/>
      <c r="F179" s="143"/>
      <c r="G179" s="143"/>
      <c r="H179" s="150"/>
      <c r="I179" s="150"/>
      <c r="J179" s="150"/>
      <c r="K179" s="150"/>
      <c r="L179" s="145"/>
      <c r="M179" s="145"/>
      <c r="N179" s="145"/>
      <c r="O179" s="145"/>
    </row>
    <row r="180" spans="1:15" ht="8.4499999999999993" customHeight="1" x14ac:dyDescent="0.2">
      <c r="F180" s="33"/>
    </row>
    <row r="181" spans="1:15" x14ac:dyDescent="0.2">
      <c r="A181" s="6" t="s">
        <v>9</v>
      </c>
      <c r="C181" s="32">
        <v>113542</v>
      </c>
      <c r="D181" s="32">
        <v>123566</v>
      </c>
      <c r="E181" s="32">
        <v>126519</v>
      </c>
      <c r="F181" s="32">
        <v>135642</v>
      </c>
      <c r="G181" s="32">
        <v>145080</v>
      </c>
      <c r="H181" s="32">
        <v>146564</v>
      </c>
      <c r="I181" s="32">
        <v>156608</v>
      </c>
      <c r="J181" s="32">
        <v>173928</v>
      </c>
      <c r="K181" s="32">
        <v>185494</v>
      </c>
      <c r="L181" s="32">
        <v>202799</v>
      </c>
      <c r="M181" s="32">
        <v>199000</v>
      </c>
      <c r="N181" s="32">
        <v>211270</v>
      </c>
      <c r="O181" s="32">
        <v>224297</v>
      </c>
    </row>
    <row r="182" spans="1:15" x14ac:dyDescent="0.2">
      <c r="A182" s="6" t="s">
        <v>10</v>
      </c>
      <c r="C182" s="33">
        <v>113650</v>
      </c>
      <c r="D182" s="33">
        <v>136333</v>
      </c>
      <c r="E182" s="33">
        <v>135397</v>
      </c>
      <c r="F182" s="33">
        <v>142777</v>
      </c>
      <c r="G182" s="33">
        <v>155793</v>
      </c>
      <c r="H182" s="33">
        <v>170380</v>
      </c>
      <c r="I182" s="33">
        <v>178087</v>
      </c>
      <c r="J182" s="33">
        <v>194546</v>
      </c>
      <c r="K182" s="33">
        <v>208138</v>
      </c>
      <c r="L182" s="131">
        <v>228552</v>
      </c>
      <c r="M182" s="33">
        <v>220352</v>
      </c>
      <c r="N182" s="33">
        <v>233939</v>
      </c>
      <c r="O182" s="33">
        <v>248364</v>
      </c>
    </row>
    <row r="183" spans="1:15" x14ac:dyDescent="0.2">
      <c r="A183" s="6" t="s">
        <v>11</v>
      </c>
      <c r="C183" s="33">
        <v>123095</v>
      </c>
      <c r="D183" s="33">
        <v>126622</v>
      </c>
      <c r="E183" s="33">
        <v>128567</v>
      </c>
      <c r="F183" s="33">
        <v>137306</v>
      </c>
      <c r="G183" s="33">
        <v>149311</v>
      </c>
      <c r="H183" s="33">
        <v>160224</v>
      </c>
      <c r="I183" s="33">
        <v>162962</v>
      </c>
      <c r="J183" s="33">
        <v>183545</v>
      </c>
      <c r="K183" s="33">
        <v>194922</v>
      </c>
      <c r="L183" s="33">
        <v>195305</v>
      </c>
      <c r="M183" s="33">
        <v>207347</v>
      </c>
      <c r="N183" s="33">
        <v>220132</v>
      </c>
      <c r="O183" s="33">
        <v>233706</v>
      </c>
    </row>
    <row r="184" spans="1:15" x14ac:dyDescent="0.2">
      <c r="A184" s="6" t="s">
        <v>12</v>
      </c>
      <c r="C184" s="33">
        <v>120867</v>
      </c>
      <c r="D184" s="33">
        <v>127541</v>
      </c>
      <c r="E184" s="33">
        <v>132963</v>
      </c>
      <c r="F184" s="33">
        <v>140248</v>
      </c>
      <c r="G184" s="33">
        <v>152656</v>
      </c>
      <c r="H184" s="33">
        <v>153242</v>
      </c>
      <c r="I184" s="33">
        <v>169280</v>
      </c>
      <c r="J184" s="33">
        <v>197480</v>
      </c>
      <c r="K184" s="33">
        <v>197917</v>
      </c>
      <c r="L184" s="33">
        <v>199682</v>
      </c>
      <c r="M184" s="33">
        <v>211994</v>
      </c>
      <c r="N184" s="33">
        <v>225066</v>
      </c>
      <c r="O184" s="33">
        <v>238943</v>
      </c>
    </row>
    <row r="185" spans="1:15" x14ac:dyDescent="0.2">
      <c r="A185" s="6" t="s">
        <v>13</v>
      </c>
      <c r="C185" s="33">
        <v>135116</v>
      </c>
      <c r="D185" s="33">
        <v>128962</v>
      </c>
      <c r="E185" s="33">
        <v>138043</v>
      </c>
      <c r="F185" s="33">
        <v>143551</v>
      </c>
      <c r="G185" s="33">
        <v>157132</v>
      </c>
      <c r="H185" s="33">
        <v>165144</v>
      </c>
      <c r="I185" s="33">
        <v>177380</v>
      </c>
      <c r="J185" s="33">
        <v>191600</v>
      </c>
      <c r="K185" s="33">
        <v>201564</v>
      </c>
      <c r="L185" s="33">
        <v>204716</v>
      </c>
      <c r="M185" s="33">
        <v>217338</v>
      </c>
      <c r="N185" s="33">
        <v>230740</v>
      </c>
      <c r="O185" s="33">
        <v>244967</v>
      </c>
    </row>
    <row r="186" spans="1:15" x14ac:dyDescent="0.2">
      <c r="A186" s="6" t="s">
        <v>14</v>
      </c>
      <c r="C186" s="33">
        <v>118432</v>
      </c>
      <c r="D186" s="33">
        <v>121952</v>
      </c>
      <c r="E186" s="33">
        <v>130269</v>
      </c>
      <c r="F186" s="33">
        <v>137740</v>
      </c>
      <c r="G186" s="33">
        <v>145478</v>
      </c>
      <c r="H186" s="33">
        <v>149353</v>
      </c>
      <c r="I186" s="33">
        <v>159281</v>
      </c>
      <c r="J186" s="33">
        <v>176015</v>
      </c>
      <c r="K186" s="33">
        <v>203328</v>
      </c>
      <c r="L186" s="33">
        <v>192157</v>
      </c>
      <c r="M186" s="33">
        <v>204005</v>
      </c>
      <c r="N186" s="33">
        <v>216584</v>
      </c>
      <c r="O186" s="33">
        <v>229939</v>
      </c>
    </row>
    <row r="187" spans="1:15" x14ac:dyDescent="0.2">
      <c r="A187" s="6" t="s">
        <v>15</v>
      </c>
      <c r="C187" s="33">
        <v>116281</v>
      </c>
      <c r="D187" s="33">
        <v>121452</v>
      </c>
      <c r="E187" s="33">
        <v>125565</v>
      </c>
      <c r="F187" s="33">
        <v>131273</v>
      </c>
      <c r="G187" s="33">
        <v>137797</v>
      </c>
      <c r="H187" s="33">
        <v>144102</v>
      </c>
      <c r="I187" s="33">
        <v>158499</v>
      </c>
      <c r="J187" s="33">
        <v>173412</v>
      </c>
      <c r="K187" s="33">
        <v>191608</v>
      </c>
      <c r="L187" s="33">
        <v>185920</v>
      </c>
      <c r="M187" s="33">
        <v>197384</v>
      </c>
      <c r="N187" s="33">
        <v>209554</v>
      </c>
      <c r="O187" s="33">
        <v>222476</v>
      </c>
    </row>
    <row r="188" spans="1:15" x14ac:dyDescent="0.2">
      <c r="A188" s="6" t="s">
        <v>16</v>
      </c>
      <c r="C188" s="33">
        <v>145206</v>
      </c>
      <c r="D188" s="33">
        <v>150587</v>
      </c>
      <c r="E188" s="33">
        <v>152469</v>
      </c>
      <c r="F188" s="33">
        <v>159290</v>
      </c>
      <c r="G188" s="33">
        <v>172537</v>
      </c>
      <c r="H188" s="33">
        <v>183620</v>
      </c>
      <c r="I188" s="33">
        <v>192793</v>
      </c>
      <c r="J188" s="33">
        <v>207017</v>
      </c>
      <c r="K188" s="33">
        <v>218129</v>
      </c>
      <c r="L188" s="33">
        <v>225616</v>
      </c>
      <c r="M188" s="33">
        <v>239527</v>
      </c>
      <c r="N188" s="33">
        <v>254297</v>
      </c>
      <c r="O188" s="33">
        <v>269976</v>
      </c>
    </row>
    <row r="189" spans="1:15" x14ac:dyDescent="0.2">
      <c r="A189" s="6" t="s">
        <v>17</v>
      </c>
      <c r="C189" s="33">
        <v>104953</v>
      </c>
      <c r="D189" s="33">
        <v>101998</v>
      </c>
      <c r="E189" s="33">
        <v>110250</v>
      </c>
      <c r="F189" s="33">
        <v>114615</v>
      </c>
      <c r="G189" s="33">
        <v>121164</v>
      </c>
      <c r="H189" s="33">
        <v>129958</v>
      </c>
      <c r="I189" s="33">
        <v>137408</v>
      </c>
      <c r="J189" s="33">
        <v>157294</v>
      </c>
      <c r="K189" s="33">
        <v>162075</v>
      </c>
      <c r="L189" s="33">
        <v>162526</v>
      </c>
      <c r="M189" s="33">
        <v>172547</v>
      </c>
      <c r="N189" s="33">
        <v>183186</v>
      </c>
      <c r="O189" s="33">
        <v>194481</v>
      </c>
    </row>
    <row r="190" spans="1:15" x14ac:dyDescent="0.2">
      <c r="A190" s="6" t="s">
        <v>18</v>
      </c>
      <c r="C190" s="33">
        <v>100317</v>
      </c>
      <c r="D190" s="33">
        <v>105964</v>
      </c>
      <c r="E190" s="33">
        <v>110691</v>
      </c>
      <c r="F190" s="33">
        <v>115223</v>
      </c>
      <c r="G190" s="33">
        <v>126049</v>
      </c>
      <c r="H190" s="33">
        <v>134290</v>
      </c>
      <c r="I190" s="33">
        <v>134664</v>
      </c>
      <c r="J190" s="33">
        <v>146462</v>
      </c>
      <c r="K190" s="33">
        <v>0</v>
      </c>
      <c r="L190" s="33">
        <v>137172</v>
      </c>
      <c r="M190" s="33">
        <v>145630</v>
      </c>
      <c r="N190" s="33">
        <v>154610</v>
      </c>
      <c r="O190" s="33">
        <v>164143</v>
      </c>
    </row>
    <row r="191" spans="1:15" x14ac:dyDescent="0.2">
      <c r="A191" s="6" t="s">
        <v>19</v>
      </c>
      <c r="C191" s="33">
        <v>118681.86</v>
      </c>
      <c r="D191" s="33">
        <v>122993</v>
      </c>
      <c r="E191" s="33">
        <v>130529</v>
      </c>
      <c r="F191" s="33">
        <v>142024</v>
      </c>
      <c r="G191" s="33">
        <v>148174</v>
      </c>
      <c r="H191" s="33">
        <v>159640</v>
      </c>
      <c r="I191" s="33">
        <v>170870</v>
      </c>
      <c r="J191" s="33">
        <v>187232</v>
      </c>
      <c r="K191" s="33">
        <v>192418</v>
      </c>
      <c r="L191" s="33">
        <v>196942</v>
      </c>
      <c r="M191" s="33">
        <v>209085</v>
      </c>
      <c r="N191" s="33">
        <v>221977</v>
      </c>
      <c r="O191" s="33">
        <v>235664</v>
      </c>
    </row>
    <row r="192" spans="1:15" x14ac:dyDescent="0.2">
      <c r="A192" s="6" t="s">
        <v>20</v>
      </c>
      <c r="C192" s="33">
        <v>114263</v>
      </c>
      <c r="D192" s="33">
        <v>114185</v>
      </c>
      <c r="E192" s="33">
        <v>126197</v>
      </c>
      <c r="F192" s="33">
        <v>135253</v>
      </c>
      <c r="G192" s="33">
        <v>139430</v>
      </c>
      <c r="H192" s="33">
        <v>152851</v>
      </c>
      <c r="I192" s="33">
        <v>153232</v>
      </c>
      <c r="J192" s="33">
        <v>173896</v>
      </c>
      <c r="K192" s="33">
        <v>193615</v>
      </c>
      <c r="L192" s="33">
        <v>186698</v>
      </c>
      <c r="M192" s="33">
        <v>198209</v>
      </c>
      <c r="N192" s="33">
        <v>210431</v>
      </c>
      <c r="O192" s="33">
        <v>223406</v>
      </c>
    </row>
    <row r="193" spans="1:15" ht="8.4499999999999993" customHeight="1" x14ac:dyDescent="0.2">
      <c r="D193" s="33"/>
      <c r="F193" s="33"/>
    </row>
    <row r="194" spans="1:15" x14ac:dyDescent="0.2">
      <c r="A194" s="6" t="s">
        <v>21</v>
      </c>
      <c r="C194" s="33">
        <f t="shared" ref="C194:G194" si="18">SUM(C181:C193)</f>
        <v>1424403.86</v>
      </c>
      <c r="D194" s="33">
        <f t="shared" si="18"/>
        <v>1482155</v>
      </c>
      <c r="E194" s="33">
        <f t="shared" si="18"/>
        <v>1547459</v>
      </c>
      <c r="F194" s="33">
        <f t="shared" si="18"/>
        <v>1634942</v>
      </c>
      <c r="G194" s="33">
        <f t="shared" si="18"/>
        <v>1750601</v>
      </c>
      <c r="H194" s="33">
        <f t="shared" ref="H194:M194" si="19">SUM(H181:H192)</f>
        <v>1849368</v>
      </c>
      <c r="I194" s="33">
        <f t="shared" si="19"/>
        <v>1951064</v>
      </c>
      <c r="J194" s="33">
        <f t="shared" si="19"/>
        <v>2162427</v>
      </c>
      <c r="K194" s="33">
        <f t="shared" si="19"/>
        <v>2149208</v>
      </c>
      <c r="L194" s="33">
        <f t="shared" si="19"/>
        <v>2318085</v>
      </c>
      <c r="M194" s="33">
        <f t="shared" si="19"/>
        <v>2422418</v>
      </c>
      <c r="N194" s="33">
        <f>SUM(N181:N192)</f>
        <v>2571786</v>
      </c>
      <c r="O194" s="33">
        <f>SUM(O181:O192)</f>
        <v>2730362</v>
      </c>
    </row>
    <row r="195" spans="1:15" x14ac:dyDescent="0.2">
      <c r="E195" s="31"/>
      <c r="F195" s="31"/>
      <c r="G195" s="9"/>
    </row>
    <row r="196" spans="1:15" x14ac:dyDescent="0.2">
      <c r="D196" s="33"/>
      <c r="G196" s="33"/>
      <c r="I196" s="33"/>
    </row>
    <row r="197" spans="1:15" ht="15" x14ac:dyDescent="0.25">
      <c r="A197" s="143" t="s">
        <v>72</v>
      </c>
      <c r="B197" s="143"/>
      <c r="C197" s="143"/>
      <c r="D197" s="143"/>
      <c r="E197" s="143"/>
      <c r="F197" s="143"/>
      <c r="G197" s="143"/>
      <c r="H197" s="150"/>
      <c r="I197" s="150"/>
      <c r="J197" s="150"/>
      <c r="K197" s="150"/>
      <c r="L197" s="145"/>
      <c r="M197" s="145"/>
      <c r="N197" s="145"/>
      <c r="O197" s="145"/>
    </row>
    <row r="198" spans="1:15" ht="15" x14ac:dyDescent="0.25">
      <c r="A198" s="143" t="s">
        <v>146</v>
      </c>
      <c r="B198" s="143"/>
      <c r="C198" s="143"/>
      <c r="D198" s="143"/>
      <c r="E198" s="143"/>
      <c r="F198" s="143"/>
      <c r="G198" s="143"/>
      <c r="H198" s="150"/>
      <c r="I198" s="150"/>
      <c r="J198" s="150"/>
      <c r="K198" s="150"/>
      <c r="L198" s="145"/>
      <c r="M198" s="145"/>
      <c r="N198" s="145"/>
      <c r="O198" s="145"/>
    </row>
    <row r="199" spans="1:15" ht="8.4499999999999993" customHeight="1" x14ac:dyDescent="0.2"/>
    <row r="200" spans="1:15" x14ac:dyDescent="0.2">
      <c r="A200" s="6" t="s">
        <v>9</v>
      </c>
      <c r="C200" s="32">
        <v>3219460</v>
      </c>
      <c r="D200" s="32">
        <v>3557906</v>
      </c>
      <c r="E200" s="32">
        <v>3729995</v>
      </c>
      <c r="F200" s="32">
        <v>3842665</v>
      </c>
      <c r="G200" s="32">
        <v>4142272</v>
      </c>
      <c r="H200" s="32">
        <v>4681167</v>
      </c>
      <c r="I200" s="32">
        <v>2765533</v>
      </c>
      <c r="J200" s="32">
        <v>3076249</v>
      </c>
      <c r="K200" s="32">
        <v>3226940</v>
      </c>
      <c r="L200" s="32">
        <v>3526594</v>
      </c>
      <c r="M200" s="32">
        <v>3549347</v>
      </c>
      <c r="N200" s="32">
        <v>7921065</v>
      </c>
      <c r="O200" s="32">
        <v>8597234</v>
      </c>
    </row>
    <row r="201" spans="1:15" x14ac:dyDescent="0.2">
      <c r="A201" s="6" t="s">
        <v>10</v>
      </c>
      <c r="C201" s="33">
        <v>3927359</v>
      </c>
      <c r="D201" s="33">
        <v>4259916</v>
      </c>
      <c r="E201" s="33">
        <v>4517476</v>
      </c>
      <c r="F201" s="33">
        <v>4682673</v>
      </c>
      <c r="G201" s="33">
        <v>5291889</v>
      </c>
      <c r="H201" s="33">
        <v>6435199</v>
      </c>
      <c r="I201" s="33">
        <v>3622025</v>
      </c>
      <c r="J201" s="33">
        <v>3851650</v>
      </c>
      <c r="K201" s="33">
        <v>4114347</v>
      </c>
      <c r="L201" s="131">
        <v>4441587</v>
      </c>
      <c r="M201" s="33">
        <v>4789145</v>
      </c>
      <c r="N201" s="33">
        <v>9911802</v>
      </c>
      <c r="O201" s="33">
        <v>10757907</v>
      </c>
    </row>
    <row r="202" spans="1:15" x14ac:dyDescent="0.2">
      <c r="A202" s="6" t="s">
        <v>11</v>
      </c>
      <c r="C202" s="33">
        <v>4590481</v>
      </c>
      <c r="D202" s="33">
        <v>5015204</v>
      </c>
      <c r="E202" s="33">
        <v>5004979</v>
      </c>
      <c r="F202" s="33">
        <v>5317391</v>
      </c>
      <c r="G202" s="33">
        <v>6007398</v>
      </c>
      <c r="H202" s="33">
        <v>6789205</v>
      </c>
      <c r="I202" s="33">
        <v>4043824</v>
      </c>
      <c r="J202" s="33">
        <v>4231692</v>
      </c>
      <c r="K202" s="33">
        <v>4457358</v>
      </c>
      <c r="L202" s="33">
        <v>5092064</v>
      </c>
      <c r="M202" s="33">
        <v>5608376</v>
      </c>
      <c r="N202" s="33">
        <v>10900306</v>
      </c>
      <c r="O202" s="33">
        <v>11830794</v>
      </c>
    </row>
    <row r="203" spans="1:15" x14ac:dyDescent="0.2">
      <c r="A203" s="6" t="s">
        <v>12</v>
      </c>
      <c r="C203" s="33">
        <v>4625169</v>
      </c>
      <c r="D203" s="33">
        <v>5065862</v>
      </c>
      <c r="E203" s="33">
        <v>5476311</v>
      </c>
      <c r="F203" s="33">
        <v>5834257</v>
      </c>
      <c r="G203" s="33">
        <v>6769652</v>
      </c>
      <c r="H203" s="33">
        <v>6886587</v>
      </c>
      <c r="I203" s="33">
        <v>4038215</v>
      </c>
      <c r="J203" s="33">
        <v>4406472</v>
      </c>
      <c r="K203" s="33">
        <v>4697240</v>
      </c>
      <c r="L203" s="33">
        <v>5700119</v>
      </c>
      <c r="M203" s="33">
        <v>6268051</v>
      </c>
      <c r="N203" s="33">
        <v>11447644</v>
      </c>
      <c r="O203" s="33">
        <v>12424854</v>
      </c>
    </row>
    <row r="204" spans="1:15" x14ac:dyDescent="0.2">
      <c r="A204" s="6" t="s">
        <v>13</v>
      </c>
      <c r="C204" s="33">
        <v>4208966</v>
      </c>
      <c r="D204" s="33">
        <v>4168022</v>
      </c>
      <c r="E204" s="33">
        <v>4549060</v>
      </c>
      <c r="F204" s="33">
        <v>4563354</v>
      </c>
      <c r="G204" s="33">
        <v>5306376</v>
      </c>
      <c r="H204" s="33">
        <v>5791941</v>
      </c>
      <c r="I204" s="33">
        <v>3494028</v>
      </c>
      <c r="J204" s="33">
        <v>3697235</v>
      </c>
      <c r="K204" s="33">
        <v>3851851</v>
      </c>
      <c r="L204" s="33">
        <v>4963092</v>
      </c>
      <c r="M204" s="33">
        <v>5456505</v>
      </c>
      <c r="N204" s="33">
        <v>9885906</v>
      </c>
      <c r="O204" s="33">
        <v>10729800</v>
      </c>
    </row>
    <row r="205" spans="1:15" x14ac:dyDescent="0.2">
      <c r="A205" s="6" t="s">
        <v>14</v>
      </c>
      <c r="C205" s="33">
        <v>3227313</v>
      </c>
      <c r="D205" s="33">
        <v>3303447</v>
      </c>
      <c r="E205" s="33">
        <v>3805563</v>
      </c>
      <c r="F205" s="33">
        <v>3727260</v>
      </c>
      <c r="G205" s="33">
        <v>4023648</v>
      </c>
      <c r="H205" s="33">
        <v>4574911</v>
      </c>
      <c r="I205" s="33">
        <v>2471742</v>
      </c>
      <c r="J205" s="33">
        <v>2674657</v>
      </c>
      <c r="K205" s="33">
        <v>3028101</v>
      </c>
      <c r="L205" s="33">
        <v>3811845</v>
      </c>
      <c r="M205" s="33">
        <v>4191210</v>
      </c>
      <c r="N205" s="33">
        <v>7623173</v>
      </c>
      <c r="O205" s="33">
        <v>8273913</v>
      </c>
    </row>
    <row r="206" spans="1:15" x14ac:dyDescent="0.2">
      <c r="A206" s="6" t="s">
        <v>15</v>
      </c>
      <c r="C206" s="33">
        <v>2604265</v>
      </c>
      <c r="D206" s="33">
        <v>2810503</v>
      </c>
      <c r="E206" s="33">
        <v>2716809</v>
      </c>
      <c r="F206" s="33">
        <v>2769523</v>
      </c>
      <c r="G206" s="33">
        <v>3194522</v>
      </c>
      <c r="H206" s="33">
        <v>3514817</v>
      </c>
      <c r="I206" s="33">
        <v>1968915</v>
      </c>
      <c r="J206" s="33">
        <v>2047756</v>
      </c>
      <c r="K206" s="33">
        <v>2296605</v>
      </c>
      <c r="L206" s="33">
        <v>2874070</v>
      </c>
      <c r="M206" s="33">
        <v>5533769</v>
      </c>
      <c r="N206" s="33">
        <v>6006149</v>
      </c>
      <c r="O206" s="33">
        <v>6518854</v>
      </c>
    </row>
    <row r="207" spans="1:15" x14ac:dyDescent="0.2">
      <c r="A207" s="6" t="s">
        <v>16</v>
      </c>
      <c r="C207" s="33">
        <v>2499014</v>
      </c>
      <c r="D207" s="33">
        <v>2727217</v>
      </c>
      <c r="E207" s="33">
        <v>2851815</v>
      </c>
      <c r="F207" s="33">
        <v>2945430</v>
      </c>
      <c r="G207" s="33">
        <v>3307191</v>
      </c>
      <c r="H207" s="33">
        <v>2142495</v>
      </c>
      <c r="I207" s="33">
        <v>2231179</v>
      </c>
      <c r="J207" s="33">
        <v>2394970</v>
      </c>
      <c r="K207" s="33">
        <v>2405451</v>
      </c>
      <c r="L207" s="33">
        <v>3056029</v>
      </c>
      <c r="M207" s="33">
        <v>5491015</v>
      </c>
      <c r="N207" s="33">
        <v>5959745</v>
      </c>
      <c r="O207" s="33">
        <v>6468489</v>
      </c>
    </row>
    <row r="208" spans="1:15" x14ac:dyDescent="0.2">
      <c r="A208" s="6" t="s">
        <v>17</v>
      </c>
      <c r="C208" s="33">
        <v>2270716</v>
      </c>
      <c r="D208" s="33">
        <v>2473920</v>
      </c>
      <c r="E208" s="33">
        <v>2465180</v>
      </c>
      <c r="F208" s="33">
        <v>2620174</v>
      </c>
      <c r="G208" s="33">
        <v>2966418</v>
      </c>
      <c r="H208" s="33">
        <v>1700734</v>
      </c>
      <c r="I208" s="33">
        <v>1801021</v>
      </c>
      <c r="J208" s="33">
        <v>1938220</v>
      </c>
      <c r="K208" s="33">
        <v>2231219</v>
      </c>
      <c r="L208" s="33">
        <v>1950306</v>
      </c>
      <c r="M208" s="33">
        <v>4736545</v>
      </c>
      <c r="N208" s="33">
        <v>5140871</v>
      </c>
      <c r="O208" s="33">
        <v>5579713</v>
      </c>
    </row>
    <row r="209" spans="1:15" x14ac:dyDescent="0.2">
      <c r="A209" s="6" t="s">
        <v>18</v>
      </c>
      <c r="C209" s="33">
        <v>2494318</v>
      </c>
      <c r="D209" s="33">
        <v>2729168</v>
      </c>
      <c r="E209" s="33">
        <v>2613347</v>
      </c>
      <c r="F209" s="33">
        <v>2807118</v>
      </c>
      <c r="G209" s="33">
        <v>3119524</v>
      </c>
      <c r="H209" s="33">
        <v>1860986</v>
      </c>
      <c r="I209" s="33">
        <v>1967567</v>
      </c>
      <c r="J209" s="33">
        <v>2122212</v>
      </c>
      <c r="K209" s="33">
        <v>2171320</v>
      </c>
      <c r="L209" s="33">
        <v>1580060</v>
      </c>
      <c r="M209" s="33">
        <v>5143057</v>
      </c>
      <c r="N209" s="33">
        <v>5582084</v>
      </c>
      <c r="O209" s="33">
        <v>6058590</v>
      </c>
    </row>
    <row r="210" spans="1:15" x14ac:dyDescent="0.2">
      <c r="A210" s="6" t="s">
        <v>19</v>
      </c>
      <c r="C210" s="33">
        <v>3066399.06</v>
      </c>
      <c r="D210" s="33">
        <v>3313924</v>
      </c>
      <c r="E210" s="33">
        <v>3138458</v>
      </c>
      <c r="F210" s="33">
        <v>3498333</v>
      </c>
      <c r="G210" s="33">
        <v>3908689</v>
      </c>
      <c r="H210" s="33">
        <v>3933336</v>
      </c>
      <c r="I210" s="33">
        <v>2554427</v>
      </c>
      <c r="J210" s="33">
        <v>2738196</v>
      </c>
      <c r="K210" s="33">
        <v>2929384</v>
      </c>
      <c r="L210" s="33">
        <v>3275145</v>
      </c>
      <c r="M210" s="33">
        <v>6658550</v>
      </c>
      <c r="N210" s="33">
        <v>7226944</v>
      </c>
      <c r="O210" s="33">
        <v>7843861</v>
      </c>
    </row>
    <row r="211" spans="1:15" x14ac:dyDescent="0.2">
      <c r="A211" s="6" t="s">
        <v>20</v>
      </c>
      <c r="C211" s="33">
        <v>3058935</v>
      </c>
      <c r="D211" s="33">
        <v>3177290</v>
      </c>
      <c r="E211" s="33">
        <v>3063444</v>
      </c>
      <c r="F211" s="33">
        <v>3410882</v>
      </c>
      <c r="G211" s="33">
        <v>3999789</v>
      </c>
      <c r="H211" s="33">
        <v>2455989</v>
      </c>
      <c r="I211" s="33">
        <v>2571608</v>
      </c>
      <c r="J211" s="33">
        <v>2730174</v>
      </c>
      <c r="K211" s="33">
        <v>2979080</v>
      </c>
      <c r="L211" s="33">
        <v>2424390</v>
      </c>
      <c r="M211" s="33">
        <v>6251717</v>
      </c>
      <c r="N211" s="33">
        <v>6785383</v>
      </c>
      <c r="O211" s="33">
        <v>7364606</v>
      </c>
    </row>
    <row r="212" spans="1:15" ht="8.4499999999999993" customHeight="1" x14ac:dyDescent="0.2"/>
    <row r="213" spans="1:15" x14ac:dyDescent="0.2">
      <c r="A213" s="6" t="s">
        <v>21</v>
      </c>
      <c r="C213" s="31">
        <f t="shared" ref="C213:G213" si="20">SUM(C200:C212)</f>
        <v>39792395.060000002</v>
      </c>
      <c r="D213" s="31">
        <f t="shared" si="20"/>
        <v>42602379</v>
      </c>
      <c r="E213" s="31">
        <f t="shared" si="20"/>
        <v>43932437</v>
      </c>
      <c r="F213" s="31">
        <f t="shared" si="20"/>
        <v>46019060</v>
      </c>
      <c r="G213" s="31">
        <f t="shared" si="20"/>
        <v>52037368</v>
      </c>
      <c r="H213" s="31">
        <f t="shared" ref="H213:M213" si="21">SUM(H200:H211)</f>
        <v>50767367</v>
      </c>
      <c r="I213" s="31">
        <f t="shared" si="21"/>
        <v>33530084</v>
      </c>
      <c r="J213" s="31">
        <f t="shared" si="21"/>
        <v>35909483</v>
      </c>
      <c r="K213" s="31">
        <f t="shared" si="21"/>
        <v>38388896</v>
      </c>
      <c r="L213" s="31">
        <f t="shared" si="21"/>
        <v>42695301</v>
      </c>
      <c r="M213" s="31">
        <f t="shared" si="21"/>
        <v>63677287</v>
      </c>
      <c r="N213" s="31">
        <f>SUM(N200:N211)</f>
        <v>94391072</v>
      </c>
      <c r="O213" s="31">
        <f>SUM(O200:O211)</f>
        <v>102448615</v>
      </c>
    </row>
    <row r="214" spans="1:15" x14ac:dyDescent="0.2">
      <c r="A214" s="7" t="s">
        <v>239</v>
      </c>
    </row>
    <row r="215" spans="1:15" x14ac:dyDescent="0.2">
      <c r="A215" s="7"/>
    </row>
    <row r="216" spans="1:15" ht="15" x14ac:dyDescent="0.25">
      <c r="A216" s="143" t="s">
        <v>73</v>
      </c>
      <c r="B216" s="143"/>
      <c r="C216" s="143"/>
      <c r="D216" s="143"/>
      <c r="E216" s="143"/>
      <c r="F216" s="143"/>
      <c r="G216" s="143"/>
      <c r="H216" s="150"/>
      <c r="I216" s="150"/>
      <c r="J216" s="150"/>
      <c r="K216" s="150"/>
      <c r="L216" s="145"/>
      <c r="M216" s="145"/>
      <c r="N216" s="145"/>
      <c r="O216" s="145"/>
    </row>
    <row r="217" spans="1:15" ht="15" x14ac:dyDescent="0.25">
      <c r="A217" s="143" t="s">
        <v>74</v>
      </c>
      <c r="B217" s="143"/>
      <c r="C217" s="143"/>
      <c r="D217" s="143"/>
      <c r="E217" s="143"/>
      <c r="F217" s="143"/>
      <c r="G217" s="143"/>
      <c r="H217" s="150"/>
      <c r="I217" s="150"/>
      <c r="J217" s="150"/>
      <c r="K217" s="150"/>
      <c r="L217" s="145"/>
      <c r="M217" s="145"/>
      <c r="N217" s="145"/>
      <c r="O217" s="145"/>
    </row>
    <row r="218" spans="1:15" ht="8.4499999999999993" customHeight="1" x14ac:dyDescent="0.2">
      <c r="A218" s="7"/>
    </row>
    <row r="219" spans="1:15" x14ac:dyDescent="0.2">
      <c r="A219" s="6" t="s">
        <v>9</v>
      </c>
      <c r="C219" s="32">
        <v>0</v>
      </c>
      <c r="D219" s="32">
        <v>0</v>
      </c>
      <c r="E219" s="32">
        <v>277446</v>
      </c>
      <c r="F219" s="32">
        <v>292182</v>
      </c>
      <c r="G219" s="32">
        <v>301275</v>
      </c>
      <c r="H219" s="32">
        <v>317479</v>
      </c>
      <c r="I219" s="32">
        <v>373329</v>
      </c>
      <c r="J219" s="32">
        <v>421947</v>
      </c>
      <c r="K219" s="32">
        <v>413843</v>
      </c>
      <c r="L219" s="32">
        <v>431506</v>
      </c>
      <c r="M219" s="32">
        <v>333333</v>
      </c>
      <c r="N219" s="32">
        <v>333333</v>
      </c>
      <c r="O219" s="32">
        <v>333333</v>
      </c>
    </row>
    <row r="220" spans="1:15" x14ac:dyDescent="0.2">
      <c r="A220" s="6" t="s">
        <v>10</v>
      </c>
      <c r="C220" s="6">
        <v>0</v>
      </c>
      <c r="D220" s="6">
        <v>0</v>
      </c>
      <c r="E220" s="33">
        <v>302598</v>
      </c>
      <c r="F220" s="33">
        <v>317923</v>
      </c>
      <c r="G220" s="33">
        <v>331671</v>
      </c>
      <c r="H220" s="33">
        <v>376694</v>
      </c>
      <c r="I220" s="33">
        <v>419614</v>
      </c>
      <c r="J220" s="33">
        <v>488931</v>
      </c>
      <c r="K220" s="33">
        <v>457740</v>
      </c>
      <c r="L220" s="131">
        <v>471974</v>
      </c>
      <c r="M220" s="33">
        <v>333333</v>
      </c>
      <c r="N220" s="33">
        <v>333333</v>
      </c>
      <c r="O220" s="33">
        <v>333333</v>
      </c>
    </row>
    <row r="221" spans="1:15" x14ac:dyDescent="0.2">
      <c r="A221" s="6" t="s">
        <v>11</v>
      </c>
      <c r="C221" s="6">
        <v>0</v>
      </c>
      <c r="D221" s="33">
        <v>298549</v>
      </c>
      <c r="E221" s="33">
        <v>315271</v>
      </c>
      <c r="F221" s="33">
        <v>333874</v>
      </c>
      <c r="G221" s="33">
        <v>341521</v>
      </c>
      <c r="H221" s="33">
        <v>367404</v>
      </c>
      <c r="I221" s="33">
        <v>413541</v>
      </c>
      <c r="J221" s="33">
        <v>452295</v>
      </c>
      <c r="K221" s="33">
        <v>436449</v>
      </c>
      <c r="L221" s="33">
        <v>333333</v>
      </c>
      <c r="M221" s="33">
        <v>333333</v>
      </c>
      <c r="N221" s="33">
        <v>333333</v>
      </c>
      <c r="O221" s="33">
        <v>333333</v>
      </c>
    </row>
    <row r="222" spans="1:15" x14ac:dyDescent="0.2">
      <c r="A222" s="6" t="s">
        <v>12</v>
      </c>
      <c r="C222" s="6">
        <v>0</v>
      </c>
      <c r="D222" s="33">
        <v>259704</v>
      </c>
      <c r="E222" s="33">
        <v>286295</v>
      </c>
      <c r="F222" s="33">
        <v>275237</v>
      </c>
      <c r="G222" s="33">
        <v>328390</v>
      </c>
      <c r="H222" s="33">
        <v>330837</v>
      </c>
      <c r="I222" s="33">
        <v>388489</v>
      </c>
      <c r="J222" s="33">
        <v>422172</v>
      </c>
      <c r="K222" s="33">
        <v>435346</v>
      </c>
      <c r="L222" s="33">
        <v>333333</v>
      </c>
      <c r="M222" s="33">
        <v>333333</v>
      </c>
      <c r="N222" s="33">
        <v>333333</v>
      </c>
      <c r="O222" s="33">
        <v>333333</v>
      </c>
    </row>
    <row r="223" spans="1:15" x14ac:dyDescent="0.2">
      <c r="A223" s="6" t="s">
        <v>13</v>
      </c>
      <c r="C223" s="6">
        <v>0</v>
      </c>
      <c r="D223" s="33">
        <v>319962</v>
      </c>
      <c r="E223" s="33">
        <v>290271</v>
      </c>
      <c r="F223" s="33">
        <v>304359</v>
      </c>
      <c r="G223" s="33">
        <v>315956</v>
      </c>
      <c r="H223" s="33">
        <v>355532</v>
      </c>
      <c r="I223" s="33">
        <v>405027</v>
      </c>
      <c r="J223" s="33">
        <v>214654</v>
      </c>
      <c r="K223" s="33">
        <v>256622</v>
      </c>
      <c r="L223" s="33">
        <v>333333</v>
      </c>
      <c r="M223" s="33">
        <v>333333</v>
      </c>
      <c r="N223" s="33">
        <v>333333</v>
      </c>
      <c r="O223" s="33">
        <v>333333</v>
      </c>
    </row>
    <row r="224" spans="1:15" x14ac:dyDescent="0.2">
      <c r="A224" s="6" t="s">
        <v>14</v>
      </c>
      <c r="C224" s="6">
        <v>0</v>
      </c>
      <c r="D224" s="33">
        <v>250203</v>
      </c>
      <c r="E224" s="33">
        <v>290863</v>
      </c>
      <c r="F224" s="33">
        <v>308033</v>
      </c>
      <c r="G224" s="33">
        <v>295170</v>
      </c>
      <c r="H224" s="33">
        <v>252054</v>
      </c>
      <c r="I224" s="33">
        <v>0</v>
      </c>
      <c r="J224" s="33">
        <v>0</v>
      </c>
      <c r="K224" s="33">
        <v>0</v>
      </c>
      <c r="L224" s="33">
        <v>96520</v>
      </c>
      <c r="M224" s="33">
        <v>333333</v>
      </c>
      <c r="N224" s="33">
        <v>333333</v>
      </c>
      <c r="O224" s="33">
        <v>333333</v>
      </c>
    </row>
    <row r="225" spans="1:15" x14ac:dyDescent="0.2">
      <c r="A225" s="6" t="s">
        <v>15</v>
      </c>
      <c r="C225" s="33">
        <v>0</v>
      </c>
      <c r="D225" s="33">
        <v>251723</v>
      </c>
      <c r="E225" s="33">
        <v>237256</v>
      </c>
      <c r="F225" s="33">
        <v>168391</v>
      </c>
      <c r="G225" s="33">
        <v>86017</v>
      </c>
      <c r="H225" s="33">
        <v>0</v>
      </c>
      <c r="I225" s="33">
        <v>0</v>
      </c>
      <c r="J225" s="33">
        <v>0</v>
      </c>
      <c r="K225" s="33">
        <v>0</v>
      </c>
      <c r="L225" s="33">
        <v>0</v>
      </c>
      <c r="M225" s="33">
        <v>0</v>
      </c>
      <c r="N225" s="33">
        <v>0</v>
      </c>
      <c r="O225" s="33">
        <v>0</v>
      </c>
    </row>
    <row r="226" spans="1:15" x14ac:dyDescent="0.2">
      <c r="A226" s="6" t="s">
        <v>16</v>
      </c>
      <c r="C226" s="33">
        <v>0</v>
      </c>
      <c r="D226" s="33">
        <v>335543</v>
      </c>
      <c r="E226" s="33">
        <v>0</v>
      </c>
      <c r="F226" s="33">
        <v>0</v>
      </c>
      <c r="G226" s="33">
        <v>0</v>
      </c>
      <c r="H226" s="33">
        <v>0</v>
      </c>
      <c r="I226" s="33">
        <v>0</v>
      </c>
      <c r="J226" s="33">
        <v>0</v>
      </c>
      <c r="K226" s="33">
        <v>0</v>
      </c>
      <c r="L226" s="33">
        <v>0</v>
      </c>
      <c r="M226" s="33">
        <v>0</v>
      </c>
      <c r="N226" s="33">
        <v>0</v>
      </c>
      <c r="O226" s="33">
        <v>0</v>
      </c>
    </row>
    <row r="227" spans="1:15" x14ac:dyDescent="0.2">
      <c r="A227" s="6" t="s">
        <v>17</v>
      </c>
      <c r="C227" s="6">
        <v>0</v>
      </c>
      <c r="D227" s="33">
        <v>215803</v>
      </c>
      <c r="E227" s="6">
        <v>0</v>
      </c>
      <c r="F227" s="33">
        <v>0</v>
      </c>
      <c r="G227" s="6">
        <v>0</v>
      </c>
      <c r="H227" s="33">
        <v>0</v>
      </c>
      <c r="I227" s="33">
        <v>0</v>
      </c>
      <c r="J227" s="33">
        <v>0</v>
      </c>
      <c r="K227" s="33">
        <v>0</v>
      </c>
      <c r="L227" s="33">
        <v>0</v>
      </c>
      <c r="M227" s="33">
        <v>0</v>
      </c>
      <c r="N227" s="33">
        <v>0</v>
      </c>
      <c r="O227" s="33">
        <v>0</v>
      </c>
    </row>
    <row r="228" spans="1:15" x14ac:dyDescent="0.2">
      <c r="A228" s="6" t="s">
        <v>18</v>
      </c>
      <c r="C228" s="33">
        <v>0</v>
      </c>
      <c r="D228" s="33">
        <v>68513</v>
      </c>
      <c r="E228" s="33">
        <v>0</v>
      </c>
      <c r="F228" s="33">
        <v>0</v>
      </c>
      <c r="G228" s="33">
        <v>0</v>
      </c>
      <c r="H228" s="33">
        <v>0</v>
      </c>
      <c r="I228" s="33">
        <v>0</v>
      </c>
      <c r="J228" s="33">
        <v>0</v>
      </c>
      <c r="K228" s="33">
        <v>0</v>
      </c>
      <c r="L228" s="33">
        <v>0</v>
      </c>
      <c r="M228" s="33">
        <v>0</v>
      </c>
      <c r="N228" s="33">
        <v>0</v>
      </c>
      <c r="O228" s="33">
        <v>0</v>
      </c>
    </row>
    <row r="229" spans="1:15" x14ac:dyDescent="0.2">
      <c r="A229" s="6" t="s">
        <v>19</v>
      </c>
      <c r="C229" s="33">
        <v>0</v>
      </c>
      <c r="D229" s="6">
        <v>0</v>
      </c>
      <c r="E229" s="6">
        <v>0</v>
      </c>
      <c r="F229" s="33">
        <v>0</v>
      </c>
      <c r="G229" s="6">
        <v>0</v>
      </c>
      <c r="H229" s="33">
        <v>0</v>
      </c>
      <c r="I229" s="33">
        <v>0</v>
      </c>
      <c r="J229" s="33">
        <v>0</v>
      </c>
      <c r="K229" s="33">
        <v>0</v>
      </c>
      <c r="L229" s="33">
        <v>0</v>
      </c>
      <c r="M229" s="33">
        <v>0</v>
      </c>
      <c r="N229" s="33">
        <v>0</v>
      </c>
      <c r="O229" s="33">
        <v>0</v>
      </c>
    </row>
    <row r="230" spans="1:15" x14ac:dyDescent="0.2">
      <c r="A230" s="6" t="s">
        <v>20</v>
      </c>
      <c r="C230" s="33">
        <v>0</v>
      </c>
      <c r="D230" s="6">
        <v>0</v>
      </c>
      <c r="E230" s="6">
        <v>0</v>
      </c>
      <c r="F230" s="33">
        <v>0</v>
      </c>
      <c r="G230" s="6">
        <v>0</v>
      </c>
      <c r="H230" s="33">
        <v>0</v>
      </c>
      <c r="I230" s="33">
        <v>0</v>
      </c>
      <c r="J230" s="33">
        <v>0</v>
      </c>
      <c r="K230" s="33">
        <v>0</v>
      </c>
      <c r="L230" s="33">
        <v>0</v>
      </c>
      <c r="M230" s="33">
        <v>0</v>
      </c>
      <c r="N230" s="33">
        <v>0</v>
      </c>
      <c r="O230" s="33">
        <v>0</v>
      </c>
    </row>
    <row r="231" spans="1:15" ht="8.4499999999999993" customHeight="1" x14ac:dyDescent="0.2"/>
    <row r="232" spans="1:15" x14ac:dyDescent="0.2">
      <c r="A232" s="6" t="s">
        <v>21</v>
      </c>
      <c r="C232" s="31">
        <f t="shared" ref="C232:D232" si="22">SUM(C219:C230)</f>
        <v>0</v>
      </c>
      <c r="D232" s="31">
        <f t="shared" si="22"/>
        <v>2000000</v>
      </c>
      <c r="E232" s="9">
        <f t="shared" ref="E232:K232" si="23">SUM(E219:E230)</f>
        <v>2000000</v>
      </c>
      <c r="F232" s="31">
        <f t="shared" si="23"/>
        <v>1999999</v>
      </c>
      <c r="G232" s="9">
        <f t="shared" si="23"/>
        <v>2000000</v>
      </c>
      <c r="H232" s="31">
        <f t="shared" si="23"/>
        <v>2000000</v>
      </c>
      <c r="I232" s="31">
        <f t="shared" si="23"/>
        <v>2000000</v>
      </c>
      <c r="J232" s="31">
        <f t="shared" si="23"/>
        <v>1999999</v>
      </c>
      <c r="K232" s="31">
        <f t="shared" si="23"/>
        <v>2000000</v>
      </c>
      <c r="L232" s="31">
        <f>SUM(L219:L230)</f>
        <v>1999999</v>
      </c>
      <c r="M232" s="31">
        <f>SUM(M219:M230)</f>
        <v>1999998</v>
      </c>
      <c r="N232" s="31">
        <f>SUM(N219:N230)</f>
        <v>1999998</v>
      </c>
      <c r="O232" s="31">
        <f>SUM(O219:O230)</f>
        <v>1999998</v>
      </c>
    </row>
    <row r="233" spans="1:15" x14ac:dyDescent="0.2">
      <c r="A233" s="10" t="s">
        <v>144</v>
      </c>
      <c r="C233" s="33"/>
      <c r="D233" s="33"/>
      <c r="E233" s="33"/>
      <c r="F233" s="33"/>
      <c r="G233" s="37"/>
    </row>
    <row r="234" spans="1:15" x14ac:dyDescent="0.2">
      <c r="A234" s="7"/>
    </row>
    <row r="235" spans="1:15" ht="15" x14ac:dyDescent="0.25">
      <c r="A235" s="143" t="s">
        <v>75</v>
      </c>
      <c r="B235" s="143"/>
      <c r="C235" s="143"/>
      <c r="D235" s="143"/>
      <c r="E235" s="143"/>
      <c r="F235" s="143"/>
      <c r="G235" s="143"/>
      <c r="H235" s="150"/>
      <c r="I235" s="150"/>
      <c r="J235" s="150"/>
      <c r="K235" s="150"/>
      <c r="L235" s="145"/>
      <c r="M235" s="145"/>
      <c r="N235" s="145"/>
      <c r="O235" s="145"/>
    </row>
    <row r="236" spans="1:15" ht="15" x14ac:dyDescent="0.25">
      <c r="A236" s="143" t="s">
        <v>76</v>
      </c>
      <c r="B236" s="143"/>
      <c r="C236" s="143"/>
      <c r="D236" s="143"/>
      <c r="E236" s="143"/>
      <c r="F236" s="143"/>
      <c r="G236" s="143"/>
      <c r="H236" s="150"/>
      <c r="I236" s="150"/>
      <c r="J236" s="150"/>
      <c r="K236" s="150"/>
      <c r="L236" s="145"/>
      <c r="M236" s="145"/>
      <c r="N236" s="145"/>
      <c r="O236" s="145"/>
    </row>
    <row r="237" spans="1:15" ht="8.4499999999999993" customHeight="1" x14ac:dyDescent="0.2"/>
    <row r="238" spans="1:15" x14ac:dyDescent="0.2">
      <c r="A238" s="6" t="s">
        <v>9</v>
      </c>
      <c r="C238" s="32">
        <v>0</v>
      </c>
      <c r="D238" s="32">
        <v>281916</v>
      </c>
      <c r="E238" s="32">
        <v>419338</v>
      </c>
      <c r="F238" s="32">
        <v>425827</v>
      </c>
      <c r="G238" s="32">
        <v>707226</v>
      </c>
      <c r="H238" s="32">
        <v>888965</v>
      </c>
      <c r="I238" s="32">
        <v>949393</v>
      </c>
      <c r="J238" s="32">
        <v>1023681</v>
      </c>
      <c r="K238" s="32">
        <v>1164284</v>
      </c>
      <c r="L238" s="32">
        <v>1251045</v>
      </c>
      <c r="M238" s="32">
        <v>868828</v>
      </c>
      <c r="N238" s="32">
        <v>868828</v>
      </c>
      <c r="O238" s="32">
        <v>868828</v>
      </c>
    </row>
    <row r="239" spans="1:15" x14ac:dyDescent="0.2">
      <c r="A239" s="6" t="s">
        <v>10</v>
      </c>
      <c r="C239" s="33">
        <v>0</v>
      </c>
      <c r="D239" s="33">
        <v>291085</v>
      </c>
      <c r="E239" s="33">
        <v>297676</v>
      </c>
      <c r="F239" s="33">
        <v>450513</v>
      </c>
      <c r="G239" s="33">
        <v>746958</v>
      </c>
      <c r="H239" s="33">
        <v>1016786</v>
      </c>
      <c r="I239" s="33">
        <v>1043924</v>
      </c>
      <c r="J239" s="33">
        <v>1122722</v>
      </c>
      <c r="K239" s="33">
        <v>1302485</v>
      </c>
      <c r="L239" s="131">
        <v>1365663</v>
      </c>
      <c r="M239" s="33">
        <v>868828</v>
      </c>
      <c r="N239" s="33">
        <v>868828</v>
      </c>
      <c r="O239" s="33">
        <v>868828</v>
      </c>
    </row>
    <row r="240" spans="1:15" x14ac:dyDescent="0.2">
      <c r="A240" s="6" t="s">
        <v>11</v>
      </c>
      <c r="C240" s="33">
        <v>283593</v>
      </c>
      <c r="D240" s="33">
        <v>391301</v>
      </c>
      <c r="E240" s="33">
        <v>287480</v>
      </c>
      <c r="F240" s="33">
        <v>674210</v>
      </c>
      <c r="G240" s="33">
        <v>893188</v>
      </c>
      <c r="H240" s="33">
        <v>965549</v>
      </c>
      <c r="I240" s="33">
        <v>978465</v>
      </c>
      <c r="J240" s="33">
        <v>1123895</v>
      </c>
      <c r="K240" s="33">
        <v>1218780</v>
      </c>
      <c r="L240" s="33">
        <v>868828</v>
      </c>
      <c r="M240" s="33">
        <v>868828</v>
      </c>
      <c r="N240" s="33">
        <v>868828</v>
      </c>
      <c r="O240" s="33">
        <v>868828</v>
      </c>
    </row>
    <row r="241" spans="1:15" x14ac:dyDescent="0.2">
      <c r="A241" s="6" t="s">
        <v>12</v>
      </c>
      <c r="C241" s="33">
        <v>280331</v>
      </c>
      <c r="D241" s="33">
        <v>397920</v>
      </c>
      <c r="E241" s="33">
        <v>291275</v>
      </c>
      <c r="F241" s="33">
        <v>684209</v>
      </c>
      <c r="G241" s="33">
        <v>869330</v>
      </c>
      <c r="H241" s="33">
        <v>929157</v>
      </c>
      <c r="I241" s="33">
        <v>1005480</v>
      </c>
      <c r="J241" s="33">
        <v>1110707</v>
      </c>
      <c r="K241" s="33">
        <v>1004178</v>
      </c>
      <c r="L241" s="33">
        <v>868828</v>
      </c>
      <c r="M241" s="33">
        <v>868828</v>
      </c>
      <c r="N241" s="33">
        <v>868828</v>
      </c>
      <c r="O241" s="33">
        <v>868828</v>
      </c>
    </row>
    <row r="242" spans="1:15" x14ac:dyDescent="0.2">
      <c r="A242" s="6" t="s">
        <v>13</v>
      </c>
      <c r="C242" s="33">
        <v>312775</v>
      </c>
      <c r="D242" s="33">
        <v>384148</v>
      </c>
      <c r="E242" s="33">
        <v>318294</v>
      </c>
      <c r="F242" s="33">
        <v>713687</v>
      </c>
      <c r="G242" s="33">
        <v>877130</v>
      </c>
      <c r="H242" s="33">
        <v>809742</v>
      </c>
      <c r="I242" s="33">
        <v>810475</v>
      </c>
      <c r="J242" s="33">
        <v>931645</v>
      </c>
      <c r="K242" s="33">
        <v>835118</v>
      </c>
      <c r="L242" s="33">
        <v>868828</v>
      </c>
      <c r="M242" s="33">
        <v>868828</v>
      </c>
      <c r="N242" s="33">
        <v>868828</v>
      </c>
      <c r="O242" s="33">
        <v>868828</v>
      </c>
    </row>
    <row r="243" spans="1:15" x14ac:dyDescent="0.2">
      <c r="A243" s="6" t="s">
        <v>14</v>
      </c>
      <c r="C243" s="33">
        <v>281851</v>
      </c>
      <c r="D243" s="33">
        <v>332902</v>
      </c>
      <c r="E243" s="33">
        <v>208280</v>
      </c>
      <c r="F243" s="33">
        <v>515264</v>
      </c>
      <c r="G243" s="33">
        <v>633728</v>
      </c>
      <c r="H243" s="33">
        <v>667056</v>
      </c>
      <c r="I243" s="33">
        <v>663442</v>
      </c>
      <c r="J243" s="33">
        <v>655577</v>
      </c>
      <c r="K243" s="33">
        <v>562068</v>
      </c>
      <c r="L243" s="33">
        <v>868828</v>
      </c>
      <c r="M243" s="33">
        <v>868828</v>
      </c>
      <c r="N243" s="33">
        <v>868828</v>
      </c>
      <c r="O243" s="33">
        <v>868828</v>
      </c>
    </row>
    <row r="244" spans="1:15" x14ac:dyDescent="0.2">
      <c r="A244" s="6" t="s">
        <v>15</v>
      </c>
      <c r="C244" s="33">
        <v>275872</v>
      </c>
      <c r="D244" s="33">
        <v>134354</v>
      </c>
      <c r="E244" s="33">
        <v>111654</v>
      </c>
      <c r="F244" s="33">
        <v>456683</v>
      </c>
      <c r="G244" s="33">
        <v>609507</v>
      </c>
      <c r="H244" s="33">
        <v>475443</v>
      </c>
      <c r="I244" s="33">
        <v>312972</v>
      </c>
      <c r="J244" s="33">
        <v>388043</v>
      </c>
      <c r="K244" s="33">
        <v>196451</v>
      </c>
      <c r="L244" s="33">
        <v>858604</v>
      </c>
      <c r="M244" s="33">
        <v>868828</v>
      </c>
      <c r="N244" s="33">
        <v>868828</v>
      </c>
      <c r="O244" s="33">
        <v>868828</v>
      </c>
    </row>
    <row r="245" spans="1:15" x14ac:dyDescent="0.2">
      <c r="A245" s="6" t="s">
        <v>16</v>
      </c>
      <c r="C245" s="33">
        <v>351874</v>
      </c>
      <c r="D245" s="33">
        <v>74720</v>
      </c>
      <c r="E245" s="33">
        <v>135662</v>
      </c>
      <c r="F245" s="33">
        <v>478388</v>
      </c>
      <c r="G245" s="33">
        <v>526671</v>
      </c>
      <c r="H245" s="33">
        <v>247302</v>
      </c>
      <c r="I245" s="33">
        <v>45531</v>
      </c>
      <c r="J245" s="33">
        <v>143731</v>
      </c>
      <c r="K245" s="33">
        <v>37236</v>
      </c>
      <c r="L245" s="33">
        <v>0</v>
      </c>
      <c r="M245" s="33">
        <v>868828</v>
      </c>
      <c r="N245" s="33">
        <v>868828</v>
      </c>
      <c r="O245" s="33">
        <v>868828</v>
      </c>
    </row>
    <row r="246" spans="1:15" x14ac:dyDescent="0.2">
      <c r="A246" s="6" t="s">
        <v>17</v>
      </c>
      <c r="C246" s="6">
        <v>0</v>
      </c>
      <c r="D246" s="41">
        <v>0</v>
      </c>
      <c r="E246" s="33">
        <v>49435</v>
      </c>
      <c r="F246" s="33">
        <v>195538</v>
      </c>
      <c r="G246" s="33">
        <v>136263</v>
      </c>
      <c r="H246" s="33">
        <v>0</v>
      </c>
      <c r="I246" s="33">
        <v>0</v>
      </c>
      <c r="J246" s="33">
        <v>0</v>
      </c>
      <c r="K246" s="33">
        <v>0</v>
      </c>
      <c r="L246" s="33">
        <v>0</v>
      </c>
      <c r="M246" s="33">
        <v>0</v>
      </c>
      <c r="N246" s="33">
        <v>0</v>
      </c>
      <c r="O246" s="33">
        <v>0</v>
      </c>
    </row>
    <row r="247" spans="1:15" x14ac:dyDescent="0.2">
      <c r="A247" s="6" t="s">
        <v>18</v>
      </c>
      <c r="C247" s="33">
        <v>0</v>
      </c>
      <c r="D247" s="33">
        <v>0</v>
      </c>
      <c r="E247" s="33">
        <v>0</v>
      </c>
      <c r="F247" s="33">
        <v>189386</v>
      </c>
      <c r="G247" s="33">
        <v>0</v>
      </c>
      <c r="H247" s="6">
        <v>0</v>
      </c>
      <c r="I247" s="6">
        <v>0</v>
      </c>
      <c r="J247" s="6">
        <v>0</v>
      </c>
      <c r="K247" s="6">
        <v>0</v>
      </c>
      <c r="L247" s="6">
        <v>0</v>
      </c>
      <c r="M247" s="6">
        <v>0</v>
      </c>
      <c r="N247" s="6">
        <v>0</v>
      </c>
      <c r="O247" s="6">
        <v>0</v>
      </c>
    </row>
    <row r="248" spans="1:15" x14ac:dyDescent="0.2">
      <c r="A248" s="6" t="s">
        <v>19</v>
      </c>
      <c r="C248" s="33">
        <v>0</v>
      </c>
      <c r="D248" s="33">
        <v>0</v>
      </c>
      <c r="E248" s="33">
        <v>0</v>
      </c>
      <c r="F248" s="33">
        <v>170952</v>
      </c>
      <c r="G248" s="33">
        <v>0</v>
      </c>
      <c r="H248" s="6">
        <v>0</v>
      </c>
      <c r="I248" s="6">
        <v>0</v>
      </c>
      <c r="J248" s="6">
        <v>0</v>
      </c>
      <c r="K248" s="6">
        <v>0</v>
      </c>
      <c r="L248" s="6">
        <v>0</v>
      </c>
      <c r="M248" s="6">
        <v>0</v>
      </c>
      <c r="N248" s="6">
        <v>0</v>
      </c>
      <c r="O248" s="6">
        <v>0</v>
      </c>
    </row>
    <row r="249" spans="1:15" x14ac:dyDescent="0.2">
      <c r="A249" s="6" t="s">
        <v>20</v>
      </c>
      <c r="C249" s="33">
        <v>0</v>
      </c>
      <c r="D249" s="6">
        <v>0</v>
      </c>
      <c r="E249" s="33">
        <v>0</v>
      </c>
      <c r="F249" s="33">
        <v>45343</v>
      </c>
      <c r="G249" s="33">
        <v>0</v>
      </c>
      <c r="H249" s="6">
        <v>0</v>
      </c>
      <c r="I249" s="6">
        <v>0</v>
      </c>
      <c r="J249" s="6">
        <v>0</v>
      </c>
      <c r="K249" s="6">
        <v>0</v>
      </c>
      <c r="L249" s="6">
        <v>0</v>
      </c>
      <c r="M249" s="6">
        <v>0</v>
      </c>
      <c r="N249" s="6">
        <v>0</v>
      </c>
      <c r="O249" s="6">
        <v>0</v>
      </c>
    </row>
    <row r="250" spans="1:15" ht="8.4499999999999993" customHeight="1" x14ac:dyDescent="0.2"/>
    <row r="251" spans="1:15" x14ac:dyDescent="0.2">
      <c r="A251" s="6" t="s">
        <v>21</v>
      </c>
      <c r="C251" s="31">
        <f t="shared" ref="C251:G251" si="24">SUM(C238:C250)</f>
        <v>1786296</v>
      </c>
      <c r="D251" s="31">
        <f t="shared" si="24"/>
        <v>2288346</v>
      </c>
      <c r="E251" s="31">
        <f t="shared" si="24"/>
        <v>2119094</v>
      </c>
      <c r="F251" s="31">
        <f t="shared" si="24"/>
        <v>5000000</v>
      </c>
      <c r="G251" s="31">
        <f t="shared" si="24"/>
        <v>6000001</v>
      </c>
      <c r="H251" s="31">
        <f t="shared" ref="H251:M251" si="25">SUM(H238:H249)</f>
        <v>6000000</v>
      </c>
      <c r="I251" s="31">
        <f t="shared" si="25"/>
        <v>5809682</v>
      </c>
      <c r="J251" s="31">
        <f t="shared" si="25"/>
        <v>6500001</v>
      </c>
      <c r="K251" s="31">
        <f t="shared" si="25"/>
        <v>6320600</v>
      </c>
      <c r="L251" s="31">
        <f t="shared" si="25"/>
        <v>6950624</v>
      </c>
      <c r="M251" s="31">
        <f t="shared" si="25"/>
        <v>6950624</v>
      </c>
      <c r="N251" s="31">
        <f>SUM(N238:N249)</f>
        <v>6950624</v>
      </c>
      <c r="O251" s="31">
        <f>SUM(O238:O249)</f>
        <v>6950624</v>
      </c>
    </row>
    <row r="252" spans="1:15" x14ac:dyDescent="0.2">
      <c r="A252" s="10" t="s">
        <v>145</v>
      </c>
      <c r="C252" s="33"/>
      <c r="D252" s="33"/>
      <c r="E252" s="33"/>
      <c r="F252" s="33"/>
      <c r="G252" s="33"/>
    </row>
    <row r="253" spans="1:15" x14ac:dyDescent="0.2">
      <c r="A253" s="7" t="s">
        <v>274</v>
      </c>
      <c r="C253" s="33"/>
      <c r="D253" s="33"/>
      <c r="E253" s="33"/>
      <c r="F253" s="33"/>
      <c r="G253" s="33"/>
    </row>
    <row r="254" spans="1:15" x14ac:dyDescent="0.2">
      <c r="C254" s="33"/>
      <c r="D254" s="33"/>
      <c r="E254" s="33"/>
      <c r="F254" s="33"/>
      <c r="G254" s="33"/>
    </row>
    <row r="255" spans="1:15" x14ac:dyDescent="0.2">
      <c r="A255" s="7"/>
      <c r="C255" s="33"/>
      <c r="D255" s="33"/>
      <c r="E255" s="33"/>
      <c r="F255" s="33"/>
      <c r="G255" s="33"/>
    </row>
    <row r="256" spans="1:15" ht="15" x14ac:dyDescent="0.25">
      <c r="A256" s="143" t="s">
        <v>77</v>
      </c>
      <c r="B256" s="143"/>
      <c r="C256" s="143"/>
      <c r="D256" s="143"/>
      <c r="E256" s="143"/>
      <c r="F256" s="143"/>
      <c r="G256" s="143"/>
      <c r="H256" s="150"/>
      <c r="I256" s="150"/>
      <c r="J256" s="150"/>
      <c r="K256" s="150"/>
      <c r="L256" s="145"/>
      <c r="M256" s="145"/>
      <c r="N256" s="145"/>
      <c r="O256" s="145"/>
    </row>
    <row r="257" spans="1:15" ht="15" x14ac:dyDescent="0.25">
      <c r="A257" s="143" t="s">
        <v>78</v>
      </c>
      <c r="B257" s="143"/>
      <c r="C257" s="143"/>
      <c r="D257" s="143"/>
      <c r="E257" s="143"/>
      <c r="F257" s="143"/>
      <c r="G257" s="143"/>
      <c r="H257" s="150"/>
      <c r="I257" s="150"/>
      <c r="J257" s="150"/>
      <c r="K257" s="150"/>
      <c r="L257" s="145"/>
      <c r="M257" s="145"/>
      <c r="N257" s="145"/>
      <c r="O257" s="145"/>
    </row>
    <row r="258" spans="1:15" ht="8.4499999999999993" customHeight="1" x14ac:dyDescent="0.2"/>
    <row r="259" spans="1:15" x14ac:dyDescent="0.2">
      <c r="A259" s="6" t="s">
        <v>9</v>
      </c>
      <c r="C259" s="32">
        <v>0</v>
      </c>
      <c r="D259" s="32">
        <v>72983</v>
      </c>
      <c r="E259" s="32">
        <v>214956</v>
      </c>
      <c r="F259" s="32">
        <v>239471</v>
      </c>
      <c r="G259" s="32">
        <v>409112</v>
      </c>
      <c r="H259" s="32">
        <v>438467</v>
      </c>
      <c r="I259" s="32">
        <v>447068</v>
      </c>
      <c r="J259" s="32">
        <v>533922</v>
      </c>
      <c r="K259" s="32">
        <v>574563</v>
      </c>
      <c r="L259" s="32">
        <v>610406</v>
      </c>
      <c r="M259" s="32">
        <v>486667</v>
      </c>
      <c r="N259" s="32">
        <v>486667</v>
      </c>
      <c r="O259" s="32">
        <v>486667</v>
      </c>
    </row>
    <row r="260" spans="1:15" x14ac:dyDescent="0.2">
      <c r="A260" s="6" t="s">
        <v>10</v>
      </c>
      <c r="C260" s="33">
        <v>0</v>
      </c>
      <c r="D260" s="33">
        <v>70840</v>
      </c>
      <c r="E260" s="33">
        <v>220637</v>
      </c>
      <c r="F260" s="33">
        <v>246205</v>
      </c>
      <c r="G260" s="33">
        <v>441644</v>
      </c>
      <c r="H260" s="33">
        <v>562279</v>
      </c>
      <c r="I260" s="33">
        <v>509438</v>
      </c>
      <c r="J260" s="33">
        <v>606010</v>
      </c>
      <c r="K260" s="33">
        <v>639131</v>
      </c>
      <c r="L260" s="131">
        <v>674259</v>
      </c>
      <c r="M260" s="33">
        <v>486667</v>
      </c>
      <c r="N260" s="33">
        <v>486667</v>
      </c>
      <c r="O260" s="33">
        <v>486667</v>
      </c>
    </row>
    <row r="261" spans="1:15" x14ac:dyDescent="0.2">
      <c r="A261" s="6" t="s">
        <v>11</v>
      </c>
      <c r="C261" s="33">
        <v>65559</v>
      </c>
      <c r="D261" s="33">
        <v>203541</v>
      </c>
      <c r="E261" s="33">
        <v>224885</v>
      </c>
      <c r="F261" s="33">
        <v>383113</v>
      </c>
      <c r="G261" s="33">
        <v>417181</v>
      </c>
      <c r="H261" s="33">
        <v>481993</v>
      </c>
      <c r="I261" s="33">
        <v>532742</v>
      </c>
      <c r="J261" s="33">
        <v>551714</v>
      </c>
      <c r="K261" s="33">
        <v>588393</v>
      </c>
      <c r="L261" s="33">
        <v>486667</v>
      </c>
      <c r="M261" s="33">
        <v>486667</v>
      </c>
      <c r="N261" s="33">
        <v>486667</v>
      </c>
      <c r="O261" s="33">
        <v>486667</v>
      </c>
    </row>
    <row r="262" spans="1:15" x14ac:dyDescent="0.2">
      <c r="A262" s="6" t="s">
        <v>12</v>
      </c>
      <c r="C262" s="33">
        <v>65104</v>
      </c>
      <c r="D262" s="33">
        <v>208991</v>
      </c>
      <c r="E262" s="33">
        <v>230130</v>
      </c>
      <c r="F262" s="33">
        <v>387336</v>
      </c>
      <c r="G262" s="33">
        <v>418967</v>
      </c>
      <c r="H262" s="33">
        <v>449184</v>
      </c>
      <c r="I262" s="33">
        <v>540752</v>
      </c>
      <c r="J262" s="33">
        <v>580511</v>
      </c>
      <c r="K262" s="33">
        <v>601059</v>
      </c>
      <c r="L262" s="33">
        <v>486667</v>
      </c>
      <c r="M262" s="33">
        <v>486667</v>
      </c>
      <c r="N262" s="33">
        <v>486667</v>
      </c>
      <c r="O262" s="33">
        <v>486667</v>
      </c>
    </row>
    <row r="263" spans="1:15" x14ac:dyDescent="0.2">
      <c r="A263" s="6" t="s">
        <v>13</v>
      </c>
      <c r="C263" s="33">
        <v>74943</v>
      </c>
      <c r="D263" s="33">
        <v>215605</v>
      </c>
      <c r="E263" s="33">
        <v>237630</v>
      </c>
      <c r="F263" s="33">
        <v>403482</v>
      </c>
      <c r="G263" s="33">
        <v>425939</v>
      </c>
      <c r="H263" s="33">
        <v>471130</v>
      </c>
      <c r="I263" s="33">
        <v>556171</v>
      </c>
      <c r="J263" s="33">
        <v>589174</v>
      </c>
      <c r="K263" s="33">
        <v>613022</v>
      </c>
      <c r="L263" s="33">
        <v>486667</v>
      </c>
      <c r="M263" s="33">
        <v>486667</v>
      </c>
      <c r="N263" s="33">
        <v>486667</v>
      </c>
      <c r="O263" s="33">
        <v>486667</v>
      </c>
    </row>
    <row r="264" spans="1:15" x14ac:dyDescent="0.2">
      <c r="A264" s="6" t="s">
        <v>14</v>
      </c>
      <c r="C264" s="33">
        <v>61313</v>
      </c>
      <c r="D264" s="33">
        <v>198198</v>
      </c>
      <c r="E264" s="33">
        <v>226407</v>
      </c>
      <c r="F264" s="33">
        <v>376072</v>
      </c>
      <c r="G264" s="33">
        <v>410986</v>
      </c>
      <c r="H264" s="33">
        <v>427115</v>
      </c>
      <c r="I264" s="33">
        <v>480307</v>
      </c>
      <c r="J264" s="33">
        <v>482334</v>
      </c>
      <c r="K264" s="33">
        <v>497738</v>
      </c>
      <c r="L264" s="33">
        <v>486667</v>
      </c>
      <c r="M264" s="33">
        <v>486667</v>
      </c>
      <c r="N264" s="33">
        <v>486667</v>
      </c>
      <c r="O264" s="33">
        <v>486667</v>
      </c>
    </row>
    <row r="265" spans="1:15" x14ac:dyDescent="0.2">
      <c r="A265" s="6" t="s">
        <v>15</v>
      </c>
      <c r="C265" s="33">
        <v>60116</v>
      </c>
      <c r="D265" s="33">
        <v>202100</v>
      </c>
      <c r="E265" s="33">
        <v>216061</v>
      </c>
      <c r="F265" s="33">
        <v>355265</v>
      </c>
      <c r="G265" s="33">
        <v>380742</v>
      </c>
      <c r="H265" s="33">
        <v>251811</v>
      </c>
      <c r="I265" s="33">
        <v>392689</v>
      </c>
      <c r="J265" s="33">
        <v>381542</v>
      </c>
      <c r="K265" s="33">
        <v>355239</v>
      </c>
      <c r="L265" s="33">
        <v>486667</v>
      </c>
      <c r="M265" s="33">
        <v>486667</v>
      </c>
      <c r="N265" s="33">
        <v>486667</v>
      </c>
      <c r="O265" s="33">
        <v>486667</v>
      </c>
    </row>
    <row r="266" spans="1:15" x14ac:dyDescent="0.2">
      <c r="A266" s="6" t="s">
        <v>16</v>
      </c>
      <c r="C266" s="33">
        <v>76242</v>
      </c>
      <c r="D266" s="33">
        <v>246858</v>
      </c>
      <c r="E266" s="33">
        <v>247577</v>
      </c>
      <c r="F266" s="33">
        <v>371541</v>
      </c>
      <c r="G266" s="33">
        <v>258449</v>
      </c>
      <c r="H266" s="33">
        <v>225333</v>
      </c>
      <c r="I266" s="33">
        <v>304005</v>
      </c>
      <c r="J266" s="33">
        <v>154794</v>
      </c>
      <c r="K266" s="33">
        <v>10856</v>
      </c>
      <c r="L266" s="33">
        <v>486667</v>
      </c>
      <c r="M266" s="33">
        <v>486667</v>
      </c>
      <c r="N266" s="33">
        <v>486667</v>
      </c>
      <c r="O266" s="33">
        <v>486667</v>
      </c>
    </row>
    <row r="267" spans="1:15" x14ac:dyDescent="0.2">
      <c r="A267" s="6" t="s">
        <v>17</v>
      </c>
      <c r="C267" s="33">
        <v>54331</v>
      </c>
      <c r="D267" s="33">
        <v>168033</v>
      </c>
      <c r="E267" s="33">
        <v>99514</v>
      </c>
      <c r="F267" s="33">
        <v>220962</v>
      </c>
      <c r="G267" s="33">
        <v>139947</v>
      </c>
      <c r="H267" s="33">
        <v>72688</v>
      </c>
      <c r="I267" s="33">
        <v>61935</v>
      </c>
      <c r="J267" s="33">
        <v>0</v>
      </c>
      <c r="K267" s="33">
        <v>0</v>
      </c>
      <c r="L267" s="33">
        <v>175335</v>
      </c>
      <c r="M267" s="33">
        <v>486667</v>
      </c>
      <c r="N267" s="33">
        <v>486667</v>
      </c>
      <c r="O267" s="33">
        <v>486667</v>
      </c>
    </row>
    <row r="268" spans="1:15" x14ac:dyDescent="0.2">
      <c r="A268" s="6" t="s">
        <v>18</v>
      </c>
      <c r="C268" s="33">
        <v>26590</v>
      </c>
      <c r="D268" s="33">
        <v>171275</v>
      </c>
      <c r="E268" s="33">
        <v>92604</v>
      </c>
      <c r="F268" s="33">
        <v>148633</v>
      </c>
      <c r="G268" s="33">
        <v>53757</v>
      </c>
      <c r="H268" s="33">
        <v>0</v>
      </c>
      <c r="I268" s="33">
        <v>54894</v>
      </c>
      <c r="J268" s="33">
        <v>0</v>
      </c>
      <c r="K268" s="33">
        <v>0</v>
      </c>
      <c r="L268" s="33">
        <v>0</v>
      </c>
      <c r="M268" s="33">
        <v>0</v>
      </c>
      <c r="N268" s="33">
        <v>0</v>
      </c>
      <c r="O268" s="33">
        <v>0</v>
      </c>
    </row>
    <row r="269" spans="1:15" x14ac:dyDescent="0.2">
      <c r="A269" s="6" t="s">
        <v>19</v>
      </c>
      <c r="C269" s="33">
        <v>32605.67</v>
      </c>
      <c r="D269" s="33">
        <v>139550</v>
      </c>
      <c r="E269" s="33">
        <v>39600</v>
      </c>
      <c r="F269" s="33">
        <v>98003</v>
      </c>
      <c r="G269" s="33">
        <v>23276</v>
      </c>
      <c r="H269" s="6">
        <v>0</v>
      </c>
      <c r="I269" s="6">
        <v>0</v>
      </c>
      <c r="J269" s="6">
        <v>0</v>
      </c>
      <c r="K269" s="6">
        <v>0</v>
      </c>
      <c r="L269" s="6">
        <v>0</v>
      </c>
      <c r="M269" s="6">
        <v>0</v>
      </c>
      <c r="N269" s="6">
        <v>0</v>
      </c>
      <c r="O269" s="6">
        <v>0</v>
      </c>
    </row>
    <row r="270" spans="1:15" x14ac:dyDescent="0.2">
      <c r="A270" s="6" t="s">
        <v>20</v>
      </c>
      <c r="C270" s="33">
        <v>29282</v>
      </c>
      <c r="D270" s="33">
        <v>64645</v>
      </c>
      <c r="E270" s="33">
        <v>0</v>
      </c>
      <c r="F270" s="33">
        <v>91870</v>
      </c>
      <c r="G270" s="33">
        <v>0</v>
      </c>
      <c r="H270" s="6">
        <v>0</v>
      </c>
      <c r="I270" s="6">
        <v>0</v>
      </c>
      <c r="J270" s="6">
        <v>0</v>
      </c>
      <c r="K270" s="6">
        <v>0</v>
      </c>
      <c r="L270" s="6">
        <v>0</v>
      </c>
      <c r="M270" s="6">
        <v>0</v>
      </c>
      <c r="N270" s="6">
        <v>0</v>
      </c>
      <c r="O270" s="6">
        <v>0</v>
      </c>
    </row>
    <row r="271" spans="1:15" ht="8.4499999999999993" customHeight="1" x14ac:dyDescent="0.2"/>
    <row r="272" spans="1:15" x14ac:dyDescent="0.2">
      <c r="A272" s="6" t="s">
        <v>21</v>
      </c>
      <c r="C272" s="31">
        <f t="shared" ref="C272:G272" si="26">SUM(C259:C271)</f>
        <v>546085.66999999993</v>
      </c>
      <c r="D272" s="31">
        <f t="shared" si="26"/>
        <v>1962619</v>
      </c>
      <c r="E272" s="31">
        <f t="shared" si="26"/>
        <v>2050001</v>
      </c>
      <c r="F272" s="31">
        <f t="shared" si="26"/>
        <v>3321953</v>
      </c>
      <c r="G272" s="31">
        <f t="shared" si="26"/>
        <v>3380000</v>
      </c>
      <c r="H272" s="31">
        <f t="shared" ref="H272:M272" si="27">SUM(H259:H270)</f>
        <v>3380000</v>
      </c>
      <c r="I272" s="31">
        <f t="shared" si="27"/>
        <v>3880001</v>
      </c>
      <c r="J272" s="31">
        <f t="shared" si="27"/>
        <v>3880001</v>
      </c>
      <c r="K272" s="31">
        <f t="shared" si="27"/>
        <v>3880001</v>
      </c>
      <c r="L272" s="31">
        <f t="shared" si="27"/>
        <v>4380002</v>
      </c>
      <c r="M272" s="31">
        <f t="shared" si="27"/>
        <v>4380003</v>
      </c>
      <c r="N272" s="31">
        <f>SUM(N259:N270)</f>
        <v>4380003</v>
      </c>
      <c r="O272" s="31">
        <f>SUM(O259:O270)</f>
        <v>4380003</v>
      </c>
    </row>
    <row r="273" spans="1:15" x14ac:dyDescent="0.2">
      <c r="A273" s="7" t="s">
        <v>145</v>
      </c>
    </row>
    <row r="274" spans="1:15" x14ac:dyDescent="0.2">
      <c r="A274" s="7" t="s">
        <v>273</v>
      </c>
    </row>
    <row r="275" spans="1:15" x14ac:dyDescent="0.2">
      <c r="A275" s="7"/>
    </row>
    <row r="276" spans="1:15" x14ac:dyDescent="0.2">
      <c r="A276" s="7"/>
      <c r="G276" s="38"/>
    </row>
    <row r="277" spans="1:15" ht="15" x14ac:dyDescent="0.25">
      <c r="A277" s="143" t="s">
        <v>135</v>
      </c>
      <c r="B277" s="143"/>
      <c r="C277" s="143"/>
      <c r="D277" s="143"/>
      <c r="E277" s="143"/>
      <c r="F277" s="143"/>
      <c r="G277" s="143"/>
      <c r="H277" s="150"/>
      <c r="I277" s="150"/>
      <c r="J277" s="150"/>
      <c r="K277" s="150"/>
      <c r="L277" s="145"/>
      <c r="M277" s="145"/>
      <c r="N277" s="145"/>
      <c r="O277" s="145"/>
    </row>
    <row r="278" spans="1:15" ht="15" x14ac:dyDescent="0.25">
      <c r="A278" s="143" t="s">
        <v>79</v>
      </c>
      <c r="B278" s="143"/>
      <c r="C278" s="143"/>
      <c r="D278" s="143"/>
      <c r="E278" s="143"/>
      <c r="F278" s="143"/>
      <c r="G278" s="143"/>
      <c r="H278" s="150"/>
      <c r="I278" s="150"/>
      <c r="J278" s="150"/>
      <c r="K278" s="150"/>
      <c r="L278" s="145"/>
      <c r="M278" s="145"/>
      <c r="N278" s="145"/>
      <c r="O278" s="145"/>
    </row>
    <row r="279" spans="1:15" ht="8.4499999999999993" customHeight="1" x14ac:dyDescent="0.2"/>
    <row r="280" spans="1:15" x14ac:dyDescent="0.2">
      <c r="A280" s="6" t="s">
        <v>9</v>
      </c>
      <c r="C280" s="32">
        <v>982369</v>
      </c>
      <c r="D280" s="32">
        <v>960357</v>
      </c>
      <c r="E280" s="32">
        <v>1030281</v>
      </c>
      <c r="F280" s="32">
        <v>1166144</v>
      </c>
      <c r="G280" s="32">
        <v>1199053</v>
      </c>
      <c r="H280" s="32">
        <v>1422798</v>
      </c>
      <c r="I280" s="32">
        <v>1731474</v>
      </c>
      <c r="J280" s="32">
        <v>2002716</v>
      </c>
      <c r="K280" s="32">
        <v>1927279</v>
      </c>
      <c r="L280" s="32">
        <v>2146156</v>
      </c>
      <c r="M280" s="32">
        <v>1986167</v>
      </c>
      <c r="N280" s="32">
        <v>2065614</v>
      </c>
      <c r="O280" s="32">
        <v>2148238</v>
      </c>
    </row>
    <row r="281" spans="1:15" x14ac:dyDescent="0.2">
      <c r="A281" s="6" t="s">
        <v>10</v>
      </c>
      <c r="C281" s="33">
        <v>1233312</v>
      </c>
      <c r="D281" s="33">
        <v>1146420</v>
      </c>
      <c r="E281" s="33">
        <v>1280173</v>
      </c>
      <c r="F281" s="33">
        <v>1402267</v>
      </c>
      <c r="G281" s="33">
        <v>1566236</v>
      </c>
      <c r="H281" s="33">
        <v>1992300</v>
      </c>
      <c r="I281" s="33">
        <v>2098941</v>
      </c>
      <c r="J281" s="33">
        <v>2383941</v>
      </c>
      <c r="K281" s="33">
        <v>2198234</v>
      </c>
      <c r="L281" s="131">
        <v>2664296</v>
      </c>
      <c r="M281" s="33">
        <v>2455254</v>
      </c>
      <c r="N281" s="33">
        <v>2553465</v>
      </c>
      <c r="O281" s="33">
        <v>2655603</v>
      </c>
    </row>
    <row r="282" spans="1:15" x14ac:dyDescent="0.2">
      <c r="A282" s="6" t="s">
        <v>11</v>
      </c>
      <c r="C282" s="33">
        <v>1162426</v>
      </c>
      <c r="D282" s="33">
        <v>1370638</v>
      </c>
      <c r="E282" s="33">
        <v>1342147</v>
      </c>
      <c r="F282" s="33">
        <v>1510933</v>
      </c>
      <c r="G282" s="33">
        <v>1807454</v>
      </c>
      <c r="H282" s="33">
        <v>2019917</v>
      </c>
      <c r="I282" s="33">
        <v>2245647</v>
      </c>
      <c r="J282" s="33">
        <v>2340082</v>
      </c>
      <c r="K282" s="33">
        <v>2231445</v>
      </c>
      <c r="L282" s="33">
        <v>2454172</v>
      </c>
      <c r="M282" s="33">
        <v>2552339</v>
      </c>
      <c r="N282" s="33">
        <v>2654433</v>
      </c>
      <c r="O282" s="33">
        <v>2760610</v>
      </c>
    </row>
    <row r="283" spans="1:15" x14ac:dyDescent="0.2">
      <c r="A283" s="6" t="s">
        <v>12</v>
      </c>
      <c r="C283" s="33">
        <v>1113295</v>
      </c>
      <c r="D283" s="33">
        <v>1323863</v>
      </c>
      <c r="E283" s="33">
        <v>1375341</v>
      </c>
      <c r="F283" s="33">
        <v>1641188</v>
      </c>
      <c r="G283" s="33">
        <v>2142508</v>
      </c>
      <c r="H283" s="33">
        <v>2090261</v>
      </c>
      <c r="I283" s="33">
        <v>2277720</v>
      </c>
      <c r="J283" s="33">
        <v>2429051</v>
      </c>
      <c r="K283" s="33">
        <v>2426491</v>
      </c>
      <c r="L283" s="33">
        <v>2620516</v>
      </c>
      <c r="M283" s="33">
        <v>2725337</v>
      </c>
      <c r="N283" s="33">
        <v>2834350</v>
      </c>
      <c r="O283" s="33">
        <v>2947724</v>
      </c>
    </row>
    <row r="284" spans="1:15" x14ac:dyDescent="0.2">
      <c r="A284" s="6" t="s">
        <v>13</v>
      </c>
      <c r="C284" s="33">
        <v>409302</v>
      </c>
      <c r="D284" s="33">
        <v>1116951</v>
      </c>
      <c r="E284" s="33">
        <v>1240815</v>
      </c>
      <c r="F284" s="33">
        <v>1308466</v>
      </c>
      <c r="G284" s="33">
        <v>1601228</v>
      </c>
      <c r="H284" s="33">
        <v>1705057</v>
      </c>
      <c r="I284" s="33">
        <v>2036367</v>
      </c>
      <c r="J284" s="33">
        <v>2171915</v>
      </c>
      <c r="K284" s="33">
        <v>1937681</v>
      </c>
      <c r="L284" s="33">
        <v>2179280</v>
      </c>
      <c r="M284" s="33">
        <v>2266451</v>
      </c>
      <c r="N284" s="33">
        <v>2357109</v>
      </c>
      <c r="O284" s="33">
        <v>2451394</v>
      </c>
    </row>
    <row r="285" spans="1:15" x14ac:dyDescent="0.2">
      <c r="A285" s="6" t="s">
        <v>14</v>
      </c>
      <c r="C285" s="33">
        <v>492968</v>
      </c>
      <c r="D285" s="33">
        <v>895738</v>
      </c>
      <c r="E285" s="33">
        <v>1101401</v>
      </c>
      <c r="F285" s="33">
        <v>1235070</v>
      </c>
      <c r="G285" s="33">
        <v>1286176</v>
      </c>
      <c r="H285" s="33">
        <v>1464184</v>
      </c>
      <c r="I285" s="33">
        <v>1549277</v>
      </c>
      <c r="J285" s="33">
        <v>1734628</v>
      </c>
      <c r="K285" s="33">
        <v>1702283</v>
      </c>
      <c r="L285" s="33">
        <v>1783714</v>
      </c>
      <c r="M285" s="33">
        <v>1855062</v>
      </c>
      <c r="N285" s="33">
        <v>1929265</v>
      </c>
      <c r="O285" s="33">
        <v>2006435</v>
      </c>
    </row>
    <row r="286" spans="1:15" x14ac:dyDescent="0.2">
      <c r="A286" s="6" t="s">
        <v>15</v>
      </c>
      <c r="C286" s="33">
        <v>694887</v>
      </c>
      <c r="D286" s="33">
        <v>826150</v>
      </c>
      <c r="E286" s="33">
        <v>818906</v>
      </c>
      <c r="F286" s="33">
        <v>867773</v>
      </c>
      <c r="G286" s="33">
        <v>1044931</v>
      </c>
      <c r="H286" s="33">
        <v>1121767</v>
      </c>
      <c r="I286" s="33">
        <v>1285048</v>
      </c>
      <c r="J286" s="33">
        <v>1312023</v>
      </c>
      <c r="K286" s="33">
        <v>1219795</v>
      </c>
      <c r="L286" s="33">
        <v>1379551</v>
      </c>
      <c r="M286" s="33">
        <v>1434733</v>
      </c>
      <c r="N286" s="33">
        <v>1492123</v>
      </c>
      <c r="O286" s="33">
        <v>1551808</v>
      </c>
    </row>
    <row r="287" spans="1:15" x14ac:dyDescent="0.2">
      <c r="A287" s="6" t="s">
        <v>16</v>
      </c>
      <c r="C287" s="33">
        <v>554099</v>
      </c>
      <c r="D287" s="33">
        <v>652349</v>
      </c>
      <c r="E287" s="33">
        <v>789824</v>
      </c>
      <c r="F287" s="33">
        <v>814723</v>
      </c>
      <c r="G287" s="33">
        <v>919153</v>
      </c>
      <c r="H287" s="33">
        <v>1009564</v>
      </c>
      <c r="I287" s="33">
        <v>1017946</v>
      </c>
      <c r="J287" s="33">
        <v>1075887</v>
      </c>
      <c r="K287" s="33">
        <v>1057125</v>
      </c>
      <c r="L287" s="33">
        <v>1171154</v>
      </c>
      <c r="M287" s="33">
        <v>1218000</v>
      </c>
      <c r="N287" s="33">
        <v>1266720</v>
      </c>
      <c r="O287" s="33">
        <v>1317389</v>
      </c>
    </row>
    <row r="288" spans="1:15" x14ac:dyDescent="0.2">
      <c r="A288" s="6" t="s">
        <v>17</v>
      </c>
      <c r="C288" s="33">
        <v>570113</v>
      </c>
      <c r="D288" s="33">
        <v>649316</v>
      </c>
      <c r="E288" s="33">
        <v>668520</v>
      </c>
      <c r="F288" s="33">
        <v>809873</v>
      </c>
      <c r="G288" s="33">
        <v>889643</v>
      </c>
      <c r="H288" s="33">
        <v>935537</v>
      </c>
      <c r="I288" s="33">
        <v>1093660</v>
      </c>
      <c r="J288" s="33">
        <v>1232011</v>
      </c>
      <c r="K288" s="33">
        <v>1317541</v>
      </c>
      <c r="L288" s="33">
        <v>1260775</v>
      </c>
      <c r="M288" s="33">
        <v>1311206</v>
      </c>
      <c r="N288" s="33">
        <v>1363654</v>
      </c>
      <c r="O288" s="33">
        <v>1418200</v>
      </c>
    </row>
    <row r="289" spans="1:15" x14ac:dyDescent="0.2">
      <c r="A289" s="6" t="s">
        <v>18</v>
      </c>
      <c r="C289" s="33">
        <v>601594</v>
      </c>
      <c r="D289" s="33">
        <v>696611</v>
      </c>
      <c r="E289" s="33">
        <v>736133</v>
      </c>
      <c r="F289" s="33">
        <v>851455</v>
      </c>
      <c r="G289" s="33">
        <v>902343</v>
      </c>
      <c r="H289" s="33">
        <v>1070179</v>
      </c>
      <c r="I289" s="33">
        <v>1208660</v>
      </c>
      <c r="J289" s="33">
        <v>1003979</v>
      </c>
      <c r="K289" s="33">
        <v>1386270</v>
      </c>
      <c r="L289" s="33">
        <v>1284531</v>
      </c>
      <c r="M289" s="33">
        <v>1335913</v>
      </c>
      <c r="N289" s="33">
        <v>1389349</v>
      </c>
      <c r="O289" s="33">
        <v>1444923</v>
      </c>
    </row>
    <row r="290" spans="1:15" x14ac:dyDescent="0.2">
      <c r="A290" s="6" t="s">
        <v>19</v>
      </c>
      <c r="C290" s="33">
        <v>790562.41</v>
      </c>
      <c r="D290" s="33">
        <v>893686</v>
      </c>
      <c r="E290" s="33">
        <v>894337</v>
      </c>
      <c r="F290" s="33">
        <v>1002409</v>
      </c>
      <c r="G290" s="33">
        <v>1184195</v>
      </c>
      <c r="H290" s="33">
        <v>1439428</v>
      </c>
      <c r="I290" s="33">
        <v>1598099</v>
      </c>
      <c r="J290" s="33">
        <v>1431024</v>
      </c>
      <c r="K290" s="33">
        <v>1832914</v>
      </c>
      <c r="L290" s="33">
        <v>1725870</v>
      </c>
      <c r="M290" s="33">
        <v>1794905</v>
      </c>
      <c r="N290" s="33">
        <v>1866701</v>
      </c>
      <c r="O290" s="33">
        <v>1941369</v>
      </c>
    </row>
    <row r="291" spans="1:15" x14ac:dyDescent="0.2">
      <c r="A291" s="6" t="s">
        <v>20</v>
      </c>
      <c r="C291" s="33">
        <v>796175</v>
      </c>
      <c r="D291" s="33">
        <v>842777</v>
      </c>
      <c r="E291" s="33">
        <v>884998</v>
      </c>
      <c r="F291" s="33">
        <v>1020559</v>
      </c>
      <c r="G291" s="33">
        <v>1262808</v>
      </c>
      <c r="H291" s="31">
        <v>1367671</v>
      </c>
      <c r="I291" s="31">
        <v>1595210</v>
      </c>
      <c r="J291" s="31">
        <v>1399032</v>
      </c>
      <c r="K291" s="31">
        <v>1754834</v>
      </c>
      <c r="L291" s="31">
        <v>1701407</v>
      </c>
      <c r="M291" s="31">
        <v>1769463</v>
      </c>
      <c r="N291" s="31">
        <v>1840241</v>
      </c>
      <c r="O291" s="31">
        <v>1913851</v>
      </c>
    </row>
    <row r="292" spans="1:15" ht="8.4499999999999993" customHeight="1" x14ac:dyDescent="0.2"/>
    <row r="293" spans="1:15" x14ac:dyDescent="0.2">
      <c r="A293" s="6" t="s">
        <v>21</v>
      </c>
      <c r="C293" s="33">
        <f t="shared" ref="C293:G293" si="28">SUM(C280:C292)</f>
        <v>9401102.4100000001</v>
      </c>
      <c r="D293" s="33">
        <f t="shared" si="28"/>
        <v>11374856</v>
      </c>
      <c r="E293" s="33">
        <f t="shared" si="28"/>
        <v>12162876</v>
      </c>
      <c r="F293" s="33">
        <f t="shared" si="28"/>
        <v>13630860</v>
      </c>
      <c r="G293" s="33">
        <f t="shared" si="28"/>
        <v>15805728</v>
      </c>
      <c r="H293" s="33">
        <f t="shared" ref="H293:M293" si="29">SUM(H280:H291)</f>
        <v>17638663</v>
      </c>
      <c r="I293" s="33">
        <f t="shared" si="29"/>
        <v>19738049</v>
      </c>
      <c r="J293" s="33">
        <f t="shared" si="29"/>
        <v>20516289</v>
      </c>
      <c r="K293" s="33">
        <f t="shared" si="29"/>
        <v>20991892</v>
      </c>
      <c r="L293" s="33">
        <f t="shared" si="29"/>
        <v>22371422</v>
      </c>
      <c r="M293" s="33">
        <f t="shared" si="29"/>
        <v>22704830</v>
      </c>
      <c r="N293" s="33">
        <f>SUM(N280:N291)</f>
        <v>23613024</v>
      </c>
      <c r="O293" s="33">
        <f>SUM(O280:O291)</f>
        <v>24557544</v>
      </c>
    </row>
    <row r="296" spans="1:15" ht="15" x14ac:dyDescent="0.25">
      <c r="A296" s="143" t="s">
        <v>259</v>
      </c>
      <c r="B296" s="143"/>
      <c r="C296" s="143"/>
      <c r="D296" s="143"/>
      <c r="E296" s="143"/>
      <c r="F296" s="143"/>
      <c r="G296" s="143"/>
      <c r="H296" s="150"/>
      <c r="I296" s="150"/>
      <c r="J296" s="150"/>
      <c r="K296" s="150"/>
      <c r="L296" s="145"/>
      <c r="M296" s="145"/>
      <c r="N296" s="145"/>
      <c r="O296" s="145"/>
    </row>
    <row r="297" spans="1:15" ht="15" x14ac:dyDescent="0.25">
      <c r="A297" s="143" t="s">
        <v>260</v>
      </c>
      <c r="B297" s="143"/>
      <c r="C297" s="143"/>
      <c r="D297" s="143"/>
      <c r="E297" s="143"/>
      <c r="F297" s="143"/>
      <c r="G297" s="143"/>
      <c r="H297" s="150"/>
      <c r="I297" s="150"/>
      <c r="J297" s="150"/>
      <c r="K297" s="150"/>
      <c r="L297" s="145"/>
      <c r="M297" s="145"/>
      <c r="N297" s="145"/>
      <c r="O297" s="145"/>
    </row>
    <row r="298" spans="1:15" ht="8.4499999999999993" customHeight="1" x14ac:dyDescent="0.2"/>
    <row r="299" spans="1:15" x14ac:dyDescent="0.2">
      <c r="A299" s="6" t="s">
        <v>9</v>
      </c>
      <c r="C299" s="32">
        <v>982369</v>
      </c>
      <c r="D299" s="32">
        <v>960357</v>
      </c>
      <c r="E299" s="32">
        <v>1030281</v>
      </c>
      <c r="F299" s="32">
        <v>1166144</v>
      </c>
      <c r="G299" s="32"/>
      <c r="H299" s="32"/>
      <c r="I299" s="32"/>
      <c r="J299" s="32"/>
      <c r="K299" s="32"/>
      <c r="L299" s="32">
        <v>0</v>
      </c>
      <c r="M299" s="32">
        <v>1441618</v>
      </c>
      <c r="N299" s="32">
        <v>1441618</v>
      </c>
      <c r="O299" s="32">
        <v>1441618</v>
      </c>
    </row>
    <row r="300" spans="1:15" x14ac:dyDescent="0.2">
      <c r="A300" s="6" t="s">
        <v>10</v>
      </c>
      <c r="C300" s="33">
        <v>1233312</v>
      </c>
      <c r="D300" s="33">
        <v>1146420</v>
      </c>
      <c r="E300" s="33">
        <v>1280173</v>
      </c>
      <c r="F300" s="33">
        <v>1402267</v>
      </c>
      <c r="G300" s="33"/>
      <c r="H300" s="33"/>
      <c r="I300" s="33"/>
      <c r="J300" s="33"/>
      <c r="K300" s="33"/>
      <c r="L300" s="131">
        <v>0</v>
      </c>
      <c r="M300" s="33">
        <v>1441618</v>
      </c>
      <c r="N300" s="33">
        <v>1441618</v>
      </c>
      <c r="O300" s="33">
        <v>1441618</v>
      </c>
    </row>
    <row r="301" spans="1:15" x14ac:dyDescent="0.2">
      <c r="A301" s="6" t="s">
        <v>11</v>
      </c>
      <c r="C301" s="33">
        <v>1162426</v>
      </c>
      <c r="D301" s="33">
        <v>1370638</v>
      </c>
      <c r="E301" s="33">
        <v>1342147</v>
      </c>
      <c r="F301" s="33">
        <v>1510933</v>
      </c>
      <c r="G301" s="33"/>
      <c r="H301" s="33"/>
      <c r="I301" s="33"/>
      <c r="J301" s="33"/>
      <c r="K301" s="33"/>
      <c r="L301" s="33">
        <v>0</v>
      </c>
      <c r="M301" s="33">
        <v>1441618</v>
      </c>
      <c r="N301" s="33">
        <v>1441618</v>
      </c>
      <c r="O301" s="33">
        <v>1441618</v>
      </c>
    </row>
    <row r="302" spans="1:15" x14ac:dyDescent="0.2">
      <c r="A302" s="6" t="s">
        <v>12</v>
      </c>
      <c r="C302" s="33">
        <v>1113295</v>
      </c>
      <c r="D302" s="33">
        <v>1323863</v>
      </c>
      <c r="E302" s="33">
        <v>1375341</v>
      </c>
      <c r="F302" s="33">
        <v>1641188</v>
      </c>
      <c r="G302" s="33"/>
      <c r="H302" s="33"/>
      <c r="I302" s="33"/>
      <c r="J302" s="33"/>
      <c r="K302" s="33"/>
      <c r="L302" s="33">
        <v>0</v>
      </c>
      <c r="M302" s="33">
        <v>1441618</v>
      </c>
      <c r="N302" s="33">
        <v>1441618</v>
      </c>
      <c r="O302" s="33">
        <v>1441618</v>
      </c>
    </row>
    <row r="303" spans="1:15" x14ac:dyDescent="0.2">
      <c r="A303" s="6" t="s">
        <v>13</v>
      </c>
      <c r="C303" s="33">
        <v>409302</v>
      </c>
      <c r="D303" s="33">
        <v>1116951</v>
      </c>
      <c r="E303" s="33">
        <v>1240815</v>
      </c>
      <c r="F303" s="33">
        <v>1308466</v>
      </c>
      <c r="G303" s="33"/>
      <c r="H303" s="33"/>
      <c r="I303" s="33"/>
      <c r="J303" s="33"/>
      <c r="K303" s="33"/>
      <c r="L303" s="33">
        <v>131056</v>
      </c>
      <c r="M303" s="33">
        <v>1441618</v>
      </c>
      <c r="N303" s="33">
        <v>1441618</v>
      </c>
      <c r="O303" s="33">
        <v>1441618</v>
      </c>
    </row>
    <row r="304" spans="1:15" x14ac:dyDescent="0.2">
      <c r="A304" s="6" t="s">
        <v>14</v>
      </c>
      <c r="C304" s="33">
        <v>492968</v>
      </c>
      <c r="D304" s="33">
        <v>895738</v>
      </c>
      <c r="E304" s="33">
        <v>1101401</v>
      </c>
      <c r="F304" s="33">
        <v>1235070</v>
      </c>
      <c r="G304" s="33"/>
      <c r="H304" s="33"/>
      <c r="I304" s="33"/>
      <c r="J304" s="33"/>
      <c r="K304" s="33"/>
      <c r="L304" s="33">
        <v>1441618</v>
      </c>
      <c r="M304" s="33">
        <v>1441618</v>
      </c>
      <c r="N304" s="33">
        <v>1441618</v>
      </c>
      <c r="O304" s="33">
        <v>1441618</v>
      </c>
    </row>
    <row r="305" spans="1:15" x14ac:dyDescent="0.2">
      <c r="A305" s="6" t="s">
        <v>15</v>
      </c>
      <c r="C305" s="33">
        <v>694887</v>
      </c>
      <c r="D305" s="33">
        <v>826150</v>
      </c>
      <c r="E305" s="33">
        <v>818906</v>
      </c>
      <c r="F305" s="33">
        <v>867773</v>
      </c>
      <c r="G305" s="33"/>
      <c r="H305" s="33"/>
      <c r="I305" s="33"/>
      <c r="J305" s="33"/>
      <c r="K305" s="33"/>
      <c r="L305" s="33">
        <v>1441618</v>
      </c>
      <c r="M305" s="33">
        <v>1441618</v>
      </c>
      <c r="N305" s="33">
        <v>1441618</v>
      </c>
      <c r="O305" s="33">
        <v>1441618</v>
      </c>
    </row>
    <row r="306" spans="1:15" x14ac:dyDescent="0.2">
      <c r="A306" s="6" t="s">
        <v>16</v>
      </c>
      <c r="C306" s="33">
        <v>554099</v>
      </c>
      <c r="D306" s="33">
        <v>652349</v>
      </c>
      <c r="E306" s="33">
        <v>789824</v>
      </c>
      <c r="F306" s="33">
        <v>814723</v>
      </c>
      <c r="G306" s="33"/>
      <c r="H306" s="33"/>
      <c r="I306" s="33"/>
      <c r="J306" s="33"/>
      <c r="K306" s="33"/>
      <c r="L306" s="33">
        <v>1441618</v>
      </c>
      <c r="M306" s="33">
        <v>1441618</v>
      </c>
      <c r="N306" s="33">
        <v>1441618</v>
      </c>
      <c r="O306" s="33">
        <v>1441618</v>
      </c>
    </row>
    <row r="307" spans="1:15" x14ac:dyDescent="0.2">
      <c r="A307" s="6" t="s">
        <v>17</v>
      </c>
      <c r="C307" s="33">
        <v>570113</v>
      </c>
      <c r="D307" s="33">
        <v>649316</v>
      </c>
      <c r="E307" s="33">
        <v>668520</v>
      </c>
      <c r="F307" s="33">
        <v>809873</v>
      </c>
      <c r="G307" s="33"/>
      <c r="H307" s="33"/>
      <c r="I307" s="33"/>
      <c r="J307" s="33"/>
      <c r="K307" s="33"/>
      <c r="L307" s="33">
        <v>1441618</v>
      </c>
      <c r="M307" s="33">
        <v>1441618</v>
      </c>
      <c r="N307" s="33">
        <v>1441618</v>
      </c>
      <c r="O307" s="33">
        <v>1441618</v>
      </c>
    </row>
    <row r="308" spans="1:15" x14ac:dyDescent="0.2">
      <c r="A308" s="6" t="s">
        <v>18</v>
      </c>
      <c r="C308" s="33">
        <v>601594</v>
      </c>
      <c r="D308" s="33">
        <v>696611</v>
      </c>
      <c r="E308" s="33">
        <v>736133</v>
      </c>
      <c r="F308" s="33">
        <v>851455</v>
      </c>
      <c r="G308" s="33"/>
      <c r="H308" s="33"/>
      <c r="I308" s="33"/>
      <c r="J308" s="33"/>
      <c r="K308" s="33"/>
      <c r="L308" s="33">
        <v>1441618</v>
      </c>
      <c r="M308" s="33">
        <v>0</v>
      </c>
      <c r="N308" s="33">
        <v>0</v>
      </c>
      <c r="O308" s="33">
        <v>0</v>
      </c>
    </row>
    <row r="309" spans="1:15" x14ac:dyDescent="0.2">
      <c r="A309" s="6" t="s">
        <v>19</v>
      </c>
      <c r="C309" s="33">
        <v>790562.41</v>
      </c>
      <c r="D309" s="33">
        <v>893686</v>
      </c>
      <c r="E309" s="33">
        <v>894337</v>
      </c>
      <c r="F309" s="33">
        <v>1002409</v>
      </c>
      <c r="G309" s="33"/>
      <c r="H309" s="33"/>
      <c r="I309" s="33"/>
      <c r="J309" s="33"/>
      <c r="K309" s="33"/>
      <c r="L309" s="33">
        <v>1441618</v>
      </c>
      <c r="M309" s="33">
        <v>0</v>
      </c>
      <c r="N309" s="33">
        <v>0</v>
      </c>
      <c r="O309" s="33">
        <v>0</v>
      </c>
    </row>
    <row r="310" spans="1:15" x14ac:dyDescent="0.2">
      <c r="A310" s="6" t="s">
        <v>20</v>
      </c>
      <c r="C310" s="33">
        <v>796175</v>
      </c>
      <c r="D310" s="33">
        <v>842777</v>
      </c>
      <c r="E310" s="33">
        <v>884998</v>
      </c>
      <c r="F310" s="33">
        <v>1020559</v>
      </c>
      <c r="G310" s="33"/>
      <c r="H310" s="31"/>
      <c r="I310" s="31"/>
      <c r="J310" s="31"/>
      <c r="K310" s="31"/>
      <c r="L310" s="33">
        <v>1441618</v>
      </c>
      <c r="M310" s="33">
        <v>0</v>
      </c>
      <c r="N310" s="33">
        <v>0</v>
      </c>
      <c r="O310" s="33">
        <v>0</v>
      </c>
    </row>
    <row r="311" spans="1:15" ht="8.4499999999999993" customHeight="1" x14ac:dyDescent="0.2">
      <c r="M311" s="33"/>
      <c r="N311" s="33"/>
      <c r="O311" s="33"/>
    </row>
    <row r="312" spans="1:15" x14ac:dyDescent="0.2">
      <c r="A312" s="6" t="s">
        <v>21</v>
      </c>
      <c r="C312" s="33">
        <f t="shared" ref="C312:G312" si="30">SUM(C299:C311)</f>
        <v>9401102.4100000001</v>
      </c>
      <c r="D312" s="33">
        <f t="shared" si="30"/>
        <v>11374856</v>
      </c>
      <c r="E312" s="33">
        <f t="shared" si="30"/>
        <v>12162876</v>
      </c>
      <c r="F312" s="33">
        <f t="shared" si="30"/>
        <v>13630860</v>
      </c>
      <c r="G312" s="33">
        <f t="shared" si="30"/>
        <v>0</v>
      </c>
      <c r="H312" s="33">
        <f t="shared" ref="H312:M312" si="31">SUM(H299:H310)</f>
        <v>0</v>
      </c>
      <c r="I312" s="33">
        <f t="shared" si="31"/>
        <v>0</v>
      </c>
      <c r="J312" s="33">
        <f t="shared" si="31"/>
        <v>0</v>
      </c>
      <c r="K312" s="33">
        <f t="shared" si="31"/>
        <v>0</v>
      </c>
      <c r="L312" s="33">
        <f t="shared" si="31"/>
        <v>10222382</v>
      </c>
      <c r="M312" s="33">
        <f t="shared" si="31"/>
        <v>12974562</v>
      </c>
      <c r="N312" s="33">
        <f>SUM(N299:N310)</f>
        <v>12974562</v>
      </c>
      <c r="O312" s="33">
        <f>SUM(O299:O310)</f>
        <v>12974562</v>
      </c>
    </row>
    <row r="313" spans="1:15" x14ac:dyDescent="0.2">
      <c r="A313" s="7" t="s">
        <v>278</v>
      </c>
    </row>
    <row r="314" spans="1:15" x14ac:dyDescent="0.2">
      <c r="A314" s="7" t="s">
        <v>271</v>
      </c>
    </row>
  </sheetData>
  <mergeCells count="35">
    <mergeCell ref="A296:O296"/>
    <mergeCell ref="A297:O297"/>
    <mergeCell ref="A197:O197"/>
    <mergeCell ref="A198:O198"/>
    <mergeCell ref="A141:O141"/>
    <mergeCell ref="A159:O159"/>
    <mergeCell ref="A160:O160"/>
    <mergeCell ref="A178:O178"/>
    <mergeCell ref="A179:O179"/>
    <mergeCell ref="A257:O257"/>
    <mergeCell ref="A277:O277"/>
    <mergeCell ref="A278:O278"/>
    <mergeCell ref="A235:O235"/>
    <mergeCell ref="A236:O236"/>
    <mergeCell ref="A256:O256"/>
    <mergeCell ref="A1:O1"/>
    <mergeCell ref="A2:O2"/>
    <mergeCell ref="A6:O6"/>
    <mergeCell ref="A7:O7"/>
    <mergeCell ref="A25:O25"/>
    <mergeCell ref="A26:O26"/>
    <mergeCell ref="A44:O44"/>
    <mergeCell ref="A45:O45"/>
    <mergeCell ref="A63:O63"/>
    <mergeCell ref="A64:O64"/>
    <mergeCell ref="A82:O82"/>
    <mergeCell ref="A83:O83"/>
    <mergeCell ref="A99:O99"/>
    <mergeCell ref="A216:O216"/>
    <mergeCell ref="A217:O217"/>
    <mergeCell ref="A102:O102"/>
    <mergeCell ref="A103:O103"/>
    <mergeCell ref="A121:O121"/>
    <mergeCell ref="A122:O122"/>
    <mergeCell ref="A140:O140"/>
  </mergeCells>
  <printOptions horizontalCentered="1"/>
  <pageMargins left="0.2" right="0.2" top="0.25" bottom="0.25" header="0.3" footer="0.3"/>
  <pageSetup scale="68" orientation="landscape" r:id="rId1"/>
  <headerFooter>
    <oddFooter>&amp;LWashington State Department of Revenue - Research &amp;&amp; Fiscal Analysis&amp;RPage &amp;P</oddFooter>
  </headerFooter>
  <rowBreaks count="5" manualBreakCount="5">
    <brk id="61" max="14" man="1"/>
    <brk id="120" max="14" man="1"/>
    <brk id="176" max="14" man="1"/>
    <brk id="234" max="14" man="1"/>
    <brk id="29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5"/>
  <sheetViews>
    <sheetView zoomScaleNormal="100" zoomScaleSheetLayoutView="80" workbookViewId="0">
      <pane ySplit="7" topLeftCell="A8" activePane="bottomLeft" state="frozen"/>
      <selection pane="bottomLeft" activeCell="K20" sqref="K20"/>
    </sheetView>
  </sheetViews>
  <sheetFormatPr defaultColWidth="9.140625" defaultRowHeight="12.75" x14ac:dyDescent="0.2"/>
  <cols>
    <col min="1" max="1" width="3.42578125" style="14" customWidth="1"/>
    <col min="2" max="4" width="9.140625" style="14"/>
    <col min="5" max="5" width="11.5703125" style="14" customWidth="1"/>
    <col min="6" max="6" width="16.140625" style="89" bestFit="1" customWidth="1"/>
    <col min="7" max="7" width="3.42578125" style="14" customWidth="1"/>
    <col min="8" max="8" width="16.140625" style="89" bestFit="1" customWidth="1"/>
    <col min="9" max="9" width="3.42578125" style="14" customWidth="1"/>
    <col min="10" max="10" width="9.140625" style="17" bestFit="1" customWidth="1"/>
    <col min="11" max="11" width="87.140625" style="53" customWidth="1"/>
    <col min="12" max="12" width="8.140625" style="14" customWidth="1"/>
    <col min="13" max="15" width="9.140625" style="14" customWidth="1"/>
    <col min="16" max="16384" width="9.140625" style="14"/>
  </cols>
  <sheetData>
    <row r="1" spans="1:25" x14ac:dyDescent="0.2">
      <c r="A1" s="163" t="s">
        <v>160</v>
      </c>
      <c r="B1" s="163"/>
      <c r="C1" s="163"/>
      <c r="D1" s="163"/>
      <c r="E1" s="163"/>
      <c r="F1" s="163"/>
      <c r="G1" s="163"/>
      <c r="H1" s="163"/>
      <c r="I1" s="163"/>
      <c r="J1" s="163"/>
      <c r="K1" s="163"/>
    </row>
    <row r="2" spans="1:25" x14ac:dyDescent="0.2">
      <c r="A2" s="163" t="s">
        <v>161</v>
      </c>
      <c r="B2" s="163"/>
      <c r="C2" s="163"/>
      <c r="D2" s="163"/>
      <c r="E2" s="163"/>
      <c r="F2" s="163"/>
      <c r="G2" s="163"/>
      <c r="H2" s="163"/>
      <c r="I2" s="163"/>
      <c r="J2" s="163"/>
      <c r="K2" s="163"/>
    </row>
    <row r="4" spans="1:25" x14ac:dyDescent="0.2">
      <c r="A4" s="164" t="s">
        <v>264</v>
      </c>
      <c r="B4" s="164"/>
      <c r="C4" s="164"/>
      <c r="D4" s="164"/>
      <c r="E4" s="164"/>
      <c r="F4" s="164"/>
      <c r="G4" s="164"/>
      <c r="H4" s="164"/>
      <c r="I4" s="164"/>
      <c r="J4" s="164"/>
      <c r="K4" s="164"/>
    </row>
    <row r="5" spans="1:25" x14ac:dyDescent="0.2">
      <c r="A5" s="164" t="s">
        <v>265</v>
      </c>
      <c r="B5" s="164"/>
      <c r="C5" s="164"/>
      <c r="D5" s="164"/>
      <c r="E5" s="164"/>
      <c r="F5" s="164"/>
      <c r="G5" s="164"/>
      <c r="H5" s="164"/>
      <c r="I5" s="164"/>
      <c r="J5" s="164"/>
      <c r="K5" s="164"/>
    </row>
    <row r="7" spans="1:25" ht="28.5" customHeight="1" x14ac:dyDescent="0.2">
      <c r="A7" s="165" t="s">
        <v>162</v>
      </c>
      <c r="B7" s="165"/>
      <c r="C7" s="165"/>
      <c r="D7" s="165"/>
      <c r="E7" s="165"/>
      <c r="F7" s="96" t="s">
        <v>247</v>
      </c>
      <c r="G7" s="49"/>
      <c r="H7" s="96" t="s">
        <v>266</v>
      </c>
      <c r="I7" s="96"/>
      <c r="J7" s="96" t="s">
        <v>163</v>
      </c>
      <c r="K7" s="47" t="s">
        <v>164</v>
      </c>
      <c r="L7" s="53"/>
      <c r="M7" s="53"/>
      <c r="N7" s="53"/>
      <c r="O7" s="53"/>
      <c r="P7" s="53"/>
      <c r="Q7" s="53"/>
      <c r="R7" s="53"/>
      <c r="S7" s="53"/>
      <c r="T7" s="53"/>
      <c r="U7" s="53"/>
    </row>
    <row r="8" spans="1:25" x14ac:dyDescent="0.2">
      <c r="A8" s="53"/>
      <c r="B8" s="48"/>
      <c r="C8" s="48"/>
      <c r="D8" s="48"/>
      <c r="E8" s="48"/>
      <c r="F8" s="83"/>
      <c r="G8" s="48"/>
      <c r="H8" s="83"/>
      <c r="I8" s="48"/>
      <c r="J8" s="97"/>
      <c r="K8" s="48"/>
      <c r="L8" s="53"/>
      <c r="M8" s="53"/>
      <c r="N8" s="53"/>
      <c r="O8" s="53"/>
      <c r="P8" s="53"/>
      <c r="Q8" s="53"/>
      <c r="R8" s="53"/>
      <c r="S8" s="53"/>
      <c r="T8" s="53"/>
      <c r="U8" s="53"/>
    </row>
    <row r="9" spans="1:25" x14ac:dyDescent="0.2">
      <c r="A9" s="166" t="s">
        <v>165</v>
      </c>
      <c r="B9" s="166"/>
      <c r="C9" s="166"/>
      <c r="D9" s="166"/>
      <c r="E9" s="166"/>
      <c r="F9" s="166"/>
      <c r="G9" s="166"/>
      <c r="H9" s="166"/>
      <c r="I9" s="166"/>
      <c r="J9" s="166"/>
      <c r="K9" s="166"/>
      <c r="L9" s="53"/>
      <c r="M9" s="53"/>
      <c r="N9" s="53"/>
      <c r="O9" s="53"/>
      <c r="P9" s="53"/>
      <c r="Q9" s="53"/>
      <c r="R9" s="53"/>
      <c r="S9" s="53"/>
      <c r="T9" s="53"/>
      <c r="U9" s="53"/>
    </row>
    <row r="10" spans="1:25" s="53" customFormat="1" x14ac:dyDescent="0.2">
      <c r="A10" s="49"/>
      <c r="B10" s="49"/>
      <c r="C10" s="49"/>
      <c r="D10" s="49"/>
      <c r="E10" s="49"/>
      <c r="F10" s="50"/>
      <c r="G10" s="49"/>
      <c r="H10" s="51"/>
      <c r="I10" s="52"/>
      <c r="J10" s="49"/>
    </row>
    <row r="11" spans="1:25" s="53" customFormat="1" ht="32.450000000000003" customHeight="1" x14ac:dyDescent="0.2">
      <c r="A11" s="54" t="s">
        <v>166</v>
      </c>
      <c r="F11" s="51"/>
      <c r="H11" s="51"/>
      <c r="I11" s="52"/>
      <c r="J11" s="55"/>
      <c r="K11" s="157"/>
      <c r="L11" s="158"/>
      <c r="M11" s="158"/>
      <c r="N11" s="158"/>
      <c r="O11" s="158"/>
      <c r="P11" s="158"/>
      <c r="Q11" s="158"/>
      <c r="R11" s="158"/>
      <c r="S11" s="158"/>
      <c r="T11" s="159"/>
      <c r="U11" s="159"/>
    </row>
    <row r="12" spans="1:25" s="53" customFormat="1" ht="17.100000000000001" customHeight="1" x14ac:dyDescent="0.2">
      <c r="B12" s="56" t="s">
        <v>167</v>
      </c>
      <c r="C12" s="57"/>
      <c r="D12" s="57"/>
      <c r="E12" s="57"/>
      <c r="F12" s="108">
        <v>156799996</v>
      </c>
      <c r="G12" s="58"/>
      <c r="H12" s="108">
        <f>'Spreadsheet I - Environmental'!J22+'Spreadsheet I - Environmental'!K22</f>
        <v>156799996</v>
      </c>
      <c r="I12" s="59"/>
      <c r="J12" s="60">
        <f t="shared" ref="J12:J20" si="0">(H12/F12)-1</f>
        <v>0</v>
      </c>
      <c r="K12" s="160" t="s">
        <v>251</v>
      </c>
      <c r="L12" s="125"/>
      <c r="M12" s="125"/>
      <c r="N12" s="125"/>
      <c r="O12" s="125"/>
      <c r="P12" s="125"/>
      <c r="Q12" s="125"/>
      <c r="R12" s="125"/>
      <c r="S12" s="125"/>
      <c r="T12" s="125"/>
      <c r="U12" s="125"/>
      <c r="V12" s="125"/>
      <c r="W12" s="125"/>
      <c r="X12" s="125"/>
      <c r="Y12" s="125"/>
    </row>
    <row r="13" spans="1:25" s="53" customFormat="1" ht="17.100000000000001" customHeight="1" x14ac:dyDescent="0.2">
      <c r="B13" s="98" t="s">
        <v>168</v>
      </c>
      <c r="C13" s="62"/>
      <c r="D13" s="62"/>
      <c r="E13" s="62"/>
      <c r="F13" s="109">
        <v>123199995</v>
      </c>
      <c r="G13" s="62"/>
      <c r="H13" s="109">
        <f>'Spreadsheet I - Environmental'!J42+'Spreadsheet I - Environmental'!K42</f>
        <v>123199995</v>
      </c>
      <c r="I13" s="64"/>
      <c r="J13" s="65">
        <f t="shared" si="0"/>
        <v>0</v>
      </c>
      <c r="K13" s="161"/>
      <c r="L13" s="61"/>
      <c r="M13" s="126"/>
      <c r="N13" s="61"/>
      <c r="O13" s="126"/>
      <c r="P13" s="61"/>
      <c r="Q13" s="126"/>
      <c r="R13" s="61"/>
      <c r="S13" s="126"/>
      <c r="T13" s="61"/>
      <c r="U13" s="126"/>
      <c r="V13" s="61"/>
      <c r="W13" s="126"/>
      <c r="X13" s="61"/>
      <c r="Y13" s="126"/>
    </row>
    <row r="14" spans="1:25" s="53" customFormat="1" ht="20.45" customHeight="1" x14ac:dyDescent="0.2">
      <c r="B14" s="66" t="s">
        <v>169</v>
      </c>
      <c r="C14" s="67"/>
      <c r="D14" s="67"/>
      <c r="E14" s="67"/>
      <c r="F14" s="110">
        <v>15302683</v>
      </c>
      <c r="G14" s="67"/>
      <c r="H14" s="110">
        <f>'Spreadsheet I - Environmental'!J61+'Spreadsheet I - Environmental'!K61</f>
        <v>13409592</v>
      </c>
      <c r="I14" s="68"/>
      <c r="J14" s="124">
        <f t="shared" si="0"/>
        <v>-0.12370974423243297</v>
      </c>
      <c r="K14" s="162"/>
      <c r="L14" s="61"/>
      <c r="M14" s="126"/>
      <c r="N14" s="61"/>
      <c r="O14" s="126"/>
      <c r="P14" s="61"/>
      <c r="Q14" s="126"/>
      <c r="R14" s="61"/>
      <c r="S14" s="126"/>
      <c r="T14" s="61"/>
      <c r="U14" s="126"/>
      <c r="V14" s="61"/>
      <c r="W14" s="126"/>
      <c r="X14" s="61"/>
      <c r="Y14" s="126"/>
    </row>
    <row r="15" spans="1:25" s="53" customFormat="1" ht="20.45" customHeight="1" x14ac:dyDescent="0.2">
      <c r="B15" s="56" t="s">
        <v>243</v>
      </c>
      <c r="C15" s="57"/>
      <c r="D15" s="57"/>
      <c r="E15" s="57"/>
      <c r="F15" s="111">
        <v>0</v>
      </c>
      <c r="G15" s="57"/>
      <c r="H15" s="111">
        <f>'Spreadsheet I - Environmental'!J80+'Spreadsheet I - Environmental'!K80</f>
        <v>0</v>
      </c>
      <c r="I15" s="59"/>
      <c r="J15" s="60" t="s">
        <v>172</v>
      </c>
      <c r="K15" s="160" t="s">
        <v>253</v>
      </c>
      <c r="L15" s="61"/>
      <c r="M15" s="61"/>
      <c r="N15" s="61"/>
      <c r="O15" s="61"/>
      <c r="P15" s="61"/>
      <c r="Q15" s="61"/>
      <c r="R15" s="61"/>
      <c r="S15" s="61"/>
      <c r="T15" s="61"/>
      <c r="U15" s="61"/>
    </row>
    <row r="16" spans="1:25" s="53" customFormat="1" ht="20.45" customHeight="1" x14ac:dyDescent="0.2">
      <c r="B16" s="98" t="s">
        <v>242</v>
      </c>
      <c r="C16" s="62"/>
      <c r="D16" s="62"/>
      <c r="E16" s="62"/>
      <c r="F16" s="109">
        <v>0</v>
      </c>
      <c r="G16" s="62"/>
      <c r="H16" s="109">
        <f>'Spreadsheet I - Environmental'!J100+'Spreadsheet I - Environmental'!K100</f>
        <v>0</v>
      </c>
      <c r="I16" s="64"/>
      <c r="J16" s="65" t="s">
        <v>172</v>
      </c>
      <c r="K16" s="161"/>
      <c r="L16" s="61"/>
      <c r="M16" s="61"/>
      <c r="N16" s="61"/>
      <c r="O16" s="61"/>
      <c r="P16" s="61"/>
      <c r="Q16" s="61"/>
      <c r="R16" s="61"/>
      <c r="S16" s="61"/>
      <c r="T16" s="61"/>
      <c r="U16" s="61"/>
    </row>
    <row r="17" spans="1:25" s="53" customFormat="1" ht="20.45" customHeight="1" x14ac:dyDescent="0.2">
      <c r="B17" s="66" t="s">
        <v>246</v>
      </c>
      <c r="C17" s="67"/>
      <c r="D17" s="67"/>
      <c r="E17" s="67"/>
      <c r="F17" s="110">
        <v>0</v>
      </c>
      <c r="G17" s="67"/>
      <c r="H17" s="110">
        <f>'Spreadsheet I - Environmental'!J119+'Spreadsheet I - Environmental'!K119</f>
        <v>0</v>
      </c>
      <c r="I17" s="68"/>
      <c r="J17" s="124" t="s">
        <v>172</v>
      </c>
      <c r="K17" s="162"/>
      <c r="L17" s="61"/>
      <c r="M17" s="61"/>
      <c r="N17" s="61"/>
      <c r="O17" s="61"/>
      <c r="P17" s="61"/>
      <c r="Q17" s="61"/>
      <c r="R17" s="61"/>
      <c r="S17" s="61"/>
      <c r="T17" s="61"/>
      <c r="U17" s="61"/>
    </row>
    <row r="18" spans="1:25" s="53" customFormat="1" ht="38.25" customHeight="1" x14ac:dyDescent="0.2">
      <c r="B18" s="62" t="s">
        <v>170</v>
      </c>
      <c r="C18" s="62"/>
      <c r="D18" s="62"/>
      <c r="E18" s="62"/>
      <c r="F18" s="109">
        <v>9222510</v>
      </c>
      <c r="G18" s="62"/>
      <c r="H18" s="109">
        <f>'Spreadsheet I - Environmental'!J138+'Spreadsheet I - Environmental'!K138</f>
        <v>9355542</v>
      </c>
      <c r="I18" s="64"/>
      <c r="J18" s="65">
        <f t="shared" si="0"/>
        <v>1.4424706506146467E-2</v>
      </c>
      <c r="K18" s="137" t="s">
        <v>269</v>
      </c>
      <c r="L18" s="61"/>
      <c r="M18" s="61"/>
      <c r="N18" s="61"/>
      <c r="O18" s="61"/>
      <c r="P18" s="61"/>
      <c r="Q18" s="61"/>
      <c r="R18" s="61"/>
      <c r="S18" s="61"/>
      <c r="T18" s="61"/>
      <c r="U18" s="61"/>
      <c r="V18" s="61"/>
      <c r="W18" s="61"/>
      <c r="X18" s="61"/>
      <c r="Y18" s="61"/>
    </row>
    <row r="19" spans="1:25" s="53" customFormat="1" ht="15" x14ac:dyDescent="0.25">
      <c r="B19" s="62" t="s">
        <v>171</v>
      </c>
      <c r="C19" s="62"/>
      <c r="D19" s="62"/>
      <c r="E19" s="62"/>
      <c r="F19" s="109">
        <v>1961735</v>
      </c>
      <c r="G19" s="62"/>
      <c r="H19" s="63">
        <f>'Spreadsheet I - Environmental'!J158+'Spreadsheet I - Environmental'!K158</f>
        <v>1994910</v>
      </c>
      <c r="I19" s="64"/>
      <c r="J19" s="65">
        <f t="shared" si="0"/>
        <v>1.691105067707932E-2</v>
      </c>
      <c r="K19" s="138"/>
      <c r="L19" s="61"/>
      <c r="M19" s="61"/>
      <c r="N19" s="61"/>
      <c r="O19" s="61"/>
      <c r="P19" s="61"/>
      <c r="Q19" s="61"/>
      <c r="R19" s="61"/>
      <c r="S19" s="61"/>
      <c r="T19" s="61"/>
      <c r="U19" s="61"/>
      <c r="V19" s="61"/>
      <c r="W19" s="61"/>
      <c r="X19" s="119"/>
      <c r="Y19" s="119"/>
    </row>
    <row r="20" spans="1:25" s="53" customFormat="1" ht="51.95" customHeight="1" x14ac:dyDescent="0.2">
      <c r="B20" s="53" t="s">
        <v>173</v>
      </c>
      <c r="F20" s="109">
        <v>15697571</v>
      </c>
      <c r="H20" s="63">
        <f>'Spreadsheet I - Environmental'!J178+'Spreadsheet I - Environmental'!K178</f>
        <v>15817762</v>
      </c>
      <c r="I20" s="52"/>
      <c r="J20" s="55">
        <f t="shared" si="0"/>
        <v>7.6566622950773322E-3</v>
      </c>
      <c r="K20" s="61" t="s">
        <v>279</v>
      </c>
      <c r="L20" s="61"/>
      <c r="M20" s="61"/>
      <c r="N20" s="61"/>
      <c r="O20" s="61"/>
      <c r="P20" s="61"/>
      <c r="Q20" s="61"/>
      <c r="R20" s="61"/>
      <c r="S20" s="61"/>
      <c r="T20" s="61"/>
      <c r="U20" s="61"/>
      <c r="V20" s="61"/>
      <c r="W20" s="61"/>
      <c r="X20" s="61"/>
      <c r="Y20" s="61"/>
    </row>
    <row r="21" spans="1:25" s="53" customFormat="1" x14ac:dyDescent="0.2">
      <c r="B21" s="53" t="s">
        <v>174</v>
      </c>
      <c r="F21" s="109">
        <v>73718023</v>
      </c>
      <c r="G21" s="50"/>
      <c r="H21" s="63">
        <f>'Spreadsheet I - Environmental'!J198+'Spreadsheet I - Environmental'!K198</f>
        <v>74045618</v>
      </c>
      <c r="I21" s="52"/>
      <c r="J21" s="55">
        <f>(H21/F21)-1</f>
        <v>4.4438929134060778E-3</v>
      </c>
      <c r="K21" s="61" t="s">
        <v>228</v>
      </c>
    </row>
    <row r="22" spans="1:25" s="53" customFormat="1" x14ac:dyDescent="0.2">
      <c r="B22" s="53" t="s">
        <v>175</v>
      </c>
      <c r="F22" s="109">
        <v>402873</v>
      </c>
      <c r="H22" s="63">
        <f>'Spreadsheet I - Environmental'!J219+'Spreadsheet I - Environmental'!K219</f>
        <v>402876</v>
      </c>
      <c r="I22" s="52"/>
      <c r="J22" s="55">
        <f>(H22/F22)-1</f>
        <v>7.4465154031866376E-6</v>
      </c>
      <c r="K22" s="69"/>
    </row>
    <row r="23" spans="1:25" s="53" customFormat="1" x14ac:dyDescent="0.2">
      <c r="B23" s="53" t="s">
        <v>176</v>
      </c>
      <c r="F23" s="109">
        <v>8588282</v>
      </c>
      <c r="H23" s="63">
        <f>'Spreadsheet I - Environmental'!J238+'Spreadsheet I - Environmental'!K238</f>
        <v>8619662</v>
      </c>
      <c r="I23" s="52"/>
      <c r="J23" s="55">
        <f>(H23/F23)-1</f>
        <v>3.6538157456869058E-3</v>
      </c>
      <c r="K23" s="70"/>
    </row>
    <row r="24" spans="1:25" s="53" customFormat="1" ht="15" x14ac:dyDescent="0.25">
      <c r="B24" s="53" t="s">
        <v>235</v>
      </c>
      <c r="F24" s="107" t="s">
        <v>172</v>
      </c>
      <c r="G24" s="50"/>
      <c r="H24" s="107" t="s">
        <v>172</v>
      </c>
      <c r="I24" s="52"/>
      <c r="J24" s="55" t="s">
        <v>172</v>
      </c>
      <c r="K24" s="121" t="s">
        <v>238</v>
      </c>
    </row>
    <row r="25" spans="1:25" s="53" customFormat="1" ht="28.5" customHeight="1" x14ac:dyDescent="0.2">
      <c r="B25" s="70" t="s">
        <v>177</v>
      </c>
      <c r="C25" s="101"/>
      <c r="D25" s="70"/>
      <c r="E25" s="70"/>
      <c r="F25" s="109">
        <v>43069356</v>
      </c>
      <c r="G25" s="70"/>
      <c r="H25" s="63">
        <f>'Spreadsheet I - Environmental'!J257+'Spreadsheet I - Environmental'!K257</f>
        <v>43073073</v>
      </c>
      <c r="I25" s="52"/>
      <c r="J25" s="55">
        <f>(H25/F25)-1</f>
        <v>8.6302660295078937E-5</v>
      </c>
      <c r="K25" s="155" t="s">
        <v>275</v>
      </c>
      <c r="L25" s="155"/>
      <c r="M25" s="155"/>
      <c r="N25" s="155"/>
      <c r="O25" s="155"/>
      <c r="P25" s="155"/>
      <c r="Q25" s="155"/>
      <c r="R25" s="155"/>
      <c r="S25" s="155"/>
      <c r="T25" s="155"/>
      <c r="U25" s="155"/>
      <c r="V25" s="155"/>
      <c r="W25" s="155"/>
      <c r="X25" s="156"/>
      <c r="Y25" s="156"/>
    </row>
    <row r="26" spans="1:25" s="53" customFormat="1" x14ac:dyDescent="0.2">
      <c r="F26" s="109"/>
      <c r="H26" s="63"/>
      <c r="I26" s="52"/>
      <c r="J26" s="55"/>
      <c r="K26" s="91"/>
    </row>
    <row r="27" spans="1:25" s="53" customFormat="1" x14ac:dyDescent="0.2">
      <c r="A27" s="71" t="s">
        <v>178</v>
      </c>
      <c r="F27" s="109"/>
      <c r="H27" s="63"/>
      <c r="I27" s="52"/>
      <c r="J27" s="55"/>
      <c r="K27" s="70"/>
    </row>
    <row r="28" spans="1:25" s="53" customFormat="1" ht="27" customHeight="1" x14ac:dyDescent="0.2">
      <c r="B28" s="53" t="s">
        <v>179</v>
      </c>
      <c r="F28" s="109">
        <v>9382491</v>
      </c>
      <c r="H28" s="63">
        <f>'Spreadsheet I - Environmental'!J277+'Spreadsheet I - Environmental'!K277</f>
        <v>9340322</v>
      </c>
      <c r="I28" s="52"/>
      <c r="J28" s="55">
        <f>(H28/F28)-1</f>
        <v>-4.4944354329783387E-3</v>
      </c>
      <c r="K28" s="122" t="s">
        <v>248</v>
      </c>
    </row>
    <row r="29" spans="1:25" s="53" customFormat="1" x14ac:dyDescent="0.2">
      <c r="B29" s="53" t="s">
        <v>180</v>
      </c>
      <c r="F29" s="109">
        <v>35863</v>
      </c>
      <c r="H29" s="63">
        <f>'Spreadsheet I - Environmental'!J298+'Spreadsheet I - Environmental'!K298</f>
        <v>34046</v>
      </c>
      <c r="I29" s="52"/>
      <c r="J29" s="55">
        <f>(H29/F29)-1</f>
        <v>-5.066503081170004E-2</v>
      </c>
      <c r="K29" s="6"/>
      <c r="L29" s="72"/>
      <c r="M29" s="72"/>
      <c r="N29" s="72"/>
      <c r="O29" s="72"/>
      <c r="P29" s="72"/>
      <c r="Q29" s="72"/>
      <c r="R29" s="72"/>
      <c r="S29" s="72"/>
      <c r="T29" s="72"/>
      <c r="U29" s="72"/>
    </row>
    <row r="30" spans="1:25" s="53" customFormat="1" x14ac:dyDescent="0.2">
      <c r="B30" s="53" t="s">
        <v>181</v>
      </c>
      <c r="F30" s="109">
        <v>81703</v>
      </c>
      <c r="H30" s="63">
        <f>'Spreadsheet I - Environmental'!J317+'Spreadsheet I - Environmental'!K317</f>
        <v>81398</v>
      </c>
      <c r="I30" s="52"/>
      <c r="J30" s="55">
        <f>(H30/F30)-1</f>
        <v>-3.7330330587616034E-3</v>
      </c>
      <c r="K30" s="73"/>
      <c r="L30" s="74"/>
      <c r="M30" s="74"/>
      <c r="N30" s="74"/>
      <c r="O30" s="74"/>
      <c r="P30" s="74"/>
      <c r="Q30" s="74"/>
      <c r="R30" s="74"/>
      <c r="S30" s="74"/>
      <c r="T30" s="74"/>
      <c r="U30" s="74"/>
    </row>
    <row r="31" spans="1:25" s="53" customFormat="1" x14ac:dyDescent="0.2">
      <c r="F31" s="109"/>
      <c r="H31" s="63"/>
      <c r="I31" s="52"/>
      <c r="J31" s="55"/>
      <c r="K31" s="73"/>
      <c r="L31" s="74"/>
      <c r="M31" s="74"/>
      <c r="N31" s="74"/>
      <c r="O31" s="74"/>
      <c r="P31" s="74"/>
      <c r="Q31" s="74"/>
      <c r="R31" s="74"/>
      <c r="S31" s="74"/>
      <c r="T31" s="74"/>
      <c r="U31" s="74"/>
    </row>
    <row r="32" spans="1:25" s="53" customFormat="1" x14ac:dyDescent="0.2">
      <c r="B32" s="53" t="s">
        <v>154</v>
      </c>
      <c r="F32" s="109">
        <v>242275</v>
      </c>
      <c r="H32" s="63">
        <f>'Spreadsheet I - Environmental'!J336+'Spreadsheet I - Environmental'!K336</f>
        <v>225964</v>
      </c>
      <c r="I32" s="52"/>
      <c r="J32" s="55">
        <f>(H32/F32)-1</f>
        <v>-6.7324321535445208E-2</v>
      </c>
      <c r="K32" s="73"/>
      <c r="L32" s="74"/>
      <c r="M32" s="74"/>
      <c r="N32" s="74"/>
      <c r="O32" s="74"/>
      <c r="P32" s="74"/>
      <c r="Q32" s="74"/>
      <c r="R32" s="74"/>
      <c r="S32" s="74"/>
      <c r="T32" s="74"/>
      <c r="U32" s="74"/>
    </row>
    <row r="33" spans="1:23" s="53" customFormat="1" x14ac:dyDescent="0.2">
      <c r="F33" s="107"/>
      <c r="H33" s="51"/>
      <c r="I33" s="52"/>
      <c r="J33" s="49"/>
      <c r="K33" s="6"/>
    </row>
    <row r="34" spans="1:23" s="73" customFormat="1" ht="14.45" customHeight="1" x14ac:dyDescent="0.2">
      <c r="A34" s="75" t="s">
        <v>182</v>
      </c>
      <c r="B34" s="75"/>
      <c r="C34" s="75"/>
      <c r="D34" s="75"/>
      <c r="E34" s="75"/>
      <c r="F34" s="112"/>
      <c r="G34" s="75"/>
      <c r="H34" s="75"/>
      <c r="I34" s="75"/>
      <c r="J34" s="75"/>
      <c r="K34" s="75"/>
    </row>
    <row r="35" spans="1:23" s="53" customFormat="1" x14ac:dyDescent="0.2">
      <c r="F35" s="107"/>
      <c r="H35" s="51"/>
      <c r="I35" s="52"/>
      <c r="J35" s="49"/>
    </row>
    <row r="36" spans="1:23" s="53" customFormat="1" x14ac:dyDescent="0.2">
      <c r="A36" s="71" t="s">
        <v>183</v>
      </c>
      <c r="F36" s="107"/>
      <c r="H36" s="51"/>
      <c r="I36" s="52"/>
      <c r="J36" s="49"/>
      <c r="K36" s="70"/>
    </row>
    <row r="37" spans="1:23" s="53" customFormat="1" x14ac:dyDescent="0.2">
      <c r="B37" s="53" t="s">
        <v>184</v>
      </c>
      <c r="F37" s="107">
        <v>875818</v>
      </c>
      <c r="H37" s="51">
        <f>'Spreadsheet II - Other'!J22+'Spreadsheet II - Other'!K22</f>
        <v>878554</v>
      </c>
      <c r="I37" s="52"/>
      <c r="J37" s="55">
        <f>(H37/F37)-1</f>
        <v>3.1239367083115699E-3</v>
      </c>
      <c r="K37" s="70"/>
    </row>
    <row r="38" spans="1:23" s="53" customFormat="1" ht="25.5" x14ac:dyDescent="0.2">
      <c r="B38" s="53" t="s">
        <v>185</v>
      </c>
      <c r="F38" s="107" t="s">
        <v>172</v>
      </c>
      <c r="G38" s="50"/>
      <c r="H38" s="51" t="s">
        <v>172</v>
      </c>
      <c r="I38" s="52"/>
      <c r="J38" s="55" t="s">
        <v>172</v>
      </c>
      <c r="K38" s="76" t="s">
        <v>186</v>
      </c>
    </row>
    <row r="39" spans="1:23" s="53" customFormat="1" x14ac:dyDescent="0.2">
      <c r="B39" s="77" t="s">
        <v>187</v>
      </c>
      <c r="C39" s="77"/>
      <c r="D39" s="77"/>
      <c r="E39" s="77"/>
      <c r="F39" s="113">
        <v>502382287</v>
      </c>
      <c r="G39" s="77"/>
      <c r="H39" s="78">
        <f>'Spreadsheet II - Other'!J41+'Spreadsheet II - Other'!K41</f>
        <v>505627035</v>
      </c>
      <c r="I39" s="79"/>
      <c r="J39" s="80">
        <f t="shared" ref="J39:J46" si="1">(H39/F39)-1</f>
        <v>6.4587229366228627E-3</v>
      </c>
      <c r="K39" s="6" t="s">
        <v>224</v>
      </c>
    </row>
    <row r="40" spans="1:23" s="53" customFormat="1" ht="25.5" x14ac:dyDescent="0.2">
      <c r="B40" s="77" t="s">
        <v>104</v>
      </c>
      <c r="C40" s="77"/>
      <c r="D40" s="77"/>
      <c r="E40" s="77"/>
      <c r="F40" s="113">
        <v>456172</v>
      </c>
      <c r="G40" s="77"/>
      <c r="H40" s="78">
        <f>'Spreadsheet II - Other'!J60+'Spreadsheet II - Other'!K60</f>
        <v>451172</v>
      </c>
      <c r="I40" s="79"/>
      <c r="J40" s="80">
        <f t="shared" si="1"/>
        <v>-1.0960777952175982E-2</v>
      </c>
      <c r="K40" s="61" t="s">
        <v>225</v>
      </c>
    </row>
    <row r="41" spans="1:23" s="53" customFormat="1" x14ac:dyDescent="0.2">
      <c r="B41" s="53" t="s">
        <v>188</v>
      </c>
      <c r="F41" s="107">
        <v>1379881</v>
      </c>
      <c r="H41" s="51">
        <f>'Spreadsheet II - Other'!J79+'Spreadsheet II - Other'!K79</f>
        <v>1375979</v>
      </c>
      <c r="I41" s="52"/>
      <c r="J41" s="55">
        <f t="shared" si="1"/>
        <v>-2.8277800766878247E-3</v>
      </c>
      <c r="K41" s="61"/>
    </row>
    <row r="42" spans="1:23" s="53" customFormat="1" x14ac:dyDescent="0.2">
      <c r="B42" s="53" t="s">
        <v>189</v>
      </c>
      <c r="F42" s="107">
        <v>3936165</v>
      </c>
      <c r="H42" s="51">
        <f>'Spreadsheet II - Other'!J97+'Spreadsheet II - Other'!K97</f>
        <v>3874058</v>
      </c>
      <c r="I42" s="52"/>
      <c r="J42" s="55">
        <f t="shared" si="1"/>
        <v>-1.5778556031060709E-2</v>
      </c>
      <c r="K42" s="61"/>
    </row>
    <row r="43" spans="1:23" s="53" customFormat="1" x14ac:dyDescent="0.2">
      <c r="B43" s="69" t="s">
        <v>190</v>
      </c>
      <c r="F43" s="107">
        <v>1040838</v>
      </c>
      <c r="H43" s="51">
        <f>'Spreadsheet II - Other'!J134+'Spreadsheet II - Other'!K134</f>
        <v>1044843</v>
      </c>
      <c r="I43" s="52"/>
      <c r="J43" s="55">
        <f t="shared" si="1"/>
        <v>3.8478610504228961E-3</v>
      </c>
      <c r="K43" s="70"/>
    </row>
    <row r="44" spans="1:23" s="53" customFormat="1" x14ac:dyDescent="0.2">
      <c r="B44" s="69" t="s">
        <v>191</v>
      </c>
      <c r="F44" s="107">
        <v>12883547</v>
      </c>
      <c r="H44" s="51">
        <f>'Spreadsheet II - Other'!J152+'Spreadsheet II - Other'!K152</f>
        <v>12873726</v>
      </c>
      <c r="I44" s="52"/>
      <c r="J44" s="55">
        <f t="shared" si="1"/>
        <v>-7.622900743095018E-4</v>
      </c>
      <c r="K44" s="61"/>
    </row>
    <row r="45" spans="1:23" s="53" customFormat="1" x14ac:dyDescent="0.2">
      <c r="B45" s="69" t="s">
        <v>192</v>
      </c>
      <c r="F45" s="107">
        <v>115883</v>
      </c>
      <c r="H45" s="51">
        <f>'Spreadsheet II - Other'!J171+'Spreadsheet II - Other'!K171</f>
        <v>115926</v>
      </c>
      <c r="I45" s="52"/>
      <c r="J45" s="55">
        <f t="shared" si="1"/>
        <v>3.7106391791730253E-4</v>
      </c>
      <c r="K45" s="70"/>
    </row>
    <row r="46" spans="1:23" s="53" customFormat="1" ht="15" x14ac:dyDescent="0.2">
      <c r="B46" s="69" t="s">
        <v>193</v>
      </c>
      <c r="F46" s="107">
        <v>2108351</v>
      </c>
      <c r="H46" s="51">
        <f>'Spreadsheet II - Other'!J190+'Spreadsheet II - Other'!K190</f>
        <v>2093968</v>
      </c>
      <c r="I46" s="52"/>
      <c r="J46" s="55">
        <f t="shared" si="1"/>
        <v>-6.8219191206777552E-3</v>
      </c>
      <c r="K46" s="61"/>
      <c r="L46" s="105"/>
      <c r="M46" s="105"/>
      <c r="N46" s="105"/>
      <c r="O46" s="105"/>
      <c r="P46" s="105"/>
      <c r="Q46" s="105"/>
      <c r="R46" s="105"/>
      <c r="S46" s="105"/>
      <c r="T46" s="105"/>
      <c r="U46" s="105"/>
      <c r="V46" s="105"/>
      <c r="W46" s="105"/>
    </row>
    <row r="47" spans="1:23" s="53" customFormat="1" x14ac:dyDescent="0.2">
      <c r="F47" s="107"/>
      <c r="H47" s="51"/>
      <c r="I47" s="52"/>
      <c r="J47" s="55"/>
      <c r="K47" s="70"/>
    </row>
    <row r="48" spans="1:23" s="53" customFormat="1" x14ac:dyDescent="0.2">
      <c r="A48" s="71" t="s">
        <v>194</v>
      </c>
      <c r="F48" s="107"/>
      <c r="H48" s="51"/>
      <c r="I48" s="52"/>
      <c r="J48" s="55"/>
      <c r="K48" s="70"/>
    </row>
    <row r="49" spans="1:17" s="53" customFormat="1" x14ac:dyDescent="0.2">
      <c r="B49" s="53" t="s">
        <v>195</v>
      </c>
      <c r="F49" s="107">
        <v>52721170</v>
      </c>
      <c r="H49" s="51">
        <f>'Spreadsheet II - Other'!J116+'Spreadsheet II - Other'!K116</f>
        <v>52781487</v>
      </c>
      <c r="I49" s="52"/>
      <c r="J49" s="55">
        <f>(H49/F49)-1</f>
        <v>1.1440755203271369E-3</v>
      </c>
      <c r="K49" s="61"/>
    </row>
    <row r="50" spans="1:17" s="53" customFormat="1" x14ac:dyDescent="0.2">
      <c r="F50" s="107"/>
      <c r="H50" s="51"/>
      <c r="I50" s="52"/>
      <c r="J50" s="55"/>
      <c r="K50" s="70"/>
    </row>
    <row r="51" spans="1:17" s="53" customFormat="1" x14ac:dyDescent="0.2">
      <c r="A51" s="75" t="s">
        <v>196</v>
      </c>
      <c r="B51" s="75"/>
      <c r="C51" s="75"/>
      <c r="D51" s="75"/>
      <c r="E51" s="75"/>
      <c r="F51" s="112"/>
      <c r="G51" s="75"/>
      <c r="H51" s="75"/>
      <c r="I51" s="75"/>
      <c r="J51" s="75"/>
      <c r="K51" s="75"/>
    </row>
    <row r="52" spans="1:17" s="53" customFormat="1" x14ac:dyDescent="0.2">
      <c r="A52" s="81"/>
      <c r="B52" s="82"/>
      <c r="C52" s="82"/>
      <c r="D52" s="82"/>
      <c r="E52" s="82"/>
      <c r="F52" s="114"/>
      <c r="G52" s="82"/>
      <c r="H52" s="84"/>
      <c r="I52" s="82"/>
      <c r="J52" s="85"/>
      <c r="K52" s="82"/>
    </row>
    <row r="53" spans="1:17" s="53" customFormat="1" x14ac:dyDescent="0.2">
      <c r="A53" s="71" t="s">
        <v>197</v>
      </c>
      <c r="F53" s="107"/>
      <c r="H53" s="51"/>
      <c r="I53" s="52"/>
      <c r="J53" s="49"/>
      <c r="K53" s="70"/>
    </row>
    <row r="54" spans="1:17" s="53" customFormat="1" x14ac:dyDescent="0.2">
      <c r="B54" s="53" t="s">
        <v>198</v>
      </c>
      <c r="F54" s="107">
        <v>2607579100</v>
      </c>
      <c r="H54" s="51">
        <f>'Spreadsheet III - Local'!J22+'Spreadsheet III - Local'!K22</f>
        <v>2603521726</v>
      </c>
      <c r="I54" s="52"/>
      <c r="J54" s="55">
        <f>(H54/F54)-1</f>
        <v>-1.5559926830215343E-3</v>
      </c>
      <c r="K54" s="6"/>
      <c r="L54" s="6"/>
      <c r="M54" s="6"/>
      <c r="N54" s="6"/>
      <c r="O54" s="6"/>
      <c r="P54" s="6"/>
      <c r="Q54" s="6"/>
    </row>
    <row r="55" spans="1:17" s="53" customFormat="1" x14ac:dyDescent="0.2">
      <c r="B55" s="53" t="s">
        <v>199</v>
      </c>
      <c r="F55" s="107">
        <v>7381327</v>
      </c>
      <c r="H55" s="51">
        <f>'Spreadsheet III - Local'!J41+'Spreadsheet III - Local'!K41</f>
        <v>7388406</v>
      </c>
      <c r="I55" s="52"/>
      <c r="J55" s="55">
        <f>(H55/F55)-1</f>
        <v>9.5904164657656388E-4</v>
      </c>
      <c r="K55" s="70"/>
    </row>
    <row r="56" spans="1:17" s="53" customFormat="1" x14ac:dyDescent="0.2">
      <c r="F56" s="107"/>
      <c r="H56" s="51"/>
      <c r="I56" s="52"/>
      <c r="J56" s="55"/>
      <c r="K56" s="70"/>
    </row>
    <row r="57" spans="1:17" s="53" customFormat="1" x14ac:dyDescent="0.2">
      <c r="A57" s="71" t="s">
        <v>200</v>
      </c>
      <c r="F57" s="107"/>
      <c r="H57" s="51"/>
      <c r="I57" s="52"/>
      <c r="J57" s="55"/>
      <c r="K57" s="70"/>
    </row>
    <row r="58" spans="1:17" s="53" customFormat="1" x14ac:dyDescent="0.2">
      <c r="B58" s="53" t="s">
        <v>201</v>
      </c>
      <c r="F58" s="107">
        <v>145402681</v>
      </c>
      <c r="H58" s="51">
        <f>'Spreadsheet III - Local'!J60+'Spreadsheet III - Local'!K60</f>
        <v>146283424</v>
      </c>
      <c r="I58" s="52"/>
      <c r="J58" s="55">
        <f>(H58/F58)-1</f>
        <v>6.0572679536767815E-3</v>
      </c>
      <c r="K58" s="61"/>
    </row>
    <row r="59" spans="1:17" s="53" customFormat="1" x14ac:dyDescent="0.2">
      <c r="B59" s="69" t="s">
        <v>202</v>
      </c>
      <c r="F59" s="107">
        <v>179350469</v>
      </c>
      <c r="H59" s="51">
        <f>'Spreadsheet III - Local'!J79+'Spreadsheet III - Local'!K79</f>
        <v>180497489</v>
      </c>
      <c r="I59" s="52"/>
      <c r="J59" s="55">
        <f>(H59/F59)-1</f>
        <v>6.3954112102153626E-3</v>
      </c>
      <c r="K59" s="70"/>
    </row>
    <row r="60" spans="1:17" s="53" customFormat="1" x14ac:dyDescent="0.2">
      <c r="F60" s="107"/>
      <c r="H60" s="51"/>
      <c r="I60" s="52"/>
      <c r="J60" s="55"/>
      <c r="K60" s="70"/>
    </row>
    <row r="61" spans="1:17" s="53" customFormat="1" x14ac:dyDescent="0.2">
      <c r="A61" s="71" t="s">
        <v>119</v>
      </c>
      <c r="F61" s="107"/>
      <c r="H61" s="51"/>
      <c r="I61" s="52"/>
      <c r="J61" s="55"/>
      <c r="K61" s="70"/>
    </row>
    <row r="62" spans="1:17" s="53" customFormat="1" ht="25.5" x14ac:dyDescent="0.2">
      <c r="B62" s="53" t="s">
        <v>203</v>
      </c>
      <c r="F62" s="107">
        <v>94260009</v>
      </c>
      <c r="H62" s="51">
        <f>'Spreadsheet III - Local'!J98+'Spreadsheet III - Local'!K98</f>
        <v>94459871</v>
      </c>
      <c r="I62" s="52"/>
      <c r="J62" s="55">
        <f t="shared" ref="J62:J72" si="2">(H62/F62)-1</f>
        <v>2.1203265533318305E-3</v>
      </c>
      <c r="K62" s="61" t="s">
        <v>240</v>
      </c>
    </row>
    <row r="63" spans="1:17" s="53" customFormat="1" x14ac:dyDescent="0.2">
      <c r="B63" s="53" t="s">
        <v>204</v>
      </c>
      <c r="F63" s="107">
        <v>73032495</v>
      </c>
      <c r="H63" s="51">
        <f>'Spreadsheet III - Local'!J118+'Spreadsheet III - Local'!K118</f>
        <v>72964264</v>
      </c>
      <c r="I63" s="52"/>
      <c r="J63" s="55">
        <f t="shared" si="2"/>
        <v>-9.34255361260794E-4</v>
      </c>
      <c r="K63" s="70"/>
    </row>
    <row r="64" spans="1:17" s="53" customFormat="1" x14ac:dyDescent="0.2">
      <c r="B64" s="53" t="s">
        <v>205</v>
      </c>
      <c r="F64" s="107">
        <v>57875227</v>
      </c>
      <c r="H64" s="51">
        <f>'Spreadsheet III - Local'!J137+'Spreadsheet III - Local'!K137</f>
        <v>57924451</v>
      </c>
      <c r="I64" s="52"/>
      <c r="J64" s="55">
        <f t="shared" si="2"/>
        <v>8.5051934223945302E-4</v>
      </c>
      <c r="K64" s="70"/>
    </row>
    <row r="65" spans="1:11" s="53" customFormat="1" x14ac:dyDescent="0.2">
      <c r="B65" s="53" t="s">
        <v>206</v>
      </c>
      <c r="F65" s="107">
        <v>2819576</v>
      </c>
      <c r="H65" s="51">
        <f>'Spreadsheet III - Local'!J156+'Spreadsheet III - Local'!K156</f>
        <v>2814496</v>
      </c>
      <c r="I65" s="52"/>
      <c r="J65" s="55">
        <f t="shared" si="2"/>
        <v>-1.8016893320130789E-3</v>
      </c>
      <c r="K65" s="70"/>
    </row>
    <row r="66" spans="1:11" s="53" customFormat="1" x14ac:dyDescent="0.2">
      <c r="B66" s="53" t="s">
        <v>207</v>
      </c>
      <c r="F66" s="107">
        <v>36604518</v>
      </c>
      <c r="H66" s="51">
        <f>'Spreadsheet III - Local'!J175+'Spreadsheet III - Local'!K175</f>
        <v>35863932</v>
      </c>
      <c r="I66" s="52"/>
      <c r="J66" s="55">
        <f t="shared" si="2"/>
        <v>-2.0232092661348511E-2</v>
      </c>
      <c r="K66" s="70"/>
    </row>
    <row r="67" spans="1:11" s="53" customFormat="1" x14ac:dyDescent="0.2">
      <c r="B67" s="53" t="s">
        <v>208</v>
      </c>
      <c r="F67" s="107">
        <v>4302572</v>
      </c>
      <c r="H67" s="51">
        <f>'Spreadsheet III - Local'!J194+'Spreadsheet III - Local'!K194</f>
        <v>4311635</v>
      </c>
      <c r="I67" s="52"/>
      <c r="J67" s="55">
        <f t="shared" si="2"/>
        <v>2.1064144888220948E-3</v>
      </c>
      <c r="K67" s="70"/>
    </row>
    <row r="68" spans="1:11" s="53" customFormat="1" ht="25.5" x14ac:dyDescent="0.2">
      <c r="B68" s="53" t="s">
        <v>209</v>
      </c>
      <c r="F68" s="107">
        <v>73832236</v>
      </c>
      <c r="H68" s="51">
        <f>'Spreadsheet III - Local'!J213+'Spreadsheet III - Local'!K213</f>
        <v>74298379</v>
      </c>
      <c r="I68" s="52"/>
      <c r="J68" s="55">
        <f t="shared" si="2"/>
        <v>6.3135430437186724E-3</v>
      </c>
      <c r="K68" s="61" t="s">
        <v>240</v>
      </c>
    </row>
    <row r="69" spans="1:11" s="53" customFormat="1" x14ac:dyDescent="0.2">
      <c r="B69" s="53" t="s">
        <v>130</v>
      </c>
      <c r="F69" s="107">
        <v>3999999</v>
      </c>
      <c r="H69" s="51">
        <f>'Spreadsheet III - Local'!J232+'Spreadsheet III - Local'!K232</f>
        <v>3999999</v>
      </c>
      <c r="I69" s="52"/>
      <c r="J69" s="55">
        <f t="shared" si="2"/>
        <v>0</v>
      </c>
      <c r="K69" s="69"/>
    </row>
    <row r="70" spans="1:11" s="53" customFormat="1" x14ac:dyDescent="0.2">
      <c r="B70" s="53" t="s">
        <v>210</v>
      </c>
      <c r="F70" s="107">
        <v>12820601</v>
      </c>
      <c r="H70" s="51">
        <f>'Spreadsheet III - Local'!J251+'Spreadsheet III - Local'!K251</f>
        <v>12820601</v>
      </c>
      <c r="I70" s="52"/>
      <c r="J70" s="55">
        <f t="shared" si="2"/>
        <v>0</v>
      </c>
      <c r="K70" s="23" t="s">
        <v>241</v>
      </c>
    </row>
    <row r="71" spans="1:11" s="53" customFormat="1" x14ac:dyDescent="0.2">
      <c r="B71" s="53" t="s">
        <v>211</v>
      </c>
      <c r="F71" s="107">
        <v>7760002</v>
      </c>
      <c r="H71" s="51">
        <f>'Spreadsheet III - Local'!J272+'Spreadsheet III - Local'!K272</f>
        <v>7760002</v>
      </c>
      <c r="I71" s="52"/>
      <c r="J71" s="55">
        <f t="shared" si="2"/>
        <v>0</v>
      </c>
      <c r="K71" s="6" t="s">
        <v>231</v>
      </c>
    </row>
    <row r="72" spans="1:11" s="53" customFormat="1" x14ac:dyDescent="0.2">
      <c r="B72" s="53" t="s">
        <v>212</v>
      </c>
      <c r="F72" s="107">
        <v>41376966</v>
      </c>
      <c r="H72" s="51">
        <f>'Spreadsheet III - Local'!J293+'Spreadsheet III - Local'!K293</f>
        <v>41508181</v>
      </c>
      <c r="I72" s="52"/>
      <c r="J72" s="55">
        <f t="shared" si="2"/>
        <v>3.171208831503014E-3</v>
      </c>
      <c r="K72" s="70"/>
    </row>
    <row r="73" spans="1:11" s="53" customFormat="1" x14ac:dyDescent="0.2">
      <c r="B73" s="53" t="s">
        <v>257</v>
      </c>
      <c r="F73" s="107">
        <v>0</v>
      </c>
      <c r="H73" s="107">
        <f>'Spreadsheet III - Local'!J312+'Spreadsheet III - Local'!K312</f>
        <v>0</v>
      </c>
      <c r="I73" s="52"/>
      <c r="J73" s="55" t="s">
        <v>172</v>
      </c>
      <c r="K73" s="70"/>
    </row>
    <row r="74" spans="1:11" s="53" customFormat="1" x14ac:dyDescent="0.2">
      <c r="F74" s="107"/>
      <c r="H74" s="107"/>
      <c r="I74" s="52"/>
      <c r="J74" s="55"/>
      <c r="K74" s="70"/>
    </row>
    <row r="75" spans="1:11" s="53" customFormat="1" x14ac:dyDescent="0.2">
      <c r="A75" s="53" t="s">
        <v>213</v>
      </c>
      <c r="F75" s="115">
        <v>4384003246</v>
      </c>
      <c r="G75" s="115"/>
      <c r="H75" s="86">
        <f>SUM(H12:H72)</f>
        <v>4383934360</v>
      </c>
      <c r="I75" s="52"/>
      <c r="J75" s="55" t="s">
        <v>214</v>
      </c>
      <c r="K75" s="70" t="s">
        <v>215</v>
      </c>
    </row>
    <row r="76" spans="1:11" s="53" customFormat="1" x14ac:dyDescent="0.2">
      <c r="F76" s="51"/>
      <c r="H76" s="51"/>
      <c r="I76" s="52"/>
      <c r="J76" s="49"/>
      <c r="K76" s="70"/>
    </row>
    <row r="77" spans="1:11" s="53" customFormat="1" x14ac:dyDescent="0.2">
      <c r="F77" s="51"/>
      <c r="H77" s="51"/>
      <c r="I77" s="52"/>
      <c r="J77" s="49"/>
    </row>
    <row r="78" spans="1:11" s="53" customFormat="1" x14ac:dyDescent="0.2">
      <c r="F78" s="51"/>
      <c r="H78" s="51"/>
      <c r="I78" s="52"/>
      <c r="J78" s="49"/>
    </row>
    <row r="79" spans="1:11" s="53" customFormat="1" x14ac:dyDescent="0.2">
      <c r="F79" s="51"/>
      <c r="H79" s="51"/>
      <c r="I79" s="52"/>
      <c r="J79" s="49"/>
    </row>
    <row r="80" spans="1:11" s="53" customFormat="1" x14ac:dyDescent="0.2">
      <c r="F80" s="51"/>
      <c r="H80" s="51"/>
      <c r="I80" s="52"/>
      <c r="J80" s="49"/>
    </row>
    <row r="81" spans="6:10" s="53" customFormat="1" x14ac:dyDescent="0.2">
      <c r="F81" s="51"/>
      <c r="H81" s="51"/>
      <c r="I81" s="52"/>
      <c r="J81" s="49"/>
    </row>
    <row r="82" spans="6:10" s="53" customFormat="1" x14ac:dyDescent="0.2">
      <c r="F82" s="51"/>
      <c r="H82" s="51"/>
      <c r="I82" s="52"/>
      <c r="J82" s="49"/>
    </row>
    <row r="83" spans="6:10" s="53" customFormat="1" x14ac:dyDescent="0.2">
      <c r="F83" s="51"/>
      <c r="H83" s="51"/>
      <c r="I83" s="52"/>
      <c r="J83" s="49"/>
    </row>
    <row r="84" spans="6:10" s="53" customFormat="1" x14ac:dyDescent="0.2">
      <c r="F84" s="51"/>
      <c r="H84" s="51"/>
      <c r="I84" s="52"/>
      <c r="J84" s="49"/>
    </row>
    <row r="85" spans="6:10" s="53" customFormat="1" x14ac:dyDescent="0.2">
      <c r="F85" s="51"/>
      <c r="H85" s="51"/>
      <c r="I85" s="52"/>
      <c r="J85" s="49"/>
    </row>
    <row r="86" spans="6:10" s="53" customFormat="1" x14ac:dyDescent="0.2">
      <c r="F86" s="51"/>
      <c r="H86" s="51"/>
      <c r="I86" s="52"/>
      <c r="J86" s="49"/>
    </row>
    <row r="87" spans="6:10" s="53" customFormat="1" x14ac:dyDescent="0.2">
      <c r="F87" s="51"/>
      <c r="H87" s="51"/>
      <c r="I87" s="52"/>
      <c r="J87" s="49"/>
    </row>
    <row r="88" spans="6:10" s="53" customFormat="1" x14ac:dyDescent="0.2">
      <c r="F88" s="51"/>
      <c r="H88" s="51"/>
      <c r="I88" s="52"/>
      <c r="J88" s="49"/>
    </row>
    <row r="89" spans="6:10" s="53" customFormat="1" x14ac:dyDescent="0.2">
      <c r="F89" s="51"/>
      <c r="H89" s="51"/>
      <c r="I89" s="52"/>
      <c r="J89" s="49"/>
    </row>
    <row r="90" spans="6:10" s="53" customFormat="1" x14ac:dyDescent="0.2">
      <c r="F90" s="51"/>
      <c r="H90" s="51"/>
      <c r="I90" s="52"/>
      <c r="J90" s="49"/>
    </row>
    <row r="91" spans="6:10" s="53" customFormat="1" x14ac:dyDescent="0.2">
      <c r="F91" s="51"/>
      <c r="H91" s="51"/>
      <c r="I91" s="52"/>
      <c r="J91" s="49"/>
    </row>
    <row r="92" spans="6:10" s="53" customFormat="1" x14ac:dyDescent="0.2">
      <c r="F92" s="51"/>
      <c r="H92" s="51"/>
      <c r="I92" s="52"/>
      <c r="J92" s="49"/>
    </row>
    <row r="93" spans="6:10" s="53" customFormat="1" x14ac:dyDescent="0.2">
      <c r="F93" s="51"/>
      <c r="H93" s="51"/>
      <c r="I93" s="52"/>
      <c r="J93" s="49"/>
    </row>
    <row r="94" spans="6:10" s="53" customFormat="1" x14ac:dyDescent="0.2">
      <c r="F94" s="51"/>
      <c r="H94" s="51"/>
      <c r="I94" s="52"/>
      <c r="J94" s="49"/>
    </row>
    <row r="95" spans="6:10" s="53" customFormat="1" x14ac:dyDescent="0.2">
      <c r="F95" s="51"/>
      <c r="H95" s="51"/>
      <c r="I95" s="52"/>
      <c r="J95" s="49"/>
    </row>
    <row r="96" spans="6:10" s="53" customFormat="1" x14ac:dyDescent="0.2">
      <c r="F96" s="51"/>
      <c r="H96" s="51"/>
      <c r="I96" s="52"/>
      <c r="J96" s="49"/>
    </row>
    <row r="97" spans="6:10" s="53" customFormat="1" x14ac:dyDescent="0.2">
      <c r="F97" s="51"/>
      <c r="H97" s="51"/>
      <c r="I97" s="52"/>
      <c r="J97" s="49"/>
    </row>
    <row r="98" spans="6:10" s="53" customFormat="1" x14ac:dyDescent="0.2">
      <c r="F98" s="51"/>
      <c r="H98" s="51"/>
      <c r="I98" s="52"/>
      <c r="J98" s="49"/>
    </row>
    <row r="99" spans="6:10" s="53" customFormat="1" x14ac:dyDescent="0.2">
      <c r="F99" s="51"/>
      <c r="H99" s="51"/>
      <c r="I99" s="52"/>
      <c r="J99" s="49"/>
    </row>
    <row r="100" spans="6:10" s="53" customFormat="1" x14ac:dyDescent="0.2">
      <c r="F100" s="51"/>
      <c r="H100" s="51"/>
      <c r="I100" s="52"/>
      <c r="J100" s="49"/>
    </row>
    <row r="101" spans="6:10" s="53" customFormat="1" x14ac:dyDescent="0.2">
      <c r="F101" s="51"/>
      <c r="H101" s="51"/>
      <c r="I101" s="52"/>
      <c r="J101" s="49"/>
    </row>
    <row r="102" spans="6:10" s="53" customFormat="1" x14ac:dyDescent="0.2">
      <c r="F102" s="51"/>
      <c r="H102" s="51"/>
      <c r="I102" s="52"/>
      <c r="J102" s="49"/>
    </row>
    <row r="103" spans="6:10" s="53" customFormat="1" x14ac:dyDescent="0.2">
      <c r="F103" s="51"/>
      <c r="H103" s="51"/>
      <c r="I103" s="52"/>
      <c r="J103" s="49"/>
    </row>
    <row r="104" spans="6:10" s="53" customFormat="1" x14ac:dyDescent="0.2">
      <c r="F104" s="51"/>
      <c r="H104" s="51"/>
      <c r="I104" s="52"/>
      <c r="J104" s="49"/>
    </row>
    <row r="105" spans="6:10" s="53" customFormat="1" x14ac:dyDescent="0.2">
      <c r="F105" s="51"/>
      <c r="H105" s="51"/>
      <c r="I105" s="52"/>
      <c r="J105" s="49"/>
    </row>
    <row r="106" spans="6:10" s="53" customFormat="1" x14ac:dyDescent="0.2">
      <c r="F106" s="51"/>
      <c r="H106" s="51"/>
      <c r="I106" s="52"/>
      <c r="J106" s="49"/>
    </row>
    <row r="107" spans="6:10" s="53" customFormat="1" x14ac:dyDescent="0.2">
      <c r="F107" s="51"/>
      <c r="H107" s="51"/>
      <c r="I107" s="52"/>
      <c r="J107" s="49"/>
    </row>
    <row r="108" spans="6:10" s="53" customFormat="1" x14ac:dyDescent="0.2">
      <c r="F108" s="51"/>
      <c r="H108" s="51"/>
      <c r="I108" s="52"/>
      <c r="J108" s="49"/>
    </row>
    <row r="109" spans="6:10" s="53" customFormat="1" x14ac:dyDescent="0.2">
      <c r="F109" s="51"/>
      <c r="H109" s="51"/>
      <c r="I109" s="52"/>
      <c r="J109" s="49"/>
    </row>
    <row r="110" spans="6:10" s="53" customFormat="1" x14ac:dyDescent="0.2">
      <c r="F110" s="51"/>
      <c r="H110" s="51"/>
      <c r="I110" s="52"/>
      <c r="J110" s="49"/>
    </row>
    <row r="111" spans="6:10" s="53" customFormat="1" x14ac:dyDescent="0.2">
      <c r="F111" s="51"/>
      <c r="H111" s="51"/>
      <c r="I111" s="52"/>
      <c r="J111" s="49"/>
    </row>
    <row r="112" spans="6:10" s="53" customFormat="1" x14ac:dyDescent="0.2">
      <c r="F112" s="51"/>
      <c r="H112" s="51"/>
      <c r="I112" s="52"/>
      <c r="J112" s="49"/>
    </row>
    <row r="113" spans="6:11" s="53" customFormat="1" x14ac:dyDescent="0.2">
      <c r="F113" s="51"/>
      <c r="H113" s="51"/>
      <c r="I113" s="52"/>
      <c r="J113" s="49"/>
    </row>
    <row r="114" spans="6:11" s="53" customFormat="1" x14ac:dyDescent="0.2">
      <c r="F114" s="51"/>
      <c r="H114" s="51"/>
      <c r="I114" s="52"/>
      <c r="J114" s="49"/>
    </row>
    <row r="115" spans="6:11" s="53" customFormat="1" x14ac:dyDescent="0.2">
      <c r="F115" s="51"/>
      <c r="H115" s="51"/>
      <c r="I115" s="52"/>
      <c r="J115" s="49"/>
    </row>
    <row r="116" spans="6:11" s="53" customFormat="1" x14ac:dyDescent="0.2">
      <c r="F116" s="51"/>
      <c r="H116" s="51"/>
      <c r="I116" s="52"/>
      <c r="J116" s="49"/>
    </row>
    <row r="117" spans="6:11" s="53" customFormat="1" x14ac:dyDescent="0.2">
      <c r="F117" s="51"/>
      <c r="H117" s="51"/>
      <c r="I117" s="52"/>
      <c r="J117" s="49"/>
    </row>
    <row r="118" spans="6:11" s="53" customFormat="1" x14ac:dyDescent="0.2">
      <c r="F118" s="51"/>
      <c r="H118" s="51"/>
      <c r="I118" s="52"/>
      <c r="J118" s="49"/>
    </row>
    <row r="119" spans="6:11" s="53" customFormat="1" x14ac:dyDescent="0.2">
      <c r="F119" s="51"/>
      <c r="H119" s="51"/>
      <c r="I119" s="52"/>
      <c r="J119" s="49"/>
    </row>
    <row r="120" spans="6:11" s="53" customFormat="1" x14ac:dyDescent="0.2">
      <c r="F120" s="51"/>
      <c r="H120" s="51"/>
      <c r="I120" s="52"/>
      <c r="J120" s="49"/>
    </row>
    <row r="121" spans="6:11" s="53" customFormat="1" x14ac:dyDescent="0.2">
      <c r="F121" s="51"/>
      <c r="H121" s="51"/>
      <c r="I121" s="52"/>
      <c r="J121" s="49"/>
    </row>
    <row r="122" spans="6:11" s="53" customFormat="1" x14ac:dyDescent="0.2">
      <c r="F122" s="51"/>
      <c r="H122" s="51"/>
      <c r="I122" s="52"/>
      <c r="J122" s="49"/>
    </row>
    <row r="123" spans="6:11" s="53" customFormat="1" x14ac:dyDescent="0.2">
      <c r="F123" s="51"/>
      <c r="H123" s="51"/>
      <c r="I123" s="52"/>
      <c r="J123" s="49"/>
    </row>
    <row r="124" spans="6:11" s="53" customFormat="1" x14ac:dyDescent="0.2">
      <c r="F124" s="51"/>
      <c r="H124" s="51"/>
      <c r="I124" s="52"/>
      <c r="J124" s="49"/>
    </row>
    <row r="125" spans="6:11" x14ac:dyDescent="0.2">
      <c r="F125" s="87"/>
      <c r="H125" s="87"/>
      <c r="I125" s="88"/>
      <c r="K125" s="14"/>
    </row>
    <row r="126" spans="6:11" x14ac:dyDescent="0.2">
      <c r="F126" s="87"/>
      <c r="H126" s="87"/>
      <c r="I126" s="88"/>
      <c r="K126" s="14"/>
    </row>
    <row r="127" spans="6:11" x14ac:dyDescent="0.2">
      <c r="F127" s="87"/>
      <c r="H127" s="87"/>
      <c r="I127" s="88"/>
      <c r="K127" s="14"/>
    </row>
    <row r="128" spans="6:11" x14ac:dyDescent="0.2">
      <c r="F128" s="87"/>
      <c r="H128" s="87"/>
      <c r="I128" s="88"/>
      <c r="K128" s="14"/>
    </row>
    <row r="129" spans="6:11" x14ac:dyDescent="0.2">
      <c r="F129" s="87"/>
      <c r="H129" s="87"/>
      <c r="I129" s="88"/>
      <c r="K129" s="14"/>
    </row>
    <row r="130" spans="6:11" x14ac:dyDescent="0.2">
      <c r="F130" s="87"/>
      <c r="H130" s="87"/>
      <c r="I130" s="88"/>
      <c r="K130" s="14"/>
    </row>
    <row r="131" spans="6:11" x14ac:dyDescent="0.2">
      <c r="F131" s="87"/>
      <c r="H131" s="87"/>
      <c r="I131" s="88"/>
      <c r="K131" s="14"/>
    </row>
    <row r="132" spans="6:11" x14ac:dyDescent="0.2">
      <c r="F132" s="87"/>
      <c r="H132" s="87"/>
      <c r="I132" s="88"/>
      <c r="J132" s="14"/>
      <c r="K132" s="14"/>
    </row>
    <row r="133" spans="6:11" x14ac:dyDescent="0.2">
      <c r="F133" s="87"/>
      <c r="H133" s="87"/>
      <c r="I133" s="88"/>
      <c r="J133" s="14"/>
      <c r="K133" s="14"/>
    </row>
    <row r="134" spans="6:11" x14ac:dyDescent="0.2">
      <c r="F134" s="87"/>
      <c r="H134" s="87"/>
      <c r="I134" s="88"/>
      <c r="J134" s="14"/>
      <c r="K134" s="14"/>
    </row>
    <row r="135" spans="6:11" x14ac:dyDescent="0.2">
      <c r="F135" s="87"/>
      <c r="H135" s="87"/>
      <c r="I135" s="88"/>
      <c r="J135" s="14"/>
      <c r="K135" s="14"/>
    </row>
    <row r="136" spans="6:11" x14ac:dyDescent="0.2">
      <c r="F136" s="87"/>
      <c r="H136" s="87"/>
      <c r="I136" s="88"/>
      <c r="J136" s="14"/>
      <c r="K136" s="14"/>
    </row>
    <row r="137" spans="6:11" x14ac:dyDescent="0.2">
      <c r="F137" s="87"/>
      <c r="H137" s="87"/>
      <c r="I137" s="88"/>
      <c r="J137" s="14"/>
      <c r="K137" s="14"/>
    </row>
    <row r="138" spans="6:11" x14ac:dyDescent="0.2">
      <c r="F138" s="87"/>
      <c r="H138" s="87"/>
      <c r="I138" s="88"/>
      <c r="J138" s="14"/>
      <c r="K138" s="14"/>
    </row>
    <row r="139" spans="6:11" x14ac:dyDescent="0.2">
      <c r="F139" s="87"/>
      <c r="H139" s="87"/>
      <c r="I139" s="88"/>
      <c r="J139" s="14"/>
      <c r="K139" s="14"/>
    </row>
    <row r="140" spans="6:11" x14ac:dyDescent="0.2">
      <c r="F140" s="87"/>
      <c r="H140" s="87"/>
      <c r="I140" s="88"/>
      <c r="J140" s="14"/>
      <c r="K140" s="14"/>
    </row>
    <row r="141" spans="6:11" x14ac:dyDescent="0.2">
      <c r="F141" s="87"/>
      <c r="H141" s="87"/>
      <c r="I141" s="88"/>
      <c r="J141" s="14"/>
      <c r="K141" s="14"/>
    </row>
    <row r="142" spans="6:11" x14ac:dyDescent="0.2">
      <c r="F142" s="87"/>
      <c r="H142" s="87"/>
      <c r="I142" s="88"/>
      <c r="J142" s="14"/>
      <c r="K142" s="14"/>
    </row>
    <row r="143" spans="6:11" x14ac:dyDescent="0.2">
      <c r="F143" s="87"/>
      <c r="H143" s="87"/>
      <c r="I143" s="88"/>
      <c r="J143" s="14"/>
      <c r="K143" s="14"/>
    </row>
    <row r="144" spans="6:11" x14ac:dyDescent="0.2">
      <c r="F144" s="87"/>
      <c r="H144" s="87"/>
      <c r="I144" s="88"/>
      <c r="J144" s="14"/>
      <c r="K144" s="14"/>
    </row>
    <row r="145" spans="6:11" x14ac:dyDescent="0.2">
      <c r="F145" s="87"/>
      <c r="H145" s="87"/>
      <c r="I145" s="88"/>
      <c r="J145" s="14"/>
      <c r="K145" s="14"/>
    </row>
    <row r="146" spans="6:11" x14ac:dyDescent="0.2">
      <c r="F146" s="87"/>
      <c r="H146" s="87"/>
      <c r="I146" s="88"/>
      <c r="J146" s="14"/>
      <c r="K146" s="14"/>
    </row>
    <row r="147" spans="6:11" x14ac:dyDescent="0.2">
      <c r="F147" s="87"/>
      <c r="H147" s="87"/>
      <c r="I147" s="88"/>
      <c r="J147" s="14"/>
      <c r="K147" s="14"/>
    </row>
    <row r="148" spans="6:11" x14ac:dyDescent="0.2">
      <c r="F148" s="87"/>
      <c r="H148" s="87"/>
      <c r="I148" s="88"/>
      <c r="J148" s="14"/>
      <c r="K148" s="14"/>
    </row>
    <row r="149" spans="6:11" x14ac:dyDescent="0.2">
      <c r="F149" s="87"/>
      <c r="H149" s="87"/>
      <c r="I149" s="88"/>
      <c r="J149" s="14"/>
      <c r="K149" s="14"/>
    </row>
    <row r="150" spans="6:11" x14ac:dyDescent="0.2">
      <c r="F150" s="87"/>
      <c r="H150" s="87"/>
      <c r="I150" s="88"/>
      <c r="J150" s="14"/>
      <c r="K150" s="14"/>
    </row>
    <row r="151" spans="6:11" x14ac:dyDescent="0.2">
      <c r="F151" s="87"/>
      <c r="H151" s="87"/>
      <c r="I151" s="88"/>
      <c r="J151" s="14"/>
      <c r="K151" s="14"/>
    </row>
    <row r="152" spans="6:11" x14ac:dyDescent="0.2">
      <c r="F152" s="87"/>
      <c r="H152" s="87"/>
      <c r="I152" s="88"/>
      <c r="J152" s="14"/>
      <c r="K152" s="14"/>
    </row>
    <row r="153" spans="6:11" x14ac:dyDescent="0.2">
      <c r="F153" s="87"/>
      <c r="H153" s="87"/>
      <c r="I153" s="88"/>
      <c r="J153" s="14"/>
      <c r="K153" s="14"/>
    </row>
    <row r="154" spans="6:11" x14ac:dyDescent="0.2">
      <c r="F154" s="87"/>
      <c r="H154" s="87"/>
      <c r="I154" s="88"/>
      <c r="J154" s="14"/>
      <c r="K154" s="14"/>
    </row>
    <row r="155" spans="6:11" x14ac:dyDescent="0.2">
      <c r="F155" s="87"/>
      <c r="H155" s="87"/>
      <c r="I155" s="88"/>
      <c r="J155" s="14"/>
      <c r="K155" s="14"/>
    </row>
    <row r="156" spans="6:11" x14ac:dyDescent="0.2">
      <c r="F156" s="87"/>
      <c r="H156" s="87"/>
      <c r="I156" s="88"/>
      <c r="J156" s="14"/>
      <c r="K156" s="14"/>
    </row>
    <row r="157" spans="6:11" x14ac:dyDescent="0.2">
      <c r="F157" s="87"/>
      <c r="H157" s="87"/>
      <c r="I157" s="88"/>
      <c r="J157" s="14"/>
      <c r="K157" s="14"/>
    </row>
    <row r="158" spans="6:11" x14ac:dyDescent="0.2">
      <c r="F158" s="87"/>
      <c r="H158" s="87"/>
      <c r="I158" s="88"/>
      <c r="J158" s="14"/>
      <c r="K158" s="14"/>
    </row>
    <row r="159" spans="6:11" x14ac:dyDescent="0.2">
      <c r="F159" s="87"/>
      <c r="H159" s="87"/>
      <c r="I159" s="88"/>
      <c r="J159" s="14"/>
      <c r="K159" s="14"/>
    </row>
    <row r="160" spans="6:11" x14ac:dyDescent="0.2">
      <c r="F160" s="87"/>
      <c r="H160" s="87"/>
      <c r="I160" s="88"/>
      <c r="J160" s="14"/>
      <c r="K160" s="14"/>
    </row>
    <row r="161" spans="6:11" x14ac:dyDescent="0.2">
      <c r="F161" s="87"/>
      <c r="H161" s="87"/>
      <c r="I161" s="88"/>
      <c r="J161" s="14"/>
      <c r="K161" s="14"/>
    </row>
    <row r="162" spans="6:11" x14ac:dyDescent="0.2">
      <c r="F162" s="87"/>
      <c r="H162" s="87"/>
      <c r="I162" s="88"/>
      <c r="J162" s="14"/>
      <c r="K162" s="14"/>
    </row>
    <row r="163" spans="6:11" x14ac:dyDescent="0.2">
      <c r="F163" s="87"/>
      <c r="H163" s="87"/>
      <c r="I163" s="88"/>
      <c r="J163" s="14"/>
      <c r="K163" s="14"/>
    </row>
    <row r="164" spans="6:11" x14ac:dyDescent="0.2">
      <c r="F164" s="87"/>
      <c r="H164" s="87"/>
      <c r="I164" s="88"/>
      <c r="J164" s="14"/>
      <c r="K164" s="14"/>
    </row>
    <row r="165" spans="6:11" x14ac:dyDescent="0.2">
      <c r="F165" s="87"/>
      <c r="H165" s="87"/>
      <c r="I165" s="88"/>
      <c r="J165" s="14"/>
      <c r="K165" s="14"/>
    </row>
    <row r="166" spans="6:11" x14ac:dyDescent="0.2">
      <c r="F166" s="87"/>
      <c r="H166" s="87"/>
      <c r="I166" s="88"/>
      <c r="J166" s="14"/>
      <c r="K166" s="14"/>
    </row>
    <row r="167" spans="6:11" x14ac:dyDescent="0.2">
      <c r="F167" s="87"/>
      <c r="H167" s="87"/>
      <c r="I167" s="88"/>
      <c r="J167" s="14"/>
      <c r="K167" s="14"/>
    </row>
    <row r="168" spans="6:11" x14ac:dyDescent="0.2">
      <c r="F168" s="87"/>
      <c r="H168" s="87"/>
      <c r="I168" s="88"/>
      <c r="J168" s="14"/>
      <c r="K168" s="14"/>
    </row>
    <row r="169" spans="6:11" x14ac:dyDescent="0.2">
      <c r="F169" s="87"/>
      <c r="H169" s="87"/>
      <c r="I169" s="88"/>
      <c r="J169" s="14"/>
      <c r="K169" s="14"/>
    </row>
    <row r="170" spans="6:11" x14ac:dyDescent="0.2">
      <c r="F170" s="87"/>
      <c r="H170" s="87"/>
      <c r="I170" s="88"/>
      <c r="J170" s="14"/>
      <c r="K170" s="14"/>
    </row>
    <row r="171" spans="6:11" x14ac:dyDescent="0.2">
      <c r="F171" s="87"/>
      <c r="H171" s="87"/>
      <c r="I171" s="88"/>
      <c r="J171" s="14"/>
      <c r="K171" s="14"/>
    </row>
    <row r="172" spans="6:11" x14ac:dyDescent="0.2">
      <c r="F172" s="87"/>
      <c r="H172" s="87"/>
      <c r="I172" s="88"/>
      <c r="J172" s="14"/>
      <c r="K172" s="14"/>
    </row>
    <row r="173" spans="6:11" x14ac:dyDescent="0.2">
      <c r="F173" s="87"/>
      <c r="H173" s="87"/>
      <c r="I173" s="88"/>
      <c r="J173" s="14"/>
      <c r="K173" s="14"/>
    </row>
    <row r="174" spans="6:11" x14ac:dyDescent="0.2">
      <c r="F174" s="87"/>
      <c r="H174" s="87"/>
      <c r="I174" s="88"/>
      <c r="J174" s="14"/>
      <c r="K174" s="14"/>
    </row>
    <row r="175" spans="6:11" x14ac:dyDescent="0.2">
      <c r="F175" s="87"/>
      <c r="H175" s="87"/>
      <c r="I175" s="88"/>
      <c r="J175" s="14"/>
      <c r="K175" s="14"/>
    </row>
    <row r="176" spans="6:11" x14ac:dyDescent="0.2">
      <c r="F176" s="87"/>
      <c r="H176" s="87"/>
      <c r="I176" s="88"/>
      <c r="J176" s="14"/>
      <c r="K176" s="14"/>
    </row>
    <row r="177" spans="6:11" x14ac:dyDescent="0.2">
      <c r="F177" s="87"/>
      <c r="H177" s="87"/>
      <c r="I177" s="88"/>
      <c r="J177" s="14"/>
      <c r="K177" s="14"/>
    </row>
    <row r="178" spans="6:11" x14ac:dyDescent="0.2">
      <c r="F178" s="87"/>
      <c r="H178" s="87"/>
      <c r="I178" s="88"/>
      <c r="J178" s="14"/>
      <c r="K178" s="14"/>
    </row>
    <row r="179" spans="6:11" x14ac:dyDescent="0.2">
      <c r="F179" s="87"/>
      <c r="H179" s="87"/>
      <c r="I179" s="88"/>
      <c r="J179" s="14"/>
      <c r="K179" s="14"/>
    </row>
    <row r="180" spans="6:11" x14ac:dyDescent="0.2">
      <c r="F180" s="87"/>
      <c r="H180" s="87"/>
      <c r="I180" s="88"/>
      <c r="J180" s="14"/>
      <c r="K180" s="14"/>
    </row>
    <row r="181" spans="6:11" x14ac:dyDescent="0.2">
      <c r="F181" s="87"/>
      <c r="H181" s="87"/>
      <c r="I181" s="88"/>
      <c r="J181" s="14"/>
      <c r="K181" s="14"/>
    </row>
    <row r="182" spans="6:11" x14ac:dyDescent="0.2">
      <c r="F182" s="87"/>
      <c r="H182" s="87"/>
      <c r="I182" s="88"/>
      <c r="J182" s="14"/>
      <c r="K182" s="14"/>
    </row>
    <row r="183" spans="6:11" x14ac:dyDescent="0.2">
      <c r="F183" s="87"/>
      <c r="H183" s="87"/>
      <c r="I183" s="88"/>
      <c r="J183" s="14"/>
      <c r="K183" s="14"/>
    </row>
    <row r="184" spans="6:11" x14ac:dyDescent="0.2">
      <c r="F184" s="87"/>
      <c r="H184" s="87"/>
      <c r="I184" s="88"/>
      <c r="J184" s="14"/>
      <c r="K184" s="14"/>
    </row>
    <row r="185" spans="6:11" x14ac:dyDescent="0.2">
      <c r="F185" s="87"/>
      <c r="H185" s="87"/>
      <c r="I185" s="88"/>
      <c r="J185" s="14"/>
      <c r="K185" s="14"/>
    </row>
    <row r="186" spans="6:11" x14ac:dyDescent="0.2">
      <c r="F186" s="87"/>
      <c r="H186" s="87"/>
      <c r="I186" s="88"/>
      <c r="J186" s="14"/>
      <c r="K186" s="14"/>
    </row>
    <row r="187" spans="6:11" x14ac:dyDescent="0.2">
      <c r="F187" s="87"/>
      <c r="H187" s="87"/>
      <c r="I187" s="88"/>
      <c r="J187" s="14"/>
      <c r="K187" s="14"/>
    </row>
    <row r="188" spans="6:11" x14ac:dyDescent="0.2">
      <c r="F188" s="87"/>
      <c r="H188" s="87"/>
      <c r="I188" s="88"/>
      <c r="J188" s="14"/>
      <c r="K188" s="14"/>
    </row>
    <row r="189" spans="6:11" x14ac:dyDescent="0.2">
      <c r="F189" s="87"/>
      <c r="H189" s="87"/>
      <c r="I189" s="88"/>
      <c r="J189" s="14"/>
      <c r="K189" s="14"/>
    </row>
    <row r="190" spans="6:11" x14ac:dyDescent="0.2">
      <c r="F190" s="87"/>
      <c r="H190" s="87"/>
      <c r="I190" s="88"/>
      <c r="J190" s="14"/>
      <c r="K190" s="14"/>
    </row>
    <row r="191" spans="6:11" x14ac:dyDescent="0.2">
      <c r="F191" s="87"/>
      <c r="H191" s="87"/>
      <c r="I191" s="88"/>
      <c r="J191" s="14"/>
      <c r="K191" s="14"/>
    </row>
    <row r="192" spans="6:11" x14ac:dyDescent="0.2">
      <c r="F192" s="87"/>
      <c r="H192" s="87"/>
      <c r="I192" s="88"/>
      <c r="J192" s="14"/>
      <c r="K192" s="14"/>
    </row>
    <row r="193" spans="6:11" x14ac:dyDescent="0.2">
      <c r="F193" s="87"/>
      <c r="H193" s="87"/>
      <c r="I193" s="88"/>
      <c r="J193" s="14"/>
      <c r="K193" s="14"/>
    </row>
    <row r="194" spans="6:11" x14ac:dyDescent="0.2">
      <c r="F194" s="87"/>
      <c r="H194" s="87"/>
      <c r="I194" s="88"/>
      <c r="J194" s="14"/>
      <c r="K194" s="14"/>
    </row>
    <row r="195" spans="6:11" x14ac:dyDescent="0.2">
      <c r="F195" s="87"/>
      <c r="H195" s="87"/>
      <c r="I195" s="88"/>
      <c r="J195" s="14"/>
      <c r="K195" s="14"/>
    </row>
    <row r="196" spans="6:11" x14ac:dyDescent="0.2">
      <c r="F196" s="87"/>
      <c r="H196" s="87"/>
      <c r="I196" s="88"/>
      <c r="J196" s="14"/>
      <c r="K196" s="14"/>
    </row>
    <row r="197" spans="6:11" x14ac:dyDescent="0.2">
      <c r="F197" s="87"/>
      <c r="H197" s="87"/>
      <c r="I197" s="88"/>
      <c r="J197" s="14"/>
      <c r="K197" s="14"/>
    </row>
    <row r="198" spans="6:11" x14ac:dyDescent="0.2">
      <c r="F198" s="87"/>
      <c r="H198" s="87"/>
      <c r="I198" s="88"/>
      <c r="J198" s="14"/>
      <c r="K198" s="14"/>
    </row>
    <row r="199" spans="6:11" x14ac:dyDescent="0.2">
      <c r="F199" s="87"/>
      <c r="H199" s="87"/>
      <c r="I199" s="88"/>
      <c r="J199" s="14"/>
      <c r="K199" s="14"/>
    </row>
    <row r="200" spans="6:11" x14ac:dyDescent="0.2">
      <c r="F200" s="87"/>
      <c r="H200" s="87"/>
      <c r="I200" s="88"/>
      <c r="J200" s="14"/>
      <c r="K200" s="14"/>
    </row>
    <row r="201" spans="6:11" x14ac:dyDescent="0.2">
      <c r="F201" s="87"/>
      <c r="H201" s="87"/>
      <c r="I201" s="88"/>
      <c r="J201" s="14"/>
      <c r="K201" s="14"/>
    </row>
    <row r="202" spans="6:11" x14ac:dyDescent="0.2">
      <c r="F202" s="87"/>
      <c r="H202" s="87"/>
      <c r="I202" s="88"/>
      <c r="J202" s="14"/>
      <c r="K202" s="14"/>
    </row>
    <row r="203" spans="6:11" x14ac:dyDescent="0.2">
      <c r="F203" s="87"/>
      <c r="H203" s="87"/>
      <c r="I203" s="88"/>
      <c r="J203" s="14"/>
      <c r="K203" s="14"/>
    </row>
    <row r="204" spans="6:11" x14ac:dyDescent="0.2">
      <c r="F204" s="87"/>
      <c r="H204" s="87"/>
      <c r="I204" s="88"/>
      <c r="J204" s="14"/>
      <c r="K204" s="14"/>
    </row>
    <row r="205" spans="6:11" x14ac:dyDescent="0.2">
      <c r="F205" s="87"/>
      <c r="H205" s="87"/>
      <c r="I205" s="88"/>
      <c r="J205" s="14"/>
      <c r="K205" s="14"/>
    </row>
    <row r="206" spans="6:11" x14ac:dyDescent="0.2">
      <c r="F206" s="87"/>
      <c r="H206" s="87"/>
      <c r="I206" s="88"/>
      <c r="J206" s="14"/>
      <c r="K206" s="14"/>
    </row>
    <row r="207" spans="6:11" x14ac:dyDescent="0.2">
      <c r="F207" s="87"/>
      <c r="H207" s="87"/>
      <c r="I207" s="88"/>
      <c r="J207" s="14"/>
      <c r="K207" s="14"/>
    </row>
    <row r="208" spans="6:11" x14ac:dyDescent="0.2">
      <c r="F208" s="87"/>
      <c r="H208" s="87"/>
      <c r="I208" s="88"/>
      <c r="J208" s="14"/>
      <c r="K208" s="14"/>
    </row>
    <row r="209" spans="6:11" x14ac:dyDescent="0.2">
      <c r="F209" s="87"/>
      <c r="H209" s="87"/>
      <c r="I209" s="88"/>
      <c r="J209" s="14"/>
      <c r="K209" s="14"/>
    </row>
    <row r="210" spans="6:11" x14ac:dyDescent="0.2">
      <c r="F210" s="87"/>
      <c r="H210" s="87"/>
      <c r="I210" s="88"/>
      <c r="J210" s="14"/>
      <c r="K210" s="14"/>
    </row>
    <row r="211" spans="6:11" x14ac:dyDescent="0.2">
      <c r="F211" s="87"/>
      <c r="H211" s="87"/>
      <c r="I211" s="88"/>
      <c r="J211" s="14"/>
      <c r="K211" s="14"/>
    </row>
    <row r="212" spans="6:11" x14ac:dyDescent="0.2">
      <c r="F212" s="87"/>
      <c r="H212" s="87"/>
      <c r="I212" s="88"/>
      <c r="J212" s="14"/>
      <c r="K212" s="14"/>
    </row>
    <row r="213" spans="6:11" x14ac:dyDescent="0.2">
      <c r="F213" s="87"/>
      <c r="H213" s="87"/>
      <c r="I213" s="88"/>
      <c r="J213" s="14"/>
      <c r="K213" s="14"/>
    </row>
    <row r="214" spans="6:11" x14ac:dyDescent="0.2">
      <c r="F214" s="87"/>
      <c r="H214" s="87"/>
      <c r="I214" s="88"/>
      <c r="J214" s="14"/>
      <c r="K214" s="14"/>
    </row>
    <row r="215" spans="6:11" x14ac:dyDescent="0.2">
      <c r="F215" s="87"/>
      <c r="H215" s="87"/>
      <c r="I215" s="88"/>
      <c r="J215" s="14"/>
      <c r="K215" s="14"/>
    </row>
    <row r="216" spans="6:11" x14ac:dyDescent="0.2">
      <c r="F216" s="87"/>
      <c r="H216" s="87"/>
      <c r="I216" s="88"/>
      <c r="J216" s="14"/>
      <c r="K216" s="14"/>
    </row>
    <row r="217" spans="6:11" x14ac:dyDescent="0.2">
      <c r="F217" s="87"/>
      <c r="H217" s="87"/>
      <c r="I217" s="88"/>
      <c r="J217" s="14"/>
      <c r="K217" s="14"/>
    </row>
    <row r="218" spans="6:11" x14ac:dyDescent="0.2">
      <c r="F218" s="87"/>
      <c r="H218" s="87"/>
      <c r="I218" s="88"/>
      <c r="J218" s="14"/>
      <c r="K218" s="14"/>
    </row>
    <row r="219" spans="6:11" x14ac:dyDescent="0.2">
      <c r="F219" s="87"/>
      <c r="H219" s="87"/>
      <c r="I219" s="88"/>
      <c r="J219" s="14"/>
      <c r="K219" s="14"/>
    </row>
    <row r="220" spans="6:11" x14ac:dyDescent="0.2">
      <c r="F220" s="87"/>
      <c r="H220" s="87"/>
      <c r="I220" s="88"/>
      <c r="J220" s="14"/>
      <c r="K220" s="14"/>
    </row>
    <row r="221" spans="6:11" x14ac:dyDescent="0.2">
      <c r="F221" s="87"/>
      <c r="H221" s="87"/>
      <c r="I221" s="88"/>
      <c r="J221" s="14"/>
      <c r="K221" s="14"/>
    </row>
    <row r="222" spans="6:11" x14ac:dyDescent="0.2">
      <c r="F222" s="87"/>
      <c r="H222" s="87"/>
      <c r="I222" s="88"/>
      <c r="J222" s="14"/>
      <c r="K222" s="14"/>
    </row>
    <row r="223" spans="6:11" x14ac:dyDescent="0.2">
      <c r="F223" s="87"/>
      <c r="H223" s="87"/>
      <c r="I223" s="88"/>
      <c r="J223" s="14"/>
      <c r="K223" s="14"/>
    </row>
    <row r="224" spans="6:11" x14ac:dyDescent="0.2">
      <c r="F224" s="87"/>
      <c r="H224" s="87"/>
      <c r="I224" s="88"/>
      <c r="J224" s="14"/>
      <c r="K224" s="14"/>
    </row>
    <row r="225" spans="6:11" x14ac:dyDescent="0.2">
      <c r="F225" s="87"/>
      <c r="H225" s="87"/>
      <c r="I225" s="88"/>
      <c r="J225" s="14"/>
      <c r="K225" s="14"/>
    </row>
    <row r="226" spans="6:11" x14ac:dyDescent="0.2">
      <c r="F226" s="87"/>
      <c r="H226" s="87"/>
      <c r="I226" s="88"/>
      <c r="J226" s="14"/>
      <c r="K226" s="14"/>
    </row>
    <row r="227" spans="6:11" x14ac:dyDescent="0.2">
      <c r="F227" s="87"/>
      <c r="H227" s="87"/>
      <c r="I227" s="88"/>
      <c r="J227" s="14"/>
      <c r="K227" s="14"/>
    </row>
    <row r="228" spans="6:11" x14ac:dyDescent="0.2">
      <c r="F228" s="87"/>
      <c r="H228" s="87"/>
      <c r="I228" s="88"/>
      <c r="J228" s="14"/>
      <c r="K228" s="14"/>
    </row>
    <row r="229" spans="6:11" x14ac:dyDescent="0.2">
      <c r="F229" s="87"/>
      <c r="H229" s="87"/>
      <c r="I229" s="88"/>
      <c r="J229" s="14"/>
      <c r="K229" s="14"/>
    </row>
    <row r="230" spans="6:11" x14ac:dyDescent="0.2">
      <c r="F230" s="87"/>
      <c r="H230" s="87"/>
      <c r="I230" s="88"/>
      <c r="J230" s="14"/>
      <c r="K230" s="14"/>
    </row>
    <row r="231" spans="6:11" x14ac:dyDescent="0.2">
      <c r="F231" s="87"/>
      <c r="H231" s="87"/>
      <c r="I231" s="88"/>
      <c r="J231" s="14"/>
      <c r="K231" s="14"/>
    </row>
    <row r="232" spans="6:11" x14ac:dyDescent="0.2">
      <c r="F232" s="87"/>
      <c r="H232" s="87"/>
      <c r="I232" s="88"/>
      <c r="J232" s="14"/>
      <c r="K232" s="14"/>
    </row>
    <row r="233" spans="6:11" x14ac:dyDescent="0.2">
      <c r="F233" s="87"/>
      <c r="H233" s="87"/>
      <c r="I233" s="88"/>
      <c r="J233" s="14"/>
      <c r="K233" s="14"/>
    </row>
    <row r="234" spans="6:11" x14ac:dyDescent="0.2">
      <c r="F234" s="87"/>
      <c r="H234" s="87"/>
      <c r="I234" s="88"/>
      <c r="J234" s="14"/>
      <c r="K234" s="14"/>
    </row>
    <row r="235" spans="6:11" x14ac:dyDescent="0.2">
      <c r="F235" s="87"/>
      <c r="H235" s="87"/>
      <c r="I235" s="88"/>
      <c r="J235" s="14"/>
      <c r="K235" s="14"/>
    </row>
    <row r="236" spans="6:11" x14ac:dyDescent="0.2">
      <c r="F236" s="87"/>
      <c r="H236" s="87"/>
      <c r="I236" s="88"/>
      <c r="J236" s="14"/>
      <c r="K236" s="14"/>
    </row>
    <row r="237" spans="6:11" x14ac:dyDescent="0.2">
      <c r="F237" s="87"/>
      <c r="H237" s="87"/>
      <c r="I237" s="88"/>
      <c r="J237" s="14"/>
      <c r="K237" s="14"/>
    </row>
    <row r="238" spans="6:11" x14ac:dyDescent="0.2">
      <c r="F238" s="87"/>
      <c r="H238" s="87"/>
      <c r="I238" s="88"/>
      <c r="J238" s="14"/>
      <c r="K238" s="14"/>
    </row>
    <row r="239" spans="6:11" x14ac:dyDescent="0.2">
      <c r="F239" s="87"/>
      <c r="H239" s="87"/>
      <c r="I239" s="88"/>
      <c r="J239" s="14"/>
      <c r="K239" s="14"/>
    </row>
    <row r="240" spans="6:11" x14ac:dyDescent="0.2">
      <c r="F240" s="87"/>
      <c r="H240" s="87"/>
      <c r="I240" s="88"/>
      <c r="J240" s="14"/>
      <c r="K240" s="14"/>
    </row>
    <row r="241" spans="6:11" x14ac:dyDescent="0.2">
      <c r="F241" s="87"/>
      <c r="H241" s="87"/>
      <c r="I241" s="88"/>
      <c r="J241" s="14"/>
      <c r="K241" s="14"/>
    </row>
    <row r="242" spans="6:11" x14ac:dyDescent="0.2">
      <c r="F242" s="87"/>
      <c r="H242" s="87"/>
      <c r="I242" s="88"/>
      <c r="J242" s="14"/>
      <c r="K242" s="14"/>
    </row>
    <row r="243" spans="6:11" x14ac:dyDescent="0.2">
      <c r="F243" s="87"/>
      <c r="H243" s="87"/>
      <c r="I243" s="88"/>
      <c r="J243" s="14"/>
      <c r="K243" s="14"/>
    </row>
    <row r="244" spans="6:11" x14ac:dyDescent="0.2">
      <c r="F244" s="87"/>
      <c r="H244" s="87"/>
      <c r="I244" s="88"/>
      <c r="J244" s="14"/>
      <c r="K244" s="14"/>
    </row>
    <row r="245" spans="6:11" x14ac:dyDescent="0.2">
      <c r="F245" s="87"/>
      <c r="H245" s="87"/>
      <c r="I245" s="88"/>
      <c r="J245" s="14"/>
      <c r="K245" s="14"/>
    </row>
    <row r="246" spans="6:11" x14ac:dyDescent="0.2">
      <c r="F246" s="87"/>
      <c r="H246" s="87"/>
      <c r="I246" s="88"/>
      <c r="J246" s="14"/>
      <c r="K246" s="14"/>
    </row>
    <row r="247" spans="6:11" x14ac:dyDescent="0.2">
      <c r="F247" s="87"/>
      <c r="H247" s="87"/>
      <c r="I247" s="88"/>
      <c r="J247" s="14"/>
      <c r="K247" s="14"/>
    </row>
    <row r="248" spans="6:11" x14ac:dyDescent="0.2">
      <c r="F248" s="87"/>
      <c r="H248" s="87"/>
      <c r="I248" s="88"/>
      <c r="J248" s="14"/>
      <c r="K248" s="14"/>
    </row>
    <row r="249" spans="6:11" x14ac:dyDescent="0.2">
      <c r="F249" s="87"/>
      <c r="H249" s="87"/>
      <c r="I249" s="88"/>
      <c r="J249" s="14"/>
      <c r="K249" s="14"/>
    </row>
    <row r="250" spans="6:11" x14ac:dyDescent="0.2">
      <c r="F250" s="87"/>
      <c r="H250" s="87"/>
      <c r="I250" s="88"/>
      <c r="J250" s="14"/>
      <c r="K250" s="14"/>
    </row>
    <row r="251" spans="6:11" x14ac:dyDescent="0.2">
      <c r="F251" s="87"/>
      <c r="H251" s="87"/>
      <c r="I251" s="88"/>
      <c r="J251" s="14"/>
      <c r="K251" s="14"/>
    </row>
    <row r="252" spans="6:11" x14ac:dyDescent="0.2">
      <c r="F252" s="87"/>
      <c r="H252" s="87"/>
      <c r="I252" s="88"/>
      <c r="J252" s="14"/>
      <c r="K252" s="14"/>
    </row>
    <row r="253" spans="6:11" x14ac:dyDescent="0.2">
      <c r="F253" s="87"/>
      <c r="H253" s="87"/>
      <c r="I253" s="88"/>
      <c r="J253" s="14"/>
      <c r="K253" s="14"/>
    </row>
    <row r="254" spans="6:11" x14ac:dyDescent="0.2">
      <c r="F254" s="87"/>
      <c r="H254" s="87"/>
      <c r="I254" s="88"/>
      <c r="J254" s="14"/>
      <c r="K254" s="14"/>
    </row>
    <row r="255" spans="6:11" x14ac:dyDescent="0.2">
      <c r="F255" s="87"/>
      <c r="H255" s="87"/>
      <c r="I255" s="88"/>
      <c r="J255" s="14"/>
      <c r="K255" s="14"/>
    </row>
    <row r="256" spans="6:11" x14ac:dyDescent="0.2">
      <c r="F256" s="87"/>
      <c r="H256" s="87"/>
      <c r="I256" s="88"/>
      <c r="J256" s="14"/>
      <c r="K256" s="14"/>
    </row>
    <row r="257" spans="6:11" x14ac:dyDescent="0.2">
      <c r="F257" s="87"/>
      <c r="J257" s="14"/>
      <c r="K257" s="14"/>
    </row>
    <row r="258" spans="6:11" x14ac:dyDescent="0.2">
      <c r="F258" s="87"/>
      <c r="J258" s="14"/>
      <c r="K258" s="14"/>
    </row>
    <row r="259" spans="6:11" x14ac:dyDescent="0.2">
      <c r="F259" s="87"/>
      <c r="J259" s="14"/>
      <c r="K259" s="14"/>
    </row>
    <row r="260" spans="6:11" x14ac:dyDescent="0.2">
      <c r="F260" s="87"/>
      <c r="H260" s="14"/>
      <c r="J260" s="14"/>
      <c r="K260" s="14"/>
    </row>
    <row r="261" spans="6:11" x14ac:dyDescent="0.2">
      <c r="F261" s="87"/>
      <c r="H261" s="14"/>
      <c r="J261" s="14"/>
      <c r="K261" s="14"/>
    </row>
    <row r="262" spans="6:11" x14ac:dyDescent="0.2">
      <c r="F262" s="87"/>
      <c r="H262" s="14"/>
      <c r="J262" s="14"/>
      <c r="K262" s="14"/>
    </row>
    <row r="263" spans="6:11" x14ac:dyDescent="0.2">
      <c r="F263" s="87"/>
      <c r="H263" s="14"/>
      <c r="J263" s="14"/>
      <c r="K263" s="14"/>
    </row>
    <row r="264" spans="6:11" x14ac:dyDescent="0.2">
      <c r="F264" s="87"/>
      <c r="H264" s="14"/>
      <c r="J264" s="14"/>
      <c r="K264" s="14"/>
    </row>
    <row r="265" spans="6:11" x14ac:dyDescent="0.2">
      <c r="F265" s="87"/>
      <c r="H265" s="14"/>
      <c r="J265" s="14"/>
      <c r="K265" s="14"/>
    </row>
    <row r="266" spans="6:11" x14ac:dyDescent="0.2">
      <c r="F266" s="87"/>
      <c r="H266" s="14"/>
      <c r="J266" s="14"/>
      <c r="K266" s="14"/>
    </row>
    <row r="267" spans="6:11" x14ac:dyDescent="0.2">
      <c r="F267" s="87"/>
      <c r="H267" s="14"/>
      <c r="J267" s="14"/>
      <c r="K267" s="14"/>
    </row>
    <row r="268" spans="6:11" x14ac:dyDescent="0.2">
      <c r="F268" s="87"/>
      <c r="H268" s="14"/>
      <c r="J268" s="14"/>
      <c r="K268" s="14"/>
    </row>
    <row r="269" spans="6:11" x14ac:dyDescent="0.2">
      <c r="F269" s="87"/>
      <c r="H269" s="14"/>
      <c r="J269" s="14"/>
      <c r="K269" s="14"/>
    </row>
    <row r="270" spans="6:11" x14ac:dyDescent="0.2">
      <c r="F270" s="87"/>
      <c r="H270" s="14"/>
      <c r="J270" s="14"/>
      <c r="K270" s="14"/>
    </row>
    <row r="271" spans="6:11" x14ac:dyDescent="0.2">
      <c r="F271" s="87"/>
      <c r="H271" s="14"/>
      <c r="J271" s="14"/>
      <c r="K271" s="14"/>
    </row>
    <row r="272" spans="6:11" x14ac:dyDescent="0.2">
      <c r="F272" s="87"/>
      <c r="H272" s="14"/>
      <c r="J272" s="14"/>
      <c r="K272" s="14"/>
    </row>
    <row r="273" spans="6:11" x14ac:dyDescent="0.2">
      <c r="F273" s="87"/>
      <c r="H273" s="14"/>
      <c r="J273" s="14"/>
      <c r="K273" s="14"/>
    </row>
    <row r="274" spans="6:11" x14ac:dyDescent="0.2">
      <c r="F274" s="87"/>
      <c r="H274" s="14"/>
      <c r="J274" s="14"/>
      <c r="K274" s="14"/>
    </row>
    <row r="275" spans="6:11" x14ac:dyDescent="0.2">
      <c r="F275" s="87"/>
      <c r="H275" s="14"/>
      <c r="J275" s="14"/>
      <c r="K275" s="14"/>
    </row>
    <row r="276" spans="6:11" x14ac:dyDescent="0.2">
      <c r="F276" s="87"/>
      <c r="H276" s="14"/>
      <c r="J276" s="14"/>
      <c r="K276" s="14"/>
    </row>
    <row r="277" spans="6:11" x14ac:dyDescent="0.2">
      <c r="F277" s="87"/>
      <c r="H277" s="14"/>
      <c r="J277" s="14"/>
      <c r="K277" s="14"/>
    </row>
    <row r="278" spans="6:11" x14ac:dyDescent="0.2">
      <c r="F278" s="87"/>
      <c r="H278" s="14"/>
      <c r="J278" s="14"/>
      <c r="K278" s="14"/>
    </row>
    <row r="279" spans="6:11" x14ac:dyDescent="0.2">
      <c r="F279" s="87"/>
      <c r="H279" s="14"/>
      <c r="J279" s="14"/>
      <c r="K279" s="14"/>
    </row>
    <row r="280" spans="6:11" x14ac:dyDescent="0.2">
      <c r="F280" s="87"/>
      <c r="H280" s="14"/>
      <c r="J280" s="14"/>
      <c r="K280" s="14"/>
    </row>
    <row r="281" spans="6:11" x14ac:dyDescent="0.2">
      <c r="F281" s="87"/>
      <c r="H281" s="14"/>
      <c r="J281" s="14"/>
      <c r="K281" s="14"/>
    </row>
    <row r="282" spans="6:11" x14ac:dyDescent="0.2">
      <c r="F282" s="87"/>
      <c r="H282" s="14"/>
      <c r="J282" s="14"/>
      <c r="K282" s="14"/>
    </row>
    <row r="283" spans="6:11" x14ac:dyDescent="0.2">
      <c r="F283" s="87"/>
      <c r="H283" s="14"/>
      <c r="J283" s="14"/>
      <c r="K283" s="14"/>
    </row>
    <row r="284" spans="6:11" x14ac:dyDescent="0.2">
      <c r="F284" s="87"/>
      <c r="H284" s="14"/>
      <c r="J284" s="14"/>
      <c r="K284" s="14"/>
    </row>
    <row r="285" spans="6:11" x14ac:dyDescent="0.2">
      <c r="F285" s="87"/>
      <c r="H285" s="14"/>
      <c r="J285" s="14"/>
      <c r="K285" s="14"/>
    </row>
  </sheetData>
  <mergeCells count="10">
    <mergeCell ref="K25:Y25"/>
    <mergeCell ref="K11:U11"/>
    <mergeCell ref="K12:K14"/>
    <mergeCell ref="A1:K1"/>
    <mergeCell ref="A2:K2"/>
    <mergeCell ref="A4:K4"/>
    <mergeCell ref="A5:K5"/>
    <mergeCell ref="A7:E7"/>
    <mergeCell ref="A9:K9"/>
    <mergeCell ref="K15:K1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75"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5"/>
  <sheetViews>
    <sheetView zoomScaleNormal="100" zoomScaleSheetLayoutView="80" workbookViewId="0">
      <pane ySplit="7" topLeftCell="A8" activePane="bottomLeft" state="frozen"/>
      <selection pane="bottomLeft" activeCell="K20" sqref="K20"/>
    </sheetView>
  </sheetViews>
  <sheetFormatPr defaultColWidth="9.140625" defaultRowHeight="12.75" x14ac:dyDescent="0.2"/>
  <cols>
    <col min="1" max="1" width="3.42578125" style="14" customWidth="1"/>
    <col min="2" max="4" width="9.140625" style="14"/>
    <col min="5" max="5" width="11.5703125" style="14" customWidth="1"/>
    <col min="6" max="6" width="16.140625" style="89" bestFit="1" customWidth="1"/>
    <col min="7" max="7" width="3.42578125" style="14" customWidth="1"/>
    <col min="8" max="8" width="16.140625" style="89" bestFit="1" customWidth="1"/>
    <col min="9" max="9" width="3.42578125" style="14" customWidth="1"/>
    <col min="10" max="10" width="9.140625" style="17" bestFit="1" customWidth="1"/>
    <col min="11" max="11" width="87.140625" style="53" customWidth="1"/>
    <col min="12" max="12" width="8.140625" style="14" customWidth="1"/>
    <col min="13" max="15" width="9.140625" style="14" customWidth="1"/>
    <col min="16" max="16384" width="9.140625" style="14"/>
  </cols>
  <sheetData>
    <row r="1" spans="1:25" x14ac:dyDescent="0.2">
      <c r="A1" s="163" t="s">
        <v>160</v>
      </c>
      <c r="B1" s="163"/>
      <c r="C1" s="163"/>
      <c r="D1" s="163"/>
      <c r="E1" s="163"/>
      <c r="F1" s="163"/>
      <c r="G1" s="163"/>
      <c r="H1" s="163"/>
      <c r="I1" s="163"/>
      <c r="J1" s="163"/>
      <c r="K1" s="163"/>
    </row>
    <row r="2" spans="1:25" x14ac:dyDescent="0.2">
      <c r="A2" s="163" t="s">
        <v>161</v>
      </c>
      <c r="B2" s="163"/>
      <c r="C2" s="163"/>
      <c r="D2" s="163"/>
      <c r="E2" s="163"/>
      <c r="F2" s="163"/>
      <c r="G2" s="163"/>
      <c r="H2" s="163"/>
      <c r="I2" s="163"/>
      <c r="J2" s="163"/>
      <c r="K2" s="163"/>
    </row>
    <row r="4" spans="1:25" x14ac:dyDescent="0.2">
      <c r="A4" s="164" t="s">
        <v>264</v>
      </c>
      <c r="B4" s="164"/>
      <c r="C4" s="164"/>
      <c r="D4" s="164"/>
      <c r="E4" s="164"/>
      <c r="F4" s="164"/>
      <c r="G4" s="164"/>
      <c r="H4" s="164"/>
      <c r="I4" s="164"/>
      <c r="J4" s="164"/>
      <c r="K4" s="164"/>
    </row>
    <row r="5" spans="1:25" x14ac:dyDescent="0.2">
      <c r="A5" s="164" t="s">
        <v>267</v>
      </c>
      <c r="B5" s="164"/>
      <c r="C5" s="164"/>
      <c r="D5" s="164"/>
      <c r="E5" s="164"/>
      <c r="F5" s="164"/>
      <c r="G5" s="164"/>
      <c r="H5" s="164"/>
      <c r="I5" s="164"/>
      <c r="J5" s="164"/>
      <c r="K5" s="164"/>
    </row>
    <row r="7" spans="1:25" ht="28.5" customHeight="1" x14ac:dyDescent="0.2">
      <c r="A7" s="165" t="s">
        <v>162</v>
      </c>
      <c r="B7" s="165"/>
      <c r="C7" s="165"/>
      <c r="D7" s="165"/>
      <c r="E7" s="165"/>
      <c r="F7" s="96" t="s">
        <v>247</v>
      </c>
      <c r="G7" s="49"/>
      <c r="H7" s="96" t="s">
        <v>266</v>
      </c>
      <c r="I7" s="96"/>
      <c r="J7" s="96" t="s">
        <v>163</v>
      </c>
      <c r="K7" s="47" t="s">
        <v>164</v>
      </c>
      <c r="L7" s="53"/>
      <c r="M7" s="53"/>
      <c r="N7" s="53"/>
      <c r="O7" s="53"/>
      <c r="P7" s="53"/>
      <c r="Q7" s="53"/>
      <c r="R7" s="53"/>
      <c r="S7" s="53"/>
      <c r="T7" s="53"/>
      <c r="U7" s="53"/>
    </row>
    <row r="8" spans="1:25" x14ac:dyDescent="0.2">
      <c r="A8" s="53"/>
      <c r="B8" s="48"/>
      <c r="C8" s="48"/>
      <c r="D8" s="48"/>
      <c r="E8" s="48"/>
      <c r="F8" s="83"/>
      <c r="G8" s="48"/>
      <c r="H8" s="83"/>
      <c r="I8" s="48"/>
      <c r="J8" s="97"/>
      <c r="K8" s="48"/>
      <c r="L8" s="53"/>
      <c r="M8" s="53"/>
      <c r="N8" s="53"/>
      <c r="O8" s="53"/>
      <c r="P8" s="53"/>
      <c r="Q8" s="53"/>
      <c r="R8" s="53"/>
      <c r="S8" s="53"/>
      <c r="T8" s="53"/>
      <c r="U8" s="53"/>
    </row>
    <row r="9" spans="1:25" x14ac:dyDescent="0.2">
      <c r="A9" s="166" t="s">
        <v>165</v>
      </c>
      <c r="B9" s="166"/>
      <c r="C9" s="166"/>
      <c r="D9" s="166"/>
      <c r="E9" s="166"/>
      <c r="F9" s="166"/>
      <c r="G9" s="166"/>
      <c r="H9" s="166"/>
      <c r="I9" s="166"/>
      <c r="J9" s="166"/>
      <c r="K9" s="166"/>
      <c r="L9" s="53"/>
      <c r="M9" s="53"/>
      <c r="N9" s="53"/>
      <c r="O9" s="53"/>
      <c r="P9" s="53"/>
      <c r="Q9" s="53"/>
      <c r="R9" s="53"/>
      <c r="S9" s="53"/>
      <c r="T9" s="53"/>
      <c r="U9" s="53"/>
    </row>
    <row r="10" spans="1:25" s="53" customFormat="1" x14ac:dyDescent="0.2">
      <c r="A10" s="49"/>
      <c r="B10" s="49"/>
      <c r="C10" s="49"/>
      <c r="D10" s="49"/>
      <c r="E10" s="49"/>
      <c r="F10" s="50"/>
      <c r="G10" s="49"/>
      <c r="H10" s="107"/>
      <c r="I10" s="52"/>
      <c r="J10" s="49"/>
    </row>
    <row r="11" spans="1:25" s="53" customFormat="1" ht="32.450000000000003" customHeight="1" x14ac:dyDescent="0.2">
      <c r="A11" s="54" t="s">
        <v>166</v>
      </c>
      <c r="F11" s="107"/>
      <c r="H11" s="107"/>
      <c r="I11" s="52"/>
      <c r="J11" s="55"/>
      <c r="K11" s="157"/>
      <c r="L11" s="158"/>
      <c r="M11" s="158"/>
      <c r="N11" s="158"/>
      <c r="O11" s="158"/>
      <c r="P11" s="158"/>
      <c r="Q11" s="158"/>
      <c r="R11" s="158"/>
      <c r="S11" s="158"/>
      <c r="T11" s="159"/>
      <c r="U11" s="159"/>
    </row>
    <row r="12" spans="1:25" s="53" customFormat="1" ht="17.100000000000001" customHeight="1" x14ac:dyDescent="0.2">
      <c r="B12" s="56" t="s">
        <v>167</v>
      </c>
      <c r="C12" s="57"/>
      <c r="D12" s="57"/>
      <c r="E12" s="57"/>
      <c r="F12" s="108">
        <v>0</v>
      </c>
      <c r="G12" s="58"/>
      <c r="H12" s="108">
        <f>'Spreadsheet I - Environmental'!L22+'Spreadsheet I - Environmental'!M22</f>
        <v>0</v>
      </c>
      <c r="I12" s="59"/>
      <c r="J12" s="60" t="s">
        <v>172</v>
      </c>
      <c r="K12" s="160" t="s">
        <v>251</v>
      </c>
      <c r="L12" s="125"/>
      <c r="M12" s="125"/>
      <c r="N12" s="125"/>
      <c r="O12" s="125"/>
      <c r="P12" s="125"/>
      <c r="Q12" s="125"/>
      <c r="R12" s="125"/>
      <c r="S12" s="125"/>
      <c r="T12" s="125"/>
      <c r="U12" s="125"/>
      <c r="V12" s="125"/>
      <c r="W12" s="125"/>
      <c r="X12" s="125"/>
      <c r="Y12" s="125"/>
    </row>
    <row r="13" spans="1:25" s="53" customFormat="1" ht="17.100000000000001" customHeight="1" x14ac:dyDescent="0.2">
      <c r="B13" s="98" t="s">
        <v>168</v>
      </c>
      <c r="C13" s="62"/>
      <c r="D13" s="62"/>
      <c r="E13" s="62"/>
      <c r="F13" s="109">
        <v>0</v>
      </c>
      <c r="G13" s="62"/>
      <c r="H13" s="109">
        <f>'Spreadsheet I - Environmental'!L42+'Spreadsheet I - Environmental'!M42</f>
        <v>0</v>
      </c>
      <c r="I13" s="64"/>
      <c r="J13" s="65" t="s">
        <v>172</v>
      </c>
      <c r="K13" s="161"/>
      <c r="L13" s="61"/>
      <c r="M13" s="136"/>
      <c r="N13" s="61"/>
      <c r="O13" s="136"/>
      <c r="P13" s="61"/>
      <c r="Q13" s="136"/>
      <c r="R13" s="61"/>
      <c r="S13" s="136"/>
      <c r="T13" s="61"/>
      <c r="U13" s="136"/>
      <c r="V13" s="61"/>
      <c r="W13" s="136"/>
      <c r="X13" s="61"/>
      <c r="Y13" s="136"/>
    </row>
    <row r="14" spans="1:25" s="53" customFormat="1" ht="20.45" customHeight="1" x14ac:dyDescent="0.2">
      <c r="B14" s="66" t="s">
        <v>169</v>
      </c>
      <c r="C14" s="67"/>
      <c r="D14" s="67"/>
      <c r="E14" s="67"/>
      <c r="F14" s="110">
        <v>0</v>
      </c>
      <c r="G14" s="67"/>
      <c r="H14" s="110">
        <f>'Spreadsheet I - Environmental'!L61+'Spreadsheet I - Environmental'!M61</f>
        <v>0</v>
      </c>
      <c r="I14" s="68"/>
      <c r="J14" s="124" t="s">
        <v>172</v>
      </c>
      <c r="K14" s="162"/>
      <c r="L14" s="61"/>
      <c r="M14" s="136"/>
      <c r="N14" s="61"/>
      <c r="O14" s="136"/>
      <c r="P14" s="61"/>
      <c r="Q14" s="136"/>
      <c r="R14" s="61"/>
      <c r="S14" s="136"/>
      <c r="T14" s="61"/>
      <c r="U14" s="136"/>
      <c r="V14" s="61"/>
      <c r="W14" s="136"/>
      <c r="X14" s="61"/>
      <c r="Y14" s="136"/>
    </row>
    <row r="15" spans="1:25" s="53" customFormat="1" ht="20.45" customHeight="1" x14ac:dyDescent="0.2">
      <c r="B15" s="56" t="s">
        <v>243</v>
      </c>
      <c r="C15" s="57"/>
      <c r="D15" s="57"/>
      <c r="E15" s="57"/>
      <c r="F15" s="111">
        <v>248753332</v>
      </c>
      <c r="G15" s="57"/>
      <c r="H15" s="111">
        <f>'Spreadsheet I - Environmental'!L80+'Spreadsheet I - Environmental'!M80</f>
        <v>248753332</v>
      </c>
      <c r="I15" s="59"/>
      <c r="J15" s="60">
        <f t="shared" ref="J15:J20" si="0">(H15/F15)-1</f>
        <v>0</v>
      </c>
      <c r="K15" s="160" t="s">
        <v>253</v>
      </c>
      <c r="L15" s="61"/>
      <c r="M15" s="61"/>
      <c r="N15" s="61"/>
      <c r="O15" s="61"/>
      <c r="P15" s="61"/>
      <c r="Q15" s="61"/>
      <c r="R15" s="61"/>
      <c r="S15" s="61"/>
      <c r="T15" s="61"/>
      <c r="U15" s="61"/>
    </row>
    <row r="16" spans="1:25" s="53" customFormat="1" ht="20.45" customHeight="1" x14ac:dyDescent="0.2">
      <c r="B16" s="98" t="s">
        <v>242</v>
      </c>
      <c r="C16" s="62"/>
      <c r="D16" s="62"/>
      <c r="E16" s="62"/>
      <c r="F16" s="109">
        <v>120358332</v>
      </c>
      <c r="G16" s="62"/>
      <c r="H16" s="109">
        <f>'Spreadsheet I - Environmental'!L100+'Spreadsheet I - Environmental'!M100</f>
        <v>120972034.56999999</v>
      </c>
      <c r="I16" s="64"/>
      <c r="J16" s="65">
        <f t="shared" si="0"/>
        <v>5.0989620726880069E-3</v>
      </c>
      <c r="K16" s="161"/>
      <c r="L16" s="61"/>
      <c r="M16" s="61"/>
      <c r="N16" s="61"/>
      <c r="O16" s="61"/>
      <c r="P16" s="61"/>
      <c r="Q16" s="61"/>
      <c r="R16" s="61"/>
      <c r="S16" s="61"/>
      <c r="T16" s="61"/>
      <c r="U16" s="61"/>
    </row>
    <row r="17" spans="1:25" s="53" customFormat="1" ht="20.45" customHeight="1" x14ac:dyDescent="0.2">
      <c r="B17" s="66" t="s">
        <v>246</v>
      </c>
      <c r="C17" s="67"/>
      <c r="D17" s="67"/>
      <c r="E17" s="67"/>
      <c r="F17" s="110">
        <v>63338004</v>
      </c>
      <c r="G17" s="67"/>
      <c r="H17" s="110">
        <f>'Spreadsheet I - Environmental'!L119+'Spreadsheet I - Environmental'!M119</f>
        <v>60785205</v>
      </c>
      <c r="I17" s="68"/>
      <c r="J17" s="124">
        <f t="shared" si="0"/>
        <v>-4.0304380289596708E-2</v>
      </c>
      <c r="K17" s="162"/>
      <c r="L17" s="61"/>
      <c r="M17" s="61"/>
      <c r="N17" s="61"/>
      <c r="O17" s="61"/>
      <c r="P17" s="61"/>
      <c r="Q17" s="61"/>
      <c r="R17" s="61"/>
      <c r="S17" s="61"/>
      <c r="T17" s="61"/>
      <c r="U17" s="61"/>
    </row>
    <row r="18" spans="1:25" s="53" customFormat="1" ht="38.25" customHeight="1" x14ac:dyDescent="0.2">
      <c r="B18" s="62" t="s">
        <v>170</v>
      </c>
      <c r="C18" s="62"/>
      <c r="D18" s="62"/>
      <c r="E18" s="62"/>
      <c r="F18" s="109">
        <v>9032000</v>
      </c>
      <c r="G18" s="62"/>
      <c r="H18" s="109">
        <f>'Spreadsheet I - Environmental'!L138+'Spreadsheet I - Environmental'!M138</f>
        <v>8754778</v>
      </c>
      <c r="I18" s="64"/>
      <c r="J18" s="65">
        <f t="shared" si="0"/>
        <v>-3.0693312666076222E-2</v>
      </c>
      <c r="K18" s="137" t="s">
        <v>269</v>
      </c>
      <c r="L18" s="61"/>
      <c r="M18" s="61"/>
      <c r="N18" s="61"/>
      <c r="O18" s="61"/>
      <c r="P18" s="61"/>
      <c r="Q18" s="61"/>
      <c r="R18" s="61"/>
      <c r="S18" s="61"/>
      <c r="T18" s="61"/>
      <c r="U18" s="61"/>
      <c r="V18" s="61"/>
      <c r="W18" s="61"/>
      <c r="X18" s="61"/>
      <c r="Y18" s="61"/>
    </row>
    <row r="19" spans="1:25" s="53" customFormat="1" ht="15" x14ac:dyDescent="0.25">
      <c r="B19" s="62" t="s">
        <v>171</v>
      </c>
      <c r="C19" s="62"/>
      <c r="D19" s="62"/>
      <c r="E19" s="62"/>
      <c r="F19" s="109">
        <v>2359992</v>
      </c>
      <c r="G19" s="62"/>
      <c r="H19" s="109">
        <f>'Spreadsheet I - Environmental'!L158+'Spreadsheet I - Environmental'!M158</f>
        <v>2333929</v>
      </c>
      <c r="I19" s="64"/>
      <c r="J19" s="65">
        <f t="shared" si="0"/>
        <v>-1.1043681504005143E-2</v>
      </c>
      <c r="K19" s="138"/>
      <c r="L19" s="61"/>
      <c r="M19" s="61"/>
      <c r="N19" s="61"/>
      <c r="O19" s="61"/>
      <c r="P19" s="61"/>
      <c r="Q19" s="61"/>
      <c r="R19" s="61"/>
      <c r="S19" s="61"/>
      <c r="T19" s="61"/>
      <c r="U19" s="61"/>
      <c r="V19" s="61"/>
      <c r="W19" s="61"/>
      <c r="X19" s="119"/>
      <c r="Y19" s="119"/>
    </row>
    <row r="20" spans="1:25" s="53" customFormat="1" ht="51.95" customHeight="1" x14ac:dyDescent="0.2">
      <c r="B20" s="53" t="s">
        <v>173</v>
      </c>
      <c r="F20" s="109">
        <v>25807100</v>
      </c>
      <c r="H20" s="109">
        <f>'Spreadsheet I - Environmental'!L178+'Spreadsheet I - Environmental'!M178</f>
        <v>23476923</v>
      </c>
      <c r="I20" s="52"/>
      <c r="J20" s="55">
        <f t="shared" si="0"/>
        <v>-9.0292090161234739E-2</v>
      </c>
      <c r="K20" s="61" t="s">
        <v>279</v>
      </c>
      <c r="L20" s="61"/>
      <c r="M20" s="61"/>
      <c r="N20" s="61"/>
      <c r="O20" s="61"/>
      <c r="P20" s="61"/>
      <c r="Q20" s="61"/>
      <c r="R20" s="61"/>
      <c r="S20" s="61"/>
      <c r="T20" s="61"/>
      <c r="U20" s="61"/>
      <c r="V20" s="61"/>
      <c r="W20" s="61"/>
      <c r="X20" s="61"/>
      <c r="Y20" s="61"/>
    </row>
    <row r="21" spans="1:25" s="53" customFormat="1" x14ac:dyDescent="0.2">
      <c r="B21" s="53" t="s">
        <v>174</v>
      </c>
      <c r="F21" s="109">
        <v>97971878</v>
      </c>
      <c r="G21" s="50"/>
      <c r="H21" s="109">
        <f>'Spreadsheet I - Environmental'!L198+'Spreadsheet I - Environmental'!M198</f>
        <v>100408586</v>
      </c>
      <c r="I21" s="52"/>
      <c r="J21" s="55">
        <f>(H21/F21)-1</f>
        <v>2.4871504453553461E-2</v>
      </c>
      <c r="K21" s="61" t="s">
        <v>228</v>
      </c>
    </row>
    <row r="22" spans="1:25" s="53" customFormat="1" x14ac:dyDescent="0.2">
      <c r="B22" s="53" t="s">
        <v>175</v>
      </c>
      <c r="F22" s="109">
        <v>409906</v>
      </c>
      <c r="H22" s="109">
        <f>'Spreadsheet I - Environmental'!L219+'Spreadsheet I - Environmental'!M219</f>
        <v>410043</v>
      </c>
      <c r="I22" s="52"/>
      <c r="J22" s="55">
        <f>(H22/F22)-1</f>
        <v>3.3422296819263231E-4</v>
      </c>
      <c r="K22" s="69"/>
    </row>
    <row r="23" spans="1:25" s="53" customFormat="1" x14ac:dyDescent="0.2">
      <c r="B23" s="53" t="s">
        <v>176</v>
      </c>
      <c r="F23" s="109">
        <v>8922645</v>
      </c>
      <c r="H23" s="109">
        <f>'Spreadsheet I - Environmental'!L238+'Spreadsheet I - Environmental'!M238</f>
        <v>9716844</v>
      </c>
      <c r="I23" s="52"/>
      <c r="J23" s="55">
        <f>(H23/F23)-1</f>
        <v>8.9009368858673721E-2</v>
      </c>
      <c r="K23" s="70"/>
    </row>
    <row r="24" spans="1:25" s="53" customFormat="1" ht="15" x14ac:dyDescent="0.25">
      <c r="B24" s="53" t="s">
        <v>235</v>
      </c>
      <c r="F24" s="107" t="s">
        <v>172</v>
      </c>
      <c r="G24" s="50"/>
      <c r="H24" s="107" t="s">
        <v>172</v>
      </c>
      <c r="I24" s="52"/>
      <c r="J24" s="55" t="s">
        <v>172</v>
      </c>
      <c r="K24" s="121" t="s">
        <v>238</v>
      </c>
    </row>
    <row r="25" spans="1:25" s="53" customFormat="1" ht="28.5" customHeight="1" x14ac:dyDescent="0.2">
      <c r="B25" s="70" t="s">
        <v>177</v>
      </c>
      <c r="C25" s="101"/>
      <c r="D25" s="70"/>
      <c r="E25" s="70"/>
      <c r="F25" s="109">
        <v>49486611</v>
      </c>
      <c r="G25" s="70"/>
      <c r="H25" s="109">
        <f>'Spreadsheet I - Environmental'!L257+'Spreadsheet I - Environmental'!M257</f>
        <v>30224559.510253206</v>
      </c>
      <c r="I25" s="52"/>
      <c r="J25" s="55">
        <f>(H25/F25)-1</f>
        <v>-0.38923763621127327</v>
      </c>
      <c r="K25" s="139" t="s">
        <v>275</v>
      </c>
      <c r="L25" s="139"/>
      <c r="M25" s="139"/>
      <c r="N25" s="139"/>
      <c r="O25" s="139"/>
      <c r="P25" s="139"/>
      <c r="Q25" s="139"/>
      <c r="R25" s="139"/>
      <c r="S25" s="139"/>
      <c r="T25" s="139"/>
      <c r="U25" s="139"/>
      <c r="V25" s="139"/>
      <c r="W25" s="139"/>
      <c r="X25" s="139"/>
      <c r="Y25" s="139"/>
    </row>
    <row r="26" spans="1:25" s="53" customFormat="1" x14ac:dyDescent="0.2">
      <c r="F26" s="109"/>
      <c r="H26" s="109"/>
      <c r="I26" s="52"/>
      <c r="J26" s="55"/>
      <c r="K26" s="91"/>
    </row>
    <row r="27" spans="1:25" s="53" customFormat="1" x14ac:dyDescent="0.2">
      <c r="A27" s="71" t="s">
        <v>178</v>
      </c>
      <c r="F27" s="109"/>
      <c r="H27" s="109"/>
      <c r="I27" s="52"/>
      <c r="J27" s="55"/>
      <c r="K27" s="70"/>
    </row>
    <row r="28" spans="1:25" s="53" customFormat="1" ht="27" customHeight="1" x14ac:dyDescent="0.2">
      <c r="B28" s="53" t="s">
        <v>179</v>
      </c>
      <c r="F28" s="109">
        <v>9238534</v>
      </c>
      <c r="H28" s="109">
        <f>'Spreadsheet I - Environmental'!L277+'Spreadsheet I - Environmental'!M277</f>
        <v>9262249</v>
      </c>
      <c r="I28" s="52"/>
      <c r="J28" s="55">
        <f>(H28/F28)-1</f>
        <v>2.5669657112263877E-3</v>
      </c>
      <c r="K28" s="122" t="s">
        <v>248</v>
      </c>
    </row>
    <row r="29" spans="1:25" s="53" customFormat="1" x14ac:dyDescent="0.2">
      <c r="B29" s="53" t="s">
        <v>180</v>
      </c>
      <c r="F29" s="109">
        <v>57440</v>
      </c>
      <c r="H29" s="109">
        <f>'Spreadsheet I - Environmental'!L298+'Spreadsheet I - Environmental'!M298</f>
        <v>61344</v>
      </c>
      <c r="I29" s="52"/>
      <c r="J29" s="55">
        <f>(H29/F29)-1</f>
        <v>6.7966573816155895E-2</v>
      </c>
      <c r="K29" s="6"/>
      <c r="L29" s="72"/>
      <c r="M29" s="72"/>
      <c r="N29" s="72"/>
      <c r="O29" s="72"/>
      <c r="P29" s="72"/>
      <c r="Q29" s="72"/>
      <c r="R29" s="72"/>
      <c r="S29" s="72"/>
      <c r="T29" s="72"/>
      <c r="U29" s="72"/>
    </row>
    <row r="30" spans="1:25" s="53" customFormat="1" x14ac:dyDescent="0.2">
      <c r="B30" s="53" t="s">
        <v>181</v>
      </c>
      <c r="F30" s="109">
        <v>93053</v>
      </c>
      <c r="H30" s="109">
        <f>'Spreadsheet I - Environmental'!L317+'Spreadsheet I - Environmental'!M317</f>
        <v>74149</v>
      </c>
      <c r="I30" s="52"/>
      <c r="J30" s="55">
        <f>(H30/F30)-1</f>
        <v>-0.2031530418148797</v>
      </c>
      <c r="K30" s="73"/>
      <c r="L30" s="74"/>
      <c r="M30" s="74"/>
      <c r="N30" s="74"/>
      <c r="O30" s="74"/>
      <c r="P30" s="74"/>
      <c r="Q30" s="74"/>
      <c r="R30" s="74"/>
      <c r="S30" s="74"/>
      <c r="T30" s="74"/>
      <c r="U30" s="74"/>
    </row>
    <row r="31" spans="1:25" s="53" customFormat="1" x14ac:dyDescent="0.2">
      <c r="F31" s="109"/>
      <c r="H31" s="109"/>
      <c r="I31" s="52"/>
      <c r="J31" s="55"/>
      <c r="K31" s="73"/>
      <c r="L31" s="74"/>
      <c r="M31" s="74"/>
      <c r="N31" s="74"/>
      <c r="O31" s="74"/>
      <c r="P31" s="74"/>
      <c r="Q31" s="74"/>
      <c r="R31" s="74"/>
      <c r="S31" s="74"/>
      <c r="T31" s="74"/>
      <c r="U31" s="74"/>
    </row>
    <row r="32" spans="1:25" s="53" customFormat="1" x14ac:dyDescent="0.2">
      <c r="B32" s="53" t="s">
        <v>154</v>
      </c>
      <c r="F32" s="109">
        <v>229832</v>
      </c>
      <c r="H32" s="109">
        <f>'Spreadsheet I - Environmental'!L336+'Spreadsheet I - Environmental'!M336</f>
        <v>220184</v>
      </c>
      <c r="I32" s="52"/>
      <c r="J32" s="55">
        <f>(H32/F32)-1</f>
        <v>-4.1978488635176947E-2</v>
      </c>
      <c r="K32" s="73"/>
      <c r="L32" s="74"/>
      <c r="M32" s="74"/>
      <c r="N32" s="74"/>
      <c r="O32" s="74"/>
      <c r="P32" s="74"/>
      <c r="Q32" s="74"/>
      <c r="R32" s="74"/>
      <c r="S32" s="74"/>
      <c r="T32" s="74"/>
      <c r="U32" s="74"/>
    </row>
    <row r="33" spans="1:23" s="53" customFormat="1" x14ac:dyDescent="0.2">
      <c r="F33" s="107"/>
      <c r="H33" s="107"/>
      <c r="I33" s="52"/>
      <c r="J33" s="49"/>
      <c r="K33" s="6"/>
    </row>
    <row r="34" spans="1:23" s="73" customFormat="1" ht="14.45" customHeight="1" x14ac:dyDescent="0.2">
      <c r="A34" s="112" t="s">
        <v>182</v>
      </c>
      <c r="B34" s="112"/>
      <c r="C34" s="112"/>
      <c r="D34" s="112"/>
      <c r="E34" s="112"/>
      <c r="F34" s="112"/>
      <c r="G34" s="112"/>
      <c r="H34" s="112"/>
      <c r="I34" s="112"/>
      <c r="J34" s="112"/>
      <c r="K34" s="112"/>
    </row>
    <row r="35" spans="1:23" s="53" customFormat="1" x14ac:dyDescent="0.2">
      <c r="F35" s="107"/>
      <c r="H35" s="107"/>
      <c r="I35" s="52"/>
      <c r="J35" s="49"/>
    </row>
    <row r="36" spans="1:23" s="53" customFormat="1" x14ac:dyDescent="0.2">
      <c r="A36" s="71" t="s">
        <v>183</v>
      </c>
      <c r="F36" s="107"/>
      <c r="H36" s="107"/>
      <c r="I36" s="52"/>
      <c r="J36" s="49"/>
      <c r="K36" s="70"/>
    </row>
    <row r="37" spans="1:23" s="53" customFormat="1" x14ac:dyDescent="0.2">
      <c r="B37" s="53" t="s">
        <v>184</v>
      </c>
      <c r="F37" s="107">
        <v>938360</v>
      </c>
      <c r="H37" s="107">
        <f>'Spreadsheet II - Other'!L22+'Spreadsheet II - Other'!M22</f>
        <v>931481</v>
      </c>
      <c r="I37" s="52"/>
      <c r="J37" s="55">
        <f>(H37/F37)-1</f>
        <v>-7.3308751438679876E-3</v>
      </c>
      <c r="K37" s="70"/>
    </row>
    <row r="38" spans="1:23" s="53" customFormat="1" ht="25.5" x14ac:dyDescent="0.2">
      <c r="B38" s="53" t="s">
        <v>185</v>
      </c>
      <c r="F38" s="107" t="s">
        <v>172</v>
      </c>
      <c r="G38" s="50"/>
      <c r="H38" s="107" t="s">
        <v>172</v>
      </c>
      <c r="I38" s="52"/>
      <c r="J38" s="55" t="s">
        <v>172</v>
      </c>
      <c r="K38" s="76" t="s">
        <v>186</v>
      </c>
    </row>
    <row r="39" spans="1:23" s="53" customFormat="1" x14ac:dyDescent="0.2">
      <c r="B39" s="77" t="s">
        <v>187</v>
      </c>
      <c r="C39" s="77"/>
      <c r="D39" s="77"/>
      <c r="E39" s="77"/>
      <c r="F39" s="113">
        <v>450300000</v>
      </c>
      <c r="G39" s="77"/>
      <c r="H39" s="113">
        <f>'Spreadsheet II - Other'!L41+'Spreadsheet II - Other'!M41</f>
        <v>550680006</v>
      </c>
      <c r="I39" s="79"/>
      <c r="J39" s="80">
        <f t="shared" ref="J39:J46" si="1">(H39/F39)-1</f>
        <v>0.22291806795469693</v>
      </c>
      <c r="K39" s="6" t="s">
        <v>224</v>
      </c>
    </row>
    <row r="40" spans="1:23" s="53" customFormat="1" ht="25.5" x14ac:dyDescent="0.2">
      <c r="B40" s="77" t="s">
        <v>104</v>
      </c>
      <c r="C40" s="77"/>
      <c r="D40" s="77"/>
      <c r="E40" s="77"/>
      <c r="F40" s="113">
        <v>120000</v>
      </c>
      <c r="G40" s="77"/>
      <c r="H40" s="113">
        <f>'Spreadsheet II - Other'!L60+'Spreadsheet II - Other'!M60</f>
        <v>110000</v>
      </c>
      <c r="I40" s="79"/>
      <c r="J40" s="80">
        <f t="shared" si="1"/>
        <v>-8.333333333333337E-2</v>
      </c>
      <c r="K40" s="61" t="s">
        <v>225</v>
      </c>
    </row>
    <row r="41" spans="1:23" s="53" customFormat="1" x14ac:dyDescent="0.2">
      <c r="B41" s="53" t="s">
        <v>188</v>
      </c>
      <c r="F41" s="107">
        <v>1265066</v>
      </c>
      <c r="H41" s="107">
        <f>'Spreadsheet II - Other'!L79+'Spreadsheet II - Other'!M79</f>
        <v>1076846</v>
      </c>
      <c r="I41" s="52"/>
      <c r="J41" s="55">
        <f t="shared" si="1"/>
        <v>-0.14878275125566576</v>
      </c>
      <c r="K41" s="61"/>
    </row>
    <row r="42" spans="1:23" s="53" customFormat="1" x14ac:dyDescent="0.2">
      <c r="B42" s="53" t="s">
        <v>189</v>
      </c>
      <c r="F42" s="107">
        <v>2272861</v>
      </c>
      <c r="H42" s="107">
        <f>'Spreadsheet II - Other'!L97+'Spreadsheet II - Other'!M97</f>
        <v>2525910</v>
      </c>
      <c r="I42" s="52"/>
      <c r="J42" s="55">
        <f t="shared" si="1"/>
        <v>0.11133500904806759</v>
      </c>
      <c r="K42" s="61"/>
    </row>
    <row r="43" spans="1:23" s="53" customFormat="1" x14ac:dyDescent="0.2">
      <c r="B43" s="69" t="s">
        <v>190</v>
      </c>
      <c r="F43" s="107">
        <v>920000</v>
      </c>
      <c r="H43" s="107">
        <f>'Spreadsheet II - Other'!L134+'Spreadsheet II - Other'!M134</f>
        <v>947095</v>
      </c>
      <c r="I43" s="52"/>
      <c r="J43" s="55">
        <f t="shared" si="1"/>
        <v>2.9451086956521655E-2</v>
      </c>
      <c r="K43" s="70"/>
    </row>
    <row r="44" spans="1:23" s="53" customFormat="1" x14ac:dyDescent="0.2">
      <c r="B44" s="69" t="s">
        <v>191</v>
      </c>
      <c r="F44" s="107">
        <v>12534276</v>
      </c>
      <c r="H44" s="107">
        <f>'Spreadsheet II - Other'!L152+'Spreadsheet II - Other'!M152</f>
        <v>12465527</v>
      </c>
      <c r="I44" s="52"/>
      <c r="J44" s="55">
        <f t="shared" si="1"/>
        <v>-5.484880020194205E-3</v>
      </c>
      <c r="K44" s="61"/>
    </row>
    <row r="45" spans="1:23" s="53" customFormat="1" x14ac:dyDescent="0.2">
      <c r="B45" s="69" t="s">
        <v>192</v>
      </c>
      <c r="F45" s="107">
        <v>124000</v>
      </c>
      <c r="H45" s="107">
        <f>'Spreadsheet II - Other'!L171+'Spreadsheet II - Other'!M171</f>
        <v>124805</v>
      </c>
      <c r="I45" s="52"/>
      <c r="J45" s="55">
        <f t="shared" si="1"/>
        <v>6.4919354838710586E-3</v>
      </c>
      <c r="K45" s="70"/>
    </row>
    <row r="46" spans="1:23" s="53" customFormat="1" ht="15" x14ac:dyDescent="0.2">
      <c r="B46" s="69" t="s">
        <v>193</v>
      </c>
      <c r="F46" s="107">
        <v>2184768</v>
      </c>
      <c r="H46" s="107">
        <f>'Spreadsheet II - Other'!L190+'Spreadsheet II - Other'!M190</f>
        <v>2162909</v>
      </c>
      <c r="I46" s="52"/>
      <c r="J46" s="55">
        <f t="shared" si="1"/>
        <v>-1.0005181328177626E-2</v>
      </c>
      <c r="K46" s="61"/>
      <c r="L46" s="105"/>
      <c r="M46" s="105"/>
      <c r="N46" s="105"/>
      <c r="O46" s="105"/>
      <c r="P46" s="105"/>
      <c r="Q46" s="105"/>
      <c r="R46" s="105"/>
      <c r="S46" s="105"/>
      <c r="T46" s="105"/>
      <c r="U46" s="105"/>
      <c r="V46" s="105"/>
      <c r="W46" s="105"/>
    </row>
    <row r="47" spans="1:23" s="53" customFormat="1" x14ac:dyDescent="0.2">
      <c r="F47" s="107"/>
      <c r="H47" s="107"/>
      <c r="I47" s="52"/>
      <c r="J47" s="55"/>
      <c r="K47" s="70"/>
    </row>
    <row r="48" spans="1:23" s="53" customFormat="1" x14ac:dyDescent="0.2">
      <c r="A48" s="71" t="s">
        <v>194</v>
      </c>
      <c r="F48" s="107"/>
      <c r="H48" s="107"/>
      <c r="I48" s="52"/>
      <c r="J48" s="55"/>
      <c r="K48" s="70"/>
    </row>
    <row r="49" spans="1:17" s="53" customFormat="1" x14ac:dyDescent="0.2">
      <c r="B49" s="53" t="s">
        <v>195</v>
      </c>
      <c r="F49" s="107">
        <v>53712000</v>
      </c>
      <c r="H49" s="107">
        <f>'Spreadsheet II - Other'!L116+'Spreadsheet II - Other'!M116</f>
        <v>53880086</v>
      </c>
      <c r="I49" s="52"/>
      <c r="J49" s="55">
        <f>(H49/F49)-1</f>
        <v>3.1293938039915759E-3</v>
      </c>
      <c r="K49" s="61"/>
    </row>
    <row r="50" spans="1:17" s="53" customFormat="1" x14ac:dyDescent="0.2">
      <c r="F50" s="107"/>
      <c r="H50" s="107"/>
      <c r="I50" s="52"/>
      <c r="J50" s="55"/>
      <c r="K50" s="70"/>
    </row>
    <row r="51" spans="1:17" s="53" customFormat="1" x14ac:dyDescent="0.2">
      <c r="A51" s="112" t="s">
        <v>196</v>
      </c>
      <c r="B51" s="112"/>
      <c r="C51" s="112"/>
      <c r="D51" s="112"/>
      <c r="E51" s="112"/>
      <c r="F51" s="112"/>
      <c r="G51" s="112"/>
      <c r="H51" s="112"/>
      <c r="I51" s="112"/>
      <c r="J51" s="112"/>
      <c r="K51" s="112"/>
    </row>
    <row r="52" spans="1:17" s="53" customFormat="1" x14ac:dyDescent="0.2">
      <c r="A52" s="81"/>
      <c r="B52" s="82"/>
      <c r="C52" s="82"/>
      <c r="D52" s="82"/>
      <c r="E52" s="82"/>
      <c r="F52" s="114"/>
      <c r="G52" s="82"/>
      <c r="H52" s="114"/>
      <c r="I52" s="82"/>
      <c r="J52" s="85"/>
      <c r="K52" s="82"/>
    </row>
    <row r="53" spans="1:17" s="53" customFormat="1" x14ac:dyDescent="0.2">
      <c r="A53" s="71" t="s">
        <v>197</v>
      </c>
      <c r="F53" s="107"/>
      <c r="H53" s="107"/>
      <c r="I53" s="52"/>
      <c r="J53" s="49"/>
      <c r="K53" s="70"/>
    </row>
    <row r="54" spans="1:17" s="53" customFormat="1" x14ac:dyDescent="0.2">
      <c r="B54" s="53" t="s">
        <v>198</v>
      </c>
      <c r="F54" s="107">
        <v>2886037637</v>
      </c>
      <c r="H54" s="107">
        <f>'Spreadsheet III - Local'!L22+'Spreadsheet III - Local'!M22</f>
        <v>2888759225</v>
      </c>
      <c r="I54" s="52"/>
      <c r="J54" s="55">
        <f>(H54/F54)-1</f>
        <v>9.4301888690173641E-4</v>
      </c>
      <c r="K54" s="6"/>
      <c r="L54" s="6"/>
      <c r="M54" s="6"/>
      <c r="N54" s="6"/>
      <c r="O54" s="6"/>
      <c r="P54" s="6"/>
      <c r="Q54" s="6"/>
    </row>
    <row r="55" spans="1:17" s="53" customFormat="1" x14ac:dyDescent="0.2">
      <c r="B55" s="53" t="s">
        <v>199</v>
      </c>
      <c r="F55" s="107">
        <v>7966753</v>
      </c>
      <c r="H55" s="107">
        <f>'Spreadsheet III - Local'!L41+'Spreadsheet III - Local'!M41</f>
        <v>7988488</v>
      </c>
      <c r="I55" s="52"/>
      <c r="J55" s="55">
        <f>(H55/F55)-1</f>
        <v>2.7282131126695752E-3</v>
      </c>
      <c r="K55" s="70"/>
    </row>
    <row r="56" spans="1:17" s="53" customFormat="1" x14ac:dyDescent="0.2">
      <c r="F56" s="107"/>
      <c r="H56" s="107"/>
      <c r="I56" s="52"/>
      <c r="J56" s="55"/>
      <c r="K56" s="70"/>
    </row>
    <row r="57" spans="1:17" s="53" customFormat="1" x14ac:dyDescent="0.2">
      <c r="A57" s="71" t="s">
        <v>200</v>
      </c>
      <c r="F57" s="107"/>
      <c r="H57" s="107"/>
      <c r="I57" s="52"/>
      <c r="J57" s="55"/>
      <c r="K57" s="70"/>
    </row>
    <row r="58" spans="1:17" s="53" customFormat="1" x14ac:dyDescent="0.2">
      <c r="B58" s="53" t="s">
        <v>201</v>
      </c>
      <c r="F58" s="107">
        <v>147204000</v>
      </c>
      <c r="H58" s="107">
        <f>'Spreadsheet III - Local'!L60+'Spreadsheet III - Local'!M60</f>
        <v>149089112</v>
      </c>
      <c r="I58" s="52"/>
      <c r="J58" s="55">
        <f>(H58/F58)-1</f>
        <v>1.2806119398929283E-2</v>
      </c>
      <c r="K58" s="61"/>
    </row>
    <row r="59" spans="1:17" s="53" customFormat="1" x14ac:dyDescent="0.2">
      <c r="B59" s="69" t="s">
        <v>202</v>
      </c>
      <c r="F59" s="107">
        <v>200765626</v>
      </c>
      <c r="H59" s="107">
        <f>'Spreadsheet III - Local'!L79+'Spreadsheet III - Local'!M79</f>
        <v>205322489</v>
      </c>
      <c r="I59" s="52"/>
      <c r="J59" s="55">
        <f>(H59/F59)-1</f>
        <v>2.269742630145255E-2</v>
      </c>
      <c r="K59" s="70"/>
    </row>
    <row r="60" spans="1:17" s="53" customFormat="1" x14ac:dyDescent="0.2">
      <c r="F60" s="107"/>
      <c r="H60" s="107"/>
      <c r="I60" s="52"/>
      <c r="J60" s="55"/>
      <c r="K60" s="70"/>
    </row>
    <row r="61" spans="1:17" s="53" customFormat="1" x14ac:dyDescent="0.2">
      <c r="A61" s="71" t="s">
        <v>119</v>
      </c>
      <c r="F61" s="107"/>
      <c r="H61" s="107"/>
      <c r="I61" s="52"/>
      <c r="J61" s="55"/>
      <c r="K61" s="70"/>
    </row>
    <row r="62" spans="1:17" s="53" customFormat="1" ht="25.5" x14ac:dyDescent="0.2">
      <c r="B62" s="53" t="s">
        <v>203</v>
      </c>
      <c r="F62" s="107">
        <v>94662683</v>
      </c>
      <c r="H62" s="107">
        <f>'Spreadsheet III - Local'!L98+'Spreadsheet III - Local'!M98</f>
        <v>89715131</v>
      </c>
      <c r="I62" s="52"/>
      <c r="J62" s="55">
        <f t="shared" ref="J62:J72" si="2">(H62/F62)-1</f>
        <v>-5.2265072605220841E-2</v>
      </c>
      <c r="K62" s="61" t="s">
        <v>240</v>
      </c>
    </row>
    <row r="63" spans="1:17" s="53" customFormat="1" x14ac:dyDescent="0.2">
      <c r="B63" s="53" t="s">
        <v>204</v>
      </c>
      <c r="F63" s="107">
        <v>84406331</v>
      </c>
      <c r="H63" s="107">
        <f>'Spreadsheet III - Local'!L118+'Spreadsheet III - Local'!M118</f>
        <v>85353827</v>
      </c>
      <c r="I63" s="52"/>
      <c r="J63" s="55">
        <f t="shared" si="2"/>
        <v>1.1225413885126656E-2</v>
      </c>
      <c r="K63" s="70"/>
    </row>
    <row r="64" spans="1:17" s="53" customFormat="1" x14ac:dyDescent="0.2">
      <c r="B64" s="53" t="s">
        <v>205</v>
      </c>
      <c r="F64" s="107">
        <v>64675533</v>
      </c>
      <c r="H64" s="107">
        <f>'Spreadsheet III - Local'!L137+'Spreadsheet III - Local'!M137</f>
        <v>61183433</v>
      </c>
      <c r="I64" s="52"/>
      <c r="J64" s="55">
        <f t="shared" si="2"/>
        <v>-5.3994143349386903E-2</v>
      </c>
      <c r="K64" s="70"/>
    </row>
    <row r="65" spans="1:11" s="53" customFormat="1" x14ac:dyDescent="0.2">
      <c r="B65" s="53" t="s">
        <v>206</v>
      </c>
      <c r="F65" s="107">
        <v>2575745</v>
      </c>
      <c r="H65" s="107">
        <f>'Spreadsheet III - Local'!L156+'Spreadsheet III - Local'!M156</f>
        <v>2573767</v>
      </c>
      <c r="I65" s="52"/>
      <c r="J65" s="55">
        <f t="shared" si="2"/>
        <v>-7.6793316108547671E-4</v>
      </c>
      <c r="K65" s="70"/>
    </row>
    <row r="66" spans="1:11" s="53" customFormat="1" x14ac:dyDescent="0.2">
      <c r="B66" s="53" t="s">
        <v>207</v>
      </c>
      <c r="F66" s="107">
        <v>44933331</v>
      </c>
      <c r="H66" s="107">
        <f>'Spreadsheet III - Local'!L175+'Spreadsheet III - Local'!M175</f>
        <v>37014777</v>
      </c>
      <c r="I66" s="52"/>
      <c r="J66" s="55">
        <f t="shared" si="2"/>
        <v>-0.17622895573889241</v>
      </c>
      <c r="K66" s="70"/>
    </row>
    <row r="67" spans="1:11" s="53" customFormat="1" x14ac:dyDescent="0.2">
      <c r="B67" s="53" t="s">
        <v>208</v>
      </c>
      <c r="F67" s="107">
        <v>5024923</v>
      </c>
      <c r="H67" s="107">
        <f>'Spreadsheet III - Local'!L194+'Spreadsheet III - Local'!M194</f>
        <v>4740503</v>
      </c>
      <c r="I67" s="52"/>
      <c r="J67" s="55">
        <f t="shared" si="2"/>
        <v>-5.6601862356895793E-2</v>
      </c>
      <c r="K67" s="70"/>
    </row>
    <row r="68" spans="1:11" s="53" customFormat="1" ht="25.5" x14ac:dyDescent="0.2">
      <c r="B68" s="53" t="s">
        <v>209</v>
      </c>
      <c r="F68" s="107">
        <v>109246090</v>
      </c>
      <c r="H68" s="107">
        <f>'Spreadsheet III - Local'!L213+'Spreadsheet III - Local'!M213</f>
        <v>106372588</v>
      </c>
      <c r="I68" s="52"/>
      <c r="J68" s="55">
        <f t="shared" si="2"/>
        <v>-2.6303019174416242E-2</v>
      </c>
      <c r="K68" s="61" t="s">
        <v>240</v>
      </c>
    </row>
    <row r="69" spans="1:11" s="53" customFormat="1" x14ac:dyDescent="0.2">
      <c r="B69" s="53" t="s">
        <v>130</v>
      </c>
      <c r="F69" s="107">
        <v>3999996</v>
      </c>
      <c r="H69" s="107">
        <f>'Spreadsheet III - Local'!L232+'Spreadsheet III - Local'!M232</f>
        <v>3999997</v>
      </c>
      <c r="I69" s="52"/>
      <c r="J69" s="55">
        <f t="shared" si="2"/>
        <v>2.5000025005716964E-7</v>
      </c>
      <c r="K69" s="69"/>
    </row>
    <row r="70" spans="1:11" s="53" customFormat="1" x14ac:dyDescent="0.2">
      <c r="B70" s="53" t="s">
        <v>210</v>
      </c>
      <c r="F70" s="107">
        <v>12641200</v>
      </c>
      <c r="H70" s="107">
        <f>'Spreadsheet III - Local'!L251+'Spreadsheet III - Local'!M251</f>
        <v>13901248</v>
      </c>
      <c r="I70" s="52"/>
      <c r="J70" s="55">
        <f t="shared" si="2"/>
        <v>9.967787868240352E-2</v>
      </c>
      <c r="K70" s="23" t="s">
        <v>276</v>
      </c>
    </row>
    <row r="71" spans="1:11" s="53" customFormat="1" x14ac:dyDescent="0.2">
      <c r="B71" s="53" t="s">
        <v>211</v>
      </c>
      <c r="F71" s="107">
        <v>7759998</v>
      </c>
      <c r="H71" s="107">
        <f>'Spreadsheet III - Local'!L272+'Spreadsheet III - Local'!M272</f>
        <v>8760005</v>
      </c>
      <c r="I71" s="52"/>
      <c r="J71" s="55">
        <f t="shared" si="2"/>
        <v>0.12886691465642119</v>
      </c>
      <c r="K71" s="6" t="s">
        <v>277</v>
      </c>
    </row>
    <row r="72" spans="1:11" s="53" customFormat="1" x14ac:dyDescent="0.2">
      <c r="B72" s="53" t="s">
        <v>212</v>
      </c>
      <c r="F72" s="107">
        <v>44258012</v>
      </c>
      <c r="H72" s="107">
        <f>'Spreadsheet III - Local'!L293+'Spreadsheet III - Local'!M293</f>
        <v>45076252</v>
      </c>
      <c r="I72" s="52"/>
      <c r="J72" s="55">
        <f t="shared" si="2"/>
        <v>1.8487951966753569E-2</v>
      </c>
      <c r="K72" s="70"/>
    </row>
    <row r="73" spans="1:11" s="53" customFormat="1" x14ac:dyDescent="0.2">
      <c r="B73" s="53" t="s">
        <v>257</v>
      </c>
      <c r="F73" s="107">
        <v>0</v>
      </c>
      <c r="H73" s="107">
        <f>'Spreadsheet III - Local'!L312+'Spreadsheet III - Local'!M312</f>
        <v>23196944</v>
      </c>
      <c r="I73" s="52"/>
      <c r="J73" s="55" t="s">
        <v>172</v>
      </c>
      <c r="K73" s="70" t="s">
        <v>272</v>
      </c>
    </row>
    <row r="74" spans="1:11" s="53" customFormat="1" x14ac:dyDescent="0.2">
      <c r="F74" s="107"/>
      <c r="H74" s="107"/>
      <c r="I74" s="52"/>
      <c r="J74" s="55"/>
      <c r="K74" s="70"/>
    </row>
    <row r="75" spans="1:11" s="53" customFormat="1" x14ac:dyDescent="0.2">
      <c r="A75" s="53" t="s">
        <v>213</v>
      </c>
      <c r="F75" s="115">
        <v>4876587848</v>
      </c>
      <c r="G75" s="115"/>
      <c r="H75" s="115">
        <f>SUM(H12:H72)</f>
        <v>4950209667.0802536</v>
      </c>
      <c r="I75" s="52"/>
      <c r="J75" s="55" t="s">
        <v>214</v>
      </c>
      <c r="K75" s="70" t="s">
        <v>215</v>
      </c>
    </row>
    <row r="76" spans="1:11" s="53" customFormat="1" x14ac:dyDescent="0.2">
      <c r="F76" s="107"/>
      <c r="H76" s="107"/>
      <c r="I76" s="52"/>
      <c r="J76" s="49"/>
      <c r="K76" s="70"/>
    </row>
    <row r="77" spans="1:11" s="53" customFormat="1" x14ac:dyDescent="0.2">
      <c r="F77" s="107"/>
      <c r="H77" s="107"/>
      <c r="I77" s="52"/>
      <c r="J77" s="49"/>
    </row>
    <row r="78" spans="1:11" s="53" customFormat="1" x14ac:dyDescent="0.2">
      <c r="F78" s="107"/>
      <c r="H78" s="107"/>
      <c r="I78" s="52"/>
      <c r="J78" s="49"/>
    </row>
    <row r="79" spans="1:11" s="53" customFormat="1" x14ac:dyDescent="0.2">
      <c r="F79" s="107"/>
      <c r="H79" s="107"/>
      <c r="I79" s="52"/>
      <c r="J79" s="49"/>
    </row>
    <row r="80" spans="1:11" s="53" customFormat="1" x14ac:dyDescent="0.2">
      <c r="F80" s="107"/>
      <c r="H80" s="107"/>
      <c r="I80" s="52"/>
      <c r="J80" s="49"/>
    </row>
    <row r="81" spans="6:10" s="53" customFormat="1" x14ac:dyDescent="0.2">
      <c r="F81" s="107"/>
      <c r="H81" s="107"/>
      <c r="I81" s="52"/>
      <c r="J81" s="49"/>
    </row>
    <row r="82" spans="6:10" s="53" customFormat="1" x14ac:dyDescent="0.2">
      <c r="F82" s="107"/>
      <c r="H82" s="107"/>
      <c r="I82" s="52"/>
      <c r="J82" s="49"/>
    </row>
    <row r="83" spans="6:10" s="53" customFormat="1" x14ac:dyDescent="0.2">
      <c r="F83" s="107"/>
      <c r="H83" s="107"/>
      <c r="I83" s="52"/>
      <c r="J83" s="49"/>
    </row>
    <row r="84" spans="6:10" s="53" customFormat="1" x14ac:dyDescent="0.2">
      <c r="F84" s="107"/>
      <c r="H84" s="107"/>
      <c r="I84" s="52"/>
      <c r="J84" s="49"/>
    </row>
    <row r="85" spans="6:10" s="53" customFormat="1" x14ac:dyDescent="0.2">
      <c r="F85" s="107"/>
      <c r="H85" s="107"/>
      <c r="I85" s="52"/>
      <c r="J85" s="49"/>
    </row>
    <row r="86" spans="6:10" s="53" customFormat="1" x14ac:dyDescent="0.2">
      <c r="F86" s="107"/>
      <c r="H86" s="107"/>
      <c r="I86" s="52"/>
      <c r="J86" s="49"/>
    </row>
    <row r="87" spans="6:10" s="53" customFormat="1" x14ac:dyDescent="0.2">
      <c r="F87" s="107"/>
      <c r="H87" s="107"/>
      <c r="I87" s="52"/>
      <c r="J87" s="49"/>
    </row>
    <row r="88" spans="6:10" s="53" customFormat="1" x14ac:dyDescent="0.2">
      <c r="F88" s="107"/>
      <c r="H88" s="107"/>
      <c r="I88" s="52"/>
      <c r="J88" s="49"/>
    </row>
    <row r="89" spans="6:10" s="53" customFormat="1" x14ac:dyDescent="0.2">
      <c r="F89" s="107"/>
      <c r="H89" s="107"/>
      <c r="I89" s="52"/>
      <c r="J89" s="49"/>
    </row>
    <row r="90" spans="6:10" s="53" customFormat="1" x14ac:dyDescent="0.2">
      <c r="F90" s="107"/>
      <c r="H90" s="107"/>
      <c r="I90" s="52"/>
      <c r="J90" s="49"/>
    </row>
    <row r="91" spans="6:10" s="53" customFormat="1" x14ac:dyDescent="0.2">
      <c r="F91" s="107"/>
      <c r="H91" s="107"/>
      <c r="I91" s="52"/>
      <c r="J91" s="49"/>
    </row>
    <row r="92" spans="6:10" s="53" customFormat="1" x14ac:dyDescent="0.2">
      <c r="F92" s="107"/>
      <c r="H92" s="107"/>
      <c r="I92" s="52"/>
      <c r="J92" s="49"/>
    </row>
    <row r="93" spans="6:10" s="53" customFormat="1" x14ac:dyDescent="0.2">
      <c r="F93" s="107"/>
      <c r="H93" s="107"/>
      <c r="I93" s="52"/>
      <c r="J93" s="49"/>
    </row>
    <row r="94" spans="6:10" s="53" customFormat="1" x14ac:dyDescent="0.2">
      <c r="F94" s="107"/>
      <c r="H94" s="107"/>
      <c r="I94" s="52"/>
      <c r="J94" s="49"/>
    </row>
    <row r="95" spans="6:10" s="53" customFormat="1" x14ac:dyDescent="0.2">
      <c r="F95" s="107"/>
      <c r="H95" s="107"/>
      <c r="I95" s="52"/>
      <c r="J95" s="49"/>
    </row>
    <row r="96" spans="6:10" s="53" customFormat="1" x14ac:dyDescent="0.2">
      <c r="F96" s="107"/>
      <c r="H96" s="107"/>
      <c r="I96" s="52"/>
      <c r="J96" s="49"/>
    </row>
    <row r="97" spans="6:10" s="53" customFormat="1" x14ac:dyDescent="0.2">
      <c r="F97" s="107"/>
      <c r="H97" s="107"/>
      <c r="I97" s="52"/>
      <c r="J97" s="49"/>
    </row>
    <row r="98" spans="6:10" s="53" customFormat="1" x14ac:dyDescent="0.2">
      <c r="F98" s="107"/>
      <c r="H98" s="107"/>
      <c r="I98" s="52"/>
      <c r="J98" s="49"/>
    </row>
    <row r="99" spans="6:10" s="53" customFormat="1" x14ac:dyDescent="0.2">
      <c r="F99" s="107"/>
      <c r="H99" s="107"/>
      <c r="I99" s="52"/>
      <c r="J99" s="49"/>
    </row>
    <row r="100" spans="6:10" s="53" customFormat="1" x14ac:dyDescent="0.2">
      <c r="F100" s="107"/>
      <c r="H100" s="107"/>
      <c r="I100" s="52"/>
      <c r="J100" s="49"/>
    </row>
    <row r="101" spans="6:10" s="53" customFormat="1" x14ac:dyDescent="0.2">
      <c r="F101" s="107"/>
      <c r="H101" s="107"/>
      <c r="I101" s="52"/>
      <c r="J101" s="49"/>
    </row>
    <row r="102" spans="6:10" s="53" customFormat="1" x14ac:dyDescent="0.2">
      <c r="F102" s="107"/>
      <c r="H102" s="107"/>
      <c r="I102" s="52"/>
      <c r="J102" s="49"/>
    </row>
    <row r="103" spans="6:10" s="53" customFormat="1" x14ac:dyDescent="0.2">
      <c r="F103" s="107"/>
      <c r="H103" s="107"/>
      <c r="I103" s="52"/>
      <c r="J103" s="49"/>
    </row>
    <row r="104" spans="6:10" s="53" customFormat="1" x14ac:dyDescent="0.2">
      <c r="F104" s="107"/>
      <c r="H104" s="107"/>
      <c r="I104" s="52"/>
      <c r="J104" s="49"/>
    </row>
    <row r="105" spans="6:10" s="53" customFormat="1" x14ac:dyDescent="0.2">
      <c r="F105" s="107"/>
      <c r="H105" s="107"/>
      <c r="I105" s="52"/>
      <c r="J105" s="49"/>
    </row>
    <row r="106" spans="6:10" s="53" customFormat="1" x14ac:dyDescent="0.2">
      <c r="F106" s="107"/>
      <c r="H106" s="107"/>
      <c r="I106" s="52"/>
      <c r="J106" s="49"/>
    </row>
    <row r="107" spans="6:10" s="53" customFormat="1" x14ac:dyDescent="0.2">
      <c r="F107" s="107"/>
      <c r="H107" s="107"/>
      <c r="I107" s="52"/>
      <c r="J107" s="49"/>
    </row>
    <row r="108" spans="6:10" s="53" customFormat="1" x14ac:dyDescent="0.2">
      <c r="F108" s="107"/>
      <c r="H108" s="107"/>
      <c r="I108" s="52"/>
      <c r="J108" s="49"/>
    </row>
    <row r="109" spans="6:10" s="53" customFormat="1" x14ac:dyDescent="0.2">
      <c r="F109" s="107"/>
      <c r="H109" s="107"/>
      <c r="I109" s="52"/>
      <c r="J109" s="49"/>
    </row>
    <row r="110" spans="6:10" s="53" customFormat="1" x14ac:dyDescent="0.2">
      <c r="F110" s="107"/>
      <c r="H110" s="107"/>
      <c r="I110" s="52"/>
      <c r="J110" s="49"/>
    </row>
    <row r="111" spans="6:10" s="53" customFormat="1" x14ac:dyDescent="0.2">
      <c r="F111" s="107"/>
      <c r="H111" s="107"/>
      <c r="I111" s="52"/>
      <c r="J111" s="49"/>
    </row>
    <row r="112" spans="6:10" s="53" customFormat="1" x14ac:dyDescent="0.2">
      <c r="F112" s="107"/>
      <c r="H112" s="107"/>
      <c r="I112" s="52"/>
      <c r="J112" s="49"/>
    </row>
    <row r="113" spans="6:11" s="53" customFormat="1" x14ac:dyDescent="0.2">
      <c r="F113" s="107"/>
      <c r="H113" s="107"/>
      <c r="I113" s="52"/>
      <c r="J113" s="49"/>
    </row>
    <row r="114" spans="6:11" s="53" customFormat="1" x14ac:dyDescent="0.2">
      <c r="F114" s="107"/>
      <c r="H114" s="107"/>
      <c r="I114" s="52"/>
      <c r="J114" s="49"/>
    </row>
    <row r="115" spans="6:11" s="53" customFormat="1" x14ac:dyDescent="0.2">
      <c r="F115" s="107"/>
      <c r="H115" s="107"/>
      <c r="I115" s="52"/>
      <c r="J115" s="49"/>
    </row>
    <row r="116" spans="6:11" s="53" customFormat="1" x14ac:dyDescent="0.2">
      <c r="F116" s="107"/>
      <c r="H116" s="107"/>
      <c r="I116" s="52"/>
      <c r="J116" s="49"/>
    </row>
    <row r="117" spans="6:11" s="53" customFormat="1" x14ac:dyDescent="0.2">
      <c r="F117" s="107"/>
      <c r="H117" s="107"/>
      <c r="I117" s="52"/>
      <c r="J117" s="49"/>
    </row>
    <row r="118" spans="6:11" s="53" customFormat="1" x14ac:dyDescent="0.2">
      <c r="F118" s="107"/>
      <c r="H118" s="107"/>
      <c r="I118" s="52"/>
      <c r="J118" s="49"/>
    </row>
    <row r="119" spans="6:11" s="53" customFormat="1" x14ac:dyDescent="0.2">
      <c r="F119" s="107"/>
      <c r="H119" s="107"/>
      <c r="I119" s="52"/>
      <c r="J119" s="49"/>
    </row>
    <row r="120" spans="6:11" s="53" customFormat="1" x14ac:dyDescent="0.2">
      <c r="F120" s="107"/>
      <c r="H120" s="107"/>
      <c r="I120" s="52"/>
      <c r="J120" s="49"/>
    </row>
    <row r="121" spans="6:11" s="53" customFormat="1" x14ac:dyDescent="0.2">
      <c r="F121" s="107"/>
      <c r="H121" s="107"/>
      <c r="I121" s="52"/>
      <c r="J121" s="49"/>
    </row>
    <row r="122" spans="6:11" s="53" customFormat="1" x14ac:dyDescent="0.2">
      <c r="F122" s="107"/>
      <c r="H122" s="107"/>
      <c r="I122" s="52"/>
      <c r="J122" s="49"/>
    </row>
    <row r="123" spans="6:11" s="53" customFormat="1" x14ac:dyDescent="0.2">
      <c r="F123" s="107"/>
      <c r="H123" s="107"/>
      <c r="I123" s="52"/>
      <c r="J123" s="49"/>
    </row>
    <row r="124" spans="6:11" s="53" customFormat="1" x14ac:dyDescent="0.2">
      <c r="F124" s="107"/>
      <c r="H124" s="107"/>
      <c r="I124" s="52"/>
      <c r="J124" s="49"/>
    </row>
    <row r="125" spans="6:11" x14ac:dyDescent="0.2">
      <c r="F125" s="87"/>
      <c r="H125" s="87"/>
      <c r="I125" s="88"/>
      <c r="K125" s="14"/>
    </row>
    <row r="126" spans="6:11" x14ac:dyDescent="0.2">
      <c r="F126" s="87"/>
      <c r="H126" s="87"/>
      <c r="I126" s="88"/>
      <c r="K126" s="14"/>
    </row>
    <row r="127" spans="6:11" x14ac:dyDescent="0.2">
      <c r="F127" s="87"/>
      <c r="H127" s="87"/>
      <c r="I127" s="88"/>
      <c r="K127" s="14"/>
    </row>
    <row r="128" spans="6:11" x14ac:dyDescent="0.2">
      <c r="F128" s="87"/>
      <c r="H128" s="87"/>
      <c r="I128" s="88"/>
      <c r="K128" s="14"/>
    </row>
    <row r="129" spans="6:11" x14ac:dyDescent="0.2">
      <c r="F129" s="87"/>
      <c r="H129" s="87"/>
      <c r="I129" s="88"/>
      <c r="K129" s="14"/>
    </row>
    <row r="130" spans="6:11" x14ac:dyDescent="0.2">
      <c r="F130" s="87"/>
      <c r="H130" s="87"/>
      <c r="I130" s="88"/>
      <c r="K130" s="14"/>
    </row>
    <row r="131" spans="6:11" x14ac:dyDescent="0.2">
      <c r="F131" s="87"/>
      <c r="H131" s="87"/>
      <c r="I131" s="88"/>
      <c r="K131" s="14"/>
    </row>
    <row r="132" spans="6:11" x14ac:dyDescent="0.2">
      <c r="F132" s="87"/>
      <c r="H132" s="87"/>
      <c r="I132" s="88"/>
      <c r="J132" s="14"/>
      <c r="K132" s="14"/>
    </row>
    <row r="133" spans="6:11" x14ac:dyDescent="0.2">
      <c r="F133" s="87"/>
      <c r="H133" s="87"/>
      <c r="I133" s="88"/>
      <c r="J133" s="14"/>
      <c r="K133" s="14"/>
    </row>
    <row r="134" spans="6:11" x14ac:dyDescent="0.2">
      <c r="F134" s="87"/>
      <c r="H134" s="87"/>
      <c r="I134" s="88"/>
      <c r="J134" s="14"/>
      <c r="K134" s="14"/>
    </row>
    <row r="135" spans="6:11" x14ac:dyDescent="0.2">
      <c r="F135" s="87"/>
      <c r="H135" s="87"/>
      <c r="I135" s="88"/>
      <c r="J135" s="14"/>
      <c r="K135" s="14"/>
    </row>
    <row r="136" spans="6:11" x14ac:dyDescent="0.2">
      <c r="F136" s="87"/>
      <c r="H136" s="87"/>
      <c r="I136" s="88"/>
      <c r="J136" s="14"/>
      <c r="K136" s="14"/>
    </row>
    <row r="137" spans="6:11" x14ac:dyDescent="0.2">
      <c r="F137" s="87"/>
      <c r="H137" s="87"/>
      <c r="I137" s="88"/>
      <c r="J137" s="14"/>
      <c r="K137" s="14"/>
    </row>
    <row r="138" spans="6:11" x14ac:dyDescent="0.2">
      <c r="F138" s="87"/>
      <c r="H138" s="87"/>
      <c r="I138" s="88"/>
      <c r="J138" s="14"/>
      <c r="K138" s="14"/>
    </row>
    <row r="139" spans="6:11" x14ac:dyDescent="0.2">
      <c r="F139" s="87"/>
      <c r="H139" s="87"/>
      <c r="I139" s="88"/>
      <c r="J139" s="14"/>
      <c r="K139" s="14"/>
    </row>
    <row r="140" spans="6:11" x14ac:dyDescent="0.2">
      <c r="F140" s="87"/>
      <c r="H140" s="87"/>
      <c r="I140" s="88"/>
      <c r="J140" s="14"/>
      <c r="K140" s="14"/>
    </row>
    <row r="141" spans="6:11" x14ac:dyDescent="0.2">
      <c r="F141" s="87"/>
      <c r="H141" s="87"/>
      <c r="I141" s="88"/>
      <c r="J141" s="14"/>
      <c r="K141" s="14"/>
    </row>
    <row r="142" spans="6:11" x14ac:dyDescent="0.2">
      <c r="F142" s="87"/>
      <c r="H142" s="87"/>
      <c r="I142" s="88"/>
      <c r="J142" s="14"/>
      <c r="K142" s="14"/>
    </row>
    <row r="143" spans="6:11" x14ac:dyDescent="0.2">
      <c r="F143" s="87"/>
      <c r="H143" s="87"/>
      <c r="I143" s="88"/>
      <c r="J143" s="14"/>
      <c r="K143" s="14"/>
    </row>
    <row r="144" spans="6:11" x14ac:dyDescent="0.2">
      <c r="F144" s="87"/>
      <c r="H144" s="87"/>
      <c r="I144" s="88"/>
      <c r="J144" s="14"/>
      <c r="K144" s="14"/>
    </row>
    <row r="145" spans="6:11" x14ac:dyDescent="0.2">
      <c r="F145" s="87"/>
      <c r="H145" s="87"/>
      <c r="I145" s="88"/>
      <c r="J145" s="14"/>
      <c r="K145" s="14"/>
    </row>
    <row r="146" spans="6:11" x14ac:dyDescent="0.2">
      <c r="F146" s="87"/>
      <c r="H146" s="87"/>
      <c r="I146" s="88"/>
      <c r="J146" s="14"/>
      <c r="K146" s="14"/>
    </row>
    <row r="147" spans="6:11" x14ac:dyDescent="0.2">
      <c r="F147" s="87"/>
      <c r="H147" s="87"/>
      <c r="I147" s="88"/>
      <c r="J147" s="14"/>
      <c r="K147" s="14"/>
    </row>
    <row r="148" spans="6:11" x14ac:dyDescent="0.2">
      <c r="F148" s="87"/>
      <c r="H148" s="87"/>
      <c r="I148" s="88"/>
      <c r="J148" s="14"/>
      <c r="K148" s="14"/>
    </row>
    <row r="149" spans="6:11" x14ac:dyDescent="0.2">
      <c r="F149" s="87"/>
      <c r="H149" s="87"/>
      <c r="I149" s="88"/>
      <c r="J149" s="14"/>
      <c r="K149" s="14"/>
    </row>
    <row r="150" spans="6:11" x14ac:dyDescent="0.2">
      <c r="F150" s="87"/>
      <c r="H150" s="87"/>
      <c r="I150" s="88"/>
      <c r="J150" s="14"/>
      <c r="K150" s="14"/>
    </row>
    <row r="151" spans="6:11" x14ac:dyDescent="0.2">
      <c r="F151" s="87"/>
      <c r="H151" s="87"/>
      <c r="I151" s="88"/>
      <c r="J151" s="14"/>
      <c r="K151" s="14"/>
    </row>
    <row r="152" spans="6:11" x14ac:dyDescent="0.2">
      <c r="F152" s="87"/>
      <c r="H152" s="87"/>
      <c r="I152" s="88"/>
      <c r="J152" s="14"/>
      <c r="K152" s="14"/>
    </row>
    <row r="153" spans="6:11" x14ac:dyDescent="0.2">
      <c r="F153" s="87"/>
      <c r="H153" s="87"/>
      <c r="I153" s="88"/>
      <c r="J153" s="14"/>
      <c r="K153" s="14"/>
    </row>
    <row r="154" spans="6:11" x14ac:dyDescent="0.2">
      <c r="F154" s="87"/>
      <c r="H154" s="87"/>
      <c r="I154" s="88"/>
      <c r="J154" s="14"/>
      <c r="K154" s="14"/>
    </row>
    <row r="155" spans="6:11" x14ac:dyDescent="0.2">
      <c r="F155" s="87"/>
      <c r="H155" s="87"/>
      <c r="I155" s="88"/>
      <c r="J155" s="14"/>
      <c r="K155" s="14"/>
    </row>
    <row r="156" spans="6:11" x14ac:dyDescent="0.2">
      <c r="F156" s="87"/>
      <c r="H156" s="87"/>
      <c r="I156" s="88"/>
      <c r="J156" s="14"/>
      <c r="K156" s="14"/>
    </row>
    <row r="157" spans="6:11" x14ac:dyDescent="0.2">
      <c r="F157" s="87"/>
      <c r="H157" s="87"/>
      <c r="I157" s="88"/>
      <c r="J157" s="14"/>
      <c r="K157" s="14"/>
    </row>
    <row r="158" spans="6:11" x14ac:dyDescent="0.2">
      <c r="F158" s="87"/>
      <c r="H158" s="87"/>
      <c r="I158" s="88"/>
      <c r="J158" s="14"/>
      <c r="K158" s="14"/>
    </row>
    <row r="159" spans="6:11" x14ac:dyDescent="0.2">
      <c r="F159" s="87"/>
      <c r="H159" s="87"/>
      <c r="I159" s="88"/>
      <c r="J159" s="14"/>
      <c r="K159" s="14"/>
    </row>
    <row r="160" spans="6:11" x14ac:dyDescent="0.2">
      <c r="F160" s="87"/>
      <c r="H160" s="87"/>
      <c r="I160" s="88"/>
      <c r="J160" s="14"/>
      <c r="K160" s="14"/>
    </row>
    <row r="161" spans="6:11" x14ac:dyDescent="0.2">
      <c r="F161" s="87"/>
      <c r="H161" s="87"/>
      <c r="I161" s="88"/>
      <c r="J161" s="14"/>
      <c r="K161" s="14"/>
    </row>
    <row r="162" spans="6:11" x14ac:dyDescent="0.2">
      <c r="F162" s="87"/>
      <c r="H162" s="87"/>
      <c r="I162" s="88"/>
      <c r="J162" s="14"/>
      <c r="K162" s="14"/>
    </row>
    <row r="163" spans="6:11" x14ac:dyDescent="0.2">
      <c r="F163" s="87"/>
      <c r="H163" s="87"/>
      <c r="I163" s="88"/>
      <c r="J163" s="14"/>
      <c r="K163" s="14"/>
    </row>
    <row r="164" spans="6:11" x14ac:dyDescent="0.2">
      <c r="F164" s="87"/>
      <c r="H164" s="87"/>
      <c r="I164" s="88"/>
      <c r="J164" s="14"/>
      <c r="K164" s="14"/>
    </row>
    <row r="165" spans="6:11" x14ac:dyDescent="0.2">
      <c r="F165" s="87"/>
      <c r="H165" s="87"/>
      <c r="I165" s="88"/>
      <c r="J165" s="14"/>
      <c r="K165" s="14"/>
    </row>
    <row r="166" spans="6:11" x14ac:dyDescent="0.2">
      <c r="F166" s="87"/>
      <c r="H166" s="87"/>
      <c r="I166" s="88"/>
      <c r="J166" s="14"/>
      <c r="K166" s="14"/>
    </row>
    <row r="167" spans="6:11" x14ac:dyDescent="0.2">
      <c r="F167" s="87"/>
      <c r="H167" s="87"/>
      <c r="I167" s="88"/>
      <c r="J167" s="14"/>
      <c r="K167" s="14"/>
    </row>
    <row r="168" spans="6:11" x14ac:dyDescent="0.2">
      <c r="F168" s="87"/>
      <c r="H168" s="87"/>
      <c r="I168" s="88"/>
      <c r="J168" s="14"/>
      <c r="K168" s="14"/>
    </row>
    <row r="169" spans="6:11" x14ac:dyDescent="0.2">
      <c r="F169" s="87"/>
      <c r="H169" s="87"/>
      <c r="I169" s="88"/>
      <c r="J169" s="14"/>
      <c r="K169" s="14"/>
    </row>
    <row r="170" spans="6:11" x14ac:dyDescent="0.2">
      <c r="F170" s="87"/>
      <c r="H170" s="87"/>
      <c r="I170" s="88"/>
      <c r="J170" s="14"/>
      <c r="K170" s="14"/>
    </row>
    <row r="171" spans="6:11" x14ac:dyDescent="0.2">
      <c r="F171" s="87"/>
      <c r="H171" s="87"/>
      <c r="I171" s="88"/>
      <c r="J171" s="14"/>
      <c r="K171" s="14"/>
    </row>
    <row r="172" spans="6:11" x14ac:dyDescent="0.2">
      <c r="F172" s="87"/>
      <c r="H172" s="87"/>
      <c r="I172" s="88"/>
      <c r="J172" s="14"/>
      <c r="K172" s="14"/>
    </row>
    <row r="173" spans="6:11" x14ac:dyDescent="0.2">
      <c r="F173" s="87"/>
      <c r="H173" s="87"/>
      <c r="I173" s="88"/>
      <c r="J173" s="14"/>
      <c r="K173" s="14"/>
    </row>
    <row r="174" spans="6:11" x14ac:dyDescent="0.2">
      <c r="F174" s="87"/>
      <c r="H174" s="87"/>
      <c r="I174" s="88"/>
      <c r="J174" s="14"/>
      <c r="K174" s="14"/>
    </row>
    <row r="175" spans="6:11" x14ac:dyDescent="0.2">
      <c r="F175" s="87"/>
      <c r="H175" s="87"/>
      <c r="I175" s="88"/>
      <c r="J175" s="14"/>
      <c r="K175" s="14"/>
    </row>
    <row r="176" spans="6:11" x14ac:dyDescent="0.2">
      <c r="F176" s="87"/>
      <c r="H176" s="87"/>
      <c r="I176" s="88"/>
      <c r="J176" s="14"/>
      <c r="K176" s="14"/>
    </row>
    <row r="177" spans="6:11" x14ac:dyDescent="0.2">
      <c r="F177" s="87"/>
      <c r="H177" s="87"/>
      <c r="I177" s="88"/>
      <c r="J177" s="14"/>
      <c r="K177" s="14"/>
    </row>
    <row r="178" spans="6:11" x14ac:dyDescent="0.2">
      <c r="F178" s="87"/>
      <c r="H178" s="87"/>
      <c r="I178" s="88"/>
      <c r="J178" s="14"/>
      <c r="K178" s="14"/>
    </row>
    <row r="179" spans="6:11" x14ac:dyDescent="0.2">
      <c r="F179" s="87"/>
      <c r="H179" s="87"/>
      <c r="I179" s="88"/>
      <c r="J179" s="14"/>
      <c r="K179" s="14"/>
    </row>
    <row r="180" spans="6:11" x14ac:dyDescent="0.2">
      <c r="F180" s="87"/>
      <c r="H180" s="87"/>
      <c r="I180" s="88"/>
      <c r="J180" s="14"/>
      <c r="K180" s="14"/>
    </row>
    <row r="181" spans="6:11" x14ac:dyDescent="0.2">
      <c r="F181" s="87"/>
      <c r="H181" s="87"/>
      <c r="I181" s="88"/>
      <c r="J181" s="14"/>
      <c r="K181" s="14"/>
    </row>
    <row r="182" spans="6:11" x14ac:dyDescent="0.2">
      <c r="F182" s="87"/>
      <c r="H182" s="87"/>
      <c r="I182" s="88"/>
      <c r="J182" s="14"/>
      <c r="K182" s="14"/>
    </row>
    <row r="183" spans="6:11" x14ac:dyDescent="0.2">
      <c r="F183" s="87"/>
      <c r="H183" s="87"/>
      <c r="I183" s="88"/>
      <c r="J183" s="14"/>
      <c r="K183" s="14"/>
    </row>
    <row r="184" spans="6:11" x14ac:dyDescent="0.2">
      <c r="F184" s="87"/>
      <c r="H184" s="87"/>
      <c r="I184" s="88"/>
      <c r="J184" s="14"/>
      <c r="K184" s="14"/>
    </row>
    <row r="185" spans="6:11" x14ac:dyDescent="0.2">
      <c r="F185" s="87"/>
      <c r="H185" s="87"/>
      <c r="I185" s="88"/>
      <c r="J185" s="14"/>
      <c r="K185" s="14"/>
    </row>
    <row r="186" spans="6:11" x14ac:dyDescent="0.2">
      <c r="F186" s="87"/>
      <c r="H186" s="87"/>
      <c r="I186" s="88"/>
      <c r="J186" s="14"/>
      <c r="K186" s="14"/>
    </row>
    <row r="187" spans="6:11" x14ac:dyDescent="0.2">
      <c r="F187" s="87"/>
      <c r="H187" s="87"/>
      <c r="I187" s="88"/>
      <c r="J187" s="14"/>
      <c r="K187" s="14"/>
    </row>
    <row r="188" spans="6:11" x14ac:dyDescent="0.2">
      <c r="F188" s="87"/>
      <c r="H188" s="87"/>
      <c r="I188" s="88"/>
      <c r="J188" s="14"/>
      <c r="K188" s="14"/>
    </row>
    <row r="189" spans="6:11" x14ac:dyDescent="0.2">
      <c r="F189" s="87"/>
      <c r="H189" s="87"/>
      <c r="I189" s="88"/>
      <c r="J189" s="14"/>
      <c r="K189" s="14"/>
    </row>
    <row r="190" spans="6:11" x14ac:dyDescent="0.2">
      <c r="F190" s="87"/>
      <c r="H190" s="87"/>
      <c r="I190" s="88"/>
      <c r="J190" s="14"/>
      <c r="K190" s="14"/>
    </row>
    <row r="191" spans="6:11" x14ac:dyDescent="0.2">
      <c r="F191" s="87"/>
      <c r="H191" s="87"/>
      <c r="I191" s="88"/>
      <c r="J191" s="14"/>
      <c r="K191" s="14"/>
    </row>
    <row r="192" spans="6:11" x14ac:dyDescent="0.2">
      <c r="F192" s="87"/>
      <c r="H192" s="87"/>
      <c r="I192" s="88"/>
      <c r="J192" s="14"/>
      <c r="K192" s="14"/>
    </row>
    <row r="193" spans="6:11" x14ac:dyDescent="0.2">
      <c r="F193" s="87"/>
      <c r="H193" s="87"/>
      <c r="I193" s="88"/>
      <c r="J193" s="14"/>
      <c r="K193" s="14"/>
    </row>
    <row r="194" spans="6:11" x14ac:dyDescent="0.2">
      <c r="F194" s="87"/>
      <c r="H194" s="87"/>
      <c r="I194" s="88"/>
      <c r="J194" s="14"/>
      <c r="K194" s="14"/>
    </row>
    <row r="195" spans="6:11" x14ac:dyDescent="0.2">
      <c r="F195" s="87"/>
      <c r="H195" s="87"/>
      <c r="I195" s="88"/>
      <c r="J195" s="14"/>
      <c r="K195" s="14"/>
    </row>
    <row r="196" spans="6:11" x14ac:dyDescent="0.2">
      <c r="F196" s="87"/>
      <c r="H196" s="87"/>
      <c r="I196" s="88"/>
      <c r="J196" s="14"/>
      <c r="K196" s="14"/>
    </row>
    <row r="197" spans="6:11" x14ac:dyDescent="0.2">
      <c r="F197" s="87"/>
      <c r="H197" s="87"/>
      <c r="I197" s="88"/>
      <c r="J197" s="14"/>
      <c r="K197" s="14"/>
    </row>
    <row r="198" spans="6:11" x14ac:dyDescent="0.2">
      <c r="F198" s="87"/>
      <c r="H198" s="87"/>
      <c r="I198" s="88"/>
      <c r="J198" s="14"/>
      <c r="K198" s="14"/>
    </row>
    <row r="199" spans="6:11" x14ac:dyDescent="0.2">
      <c r="F199" s="87"/>
      <c r="H199" s="87"/>
      <c r="I199" s="88"/>
      <c r="J199" s="14"/>
      <c r="K199" s="14"/>
    </row>
    <row r="200" spans="6:11" x14ac:dyDescent="0.2">
      <c r="F200" s="87"/>
      <c r="H200" s="87"/>
      <c r="I200" s="88"/>
      <c r="J200" s="14"/>
      <c r="K200" s="14"/>
    </row>
    <row r="201" spans="6:11" x14ac:dyDescent="0.2">
      <c r="F201" s="87"/>
      <c r="H201" s="87"/>
      <c r="I201" s="88"/>
      <c r="J201" s="14"/>
      <c r="K201" s="14"/>
    </row>
    <row r="202" spans="6:11" x14ac:dyDescent="0.2">
      <c r="F202" s="87"/>
      <c r="H202" s="87"/>
      <c r="I202" s="88"/>
      <c r="J202" s="14"/>
      <c r="K202" s="14"/>
    </row>
    <row r="203" spans="6:11" x14ac:dyDescent="0.2">
      <c r="F203" s="87"/>
      <c r="H203" s="87"/>
      <c r="I203" s="88"/>
      <c r="J203" s="14"/>
      <c r="K203" s="14"/>
    </row>
    <row r="204" spans="6:11" x14ac:dyDescent="0.2">
      <c r="F204" s="87"/>
      <c r="H204" s="87"/>
      <c r="I204" s="88"/>
      <c r="J204" s="14"/>
      <c r="K204" s="14"/>
    </row>
    <row r="205" spans="6:11" x14ac:dyDescent="0.2">
      <c r="F205" s="87"/>
      <c r="H205" s="87"/>
      <c r="I205" s="88"/>
      <c r="J205" s="14"/>
      <c r="K205" s="14"/>
    </row>
    <row r="206" spans="6:11" x14ac:dyDescent="0.2">
      <c r="F206" s="87"/>
      <c r="H206" s="87"/>
      <c r="I206" s="88"/>
      <c r="J206" s="14"/>
      <c r="K206" s="14"/>
    </row>
    <row r="207" spans="6:11" x14ac:dyDescent="0.2">
      <c r="F207" s="87"/>
      <c r="H207" s="87"/>
      <c r="I207" s="88"/>
      <c r="J207" s="14"/>
      <c r="K207" s="14"/>
    </row>
    <row r="208" spans="6:11" x14ac:dyDescent="0.2">
      <c r="F208" s="87"/>
      <c r="H208" s="87"/>
      <c r="I208" s="88"/>
      <c r="J208" s="14"/>
      <c r="K208" s="14"/>
    </row>
    <row r="209" spans="6:11" x14ac:dyDescent="0.2">
      <c r="F209" s="87"/>
      <c r="H209" s="87"/>
      <c r="I209" s="88"/>
      <c r="J209" s="14"/>
      <c r="K209" s="14"/>
    </row>
    <row r="210" spans="6:11" x14ac:dyDescent="0.2">
      <c r="F210" s="87"/>
      <c r="H210" s="87"/>
      <c r="I210" s="88"/>
      <c r="J210" s="14"/>
      <c r="K210" s="14"/>
    </row>
    <row r="211" spans="6:11" x14ac:dyDescent="0.2">
      <c r="F211" s="87"/>
      <c r="H211" s="87"/>
      <c r="I211" s="88"/>
      <c r="J211" s="14"/>
      <c r="K211" s="14"/>
    </row>
    <row r="212" spans="6:11" x14ac:dyDescent="0.2">
      <c r="F212" s="87"/>
      <c r="H212" s="87"/>
      <c r="I212" s="88"/>
      <c r="J212" s="14"/>
      <c r="K212" s="14"/>
    </row>
    <row r="213" spans="6:11" x14ac:dyDescent="0.2">
      <c r="F213" s="87"/>
      <c r="H213" s="87"/>
      <c r="I213" s="88"/>
      <c r="J213" s="14"/>
      <c r="K213" s="14"/>
    </row>
    <row r="214" spans="6:11" x14ac:dyDescent="0.2">
      <c r="F214" s="87"/>
      <c r="H214" s="87"/>
      <c r="I214" s="88"/>
      <c r="J214" s="14"/>
      <c r="K214" s="14"/>
    </row>
    <row r="215" spans="6:11" x14ac:dyDescent="0.2">
      <c r="F215" s="87"/>
      <c r="H215" s="87"/>
      <c r="I215" s="88"/>
      <c r="J215" s="14"/>
      <c r="K215" s="14"/>
    </row>
    <row r="216" spans="6:11" x14ac:dyDescent="0.2">
      <c r="F216" s="87"/>
      <c r="H216" s="87"/>
      <c r="I216" s="88"/>
      <c r="J216" s="14"/>
      <c r="K216" s="14"/>
    </row>
    <row r="217" spans="6:11" x14ac:dyDescent="0.2">
      <c r="F217" s="87"/>
      <c r="H217" s="87"/>
      <c r="I217" s="88"/>
      <c r="J217" s="14"/>
      <c r="K217" s="14"/>
    </row>
    <row r="218" spans="6:11" x14ac:dyDescent="0.2">
      <c r="F218" s="87"/>
      <c r="H218" s="87"/>
      <c r="I218" s="88"/>
      <c r="J218" s="14"/>
      <c r="K218" s="14"/>
    </row>
    <row r="219" spans="6:11" x14ac:dyDescent="0.2">
      <c r="F219" s="87"/>
      <c r="H219" s="87"/>
      <c r="I219" s="88"/>
      <c r="J219" s="14"/>
      <c r="K219" s="14"/>
    </row>
    <row r="220" spans="6:11" x14ac:dyDescent="0.2">
      <c r="F220" s="87"/>
      <c r="H220" s="87"/>
      <c r="I220" s="88"/>
      <c r="J220" s="14"/>
      <c r="K220" s="14"/>
    </row>
    <row r="221" spans="6:11" x14ac:dyDescent="0.2">
      <c r="F221" s="87"/>
      <c r="H221" s="87"/>
      <c r="I221" s="88"/>
      <c r="J221" s="14"/>
      <c r="K221" s="14"/>
    </row>
    <row r="222" spans="6:11" x14ac:dyDescent="0.2">
      <c r="F222" s="87"/>
      <c r="H222" s="87"/>
      <c r="I222" s="88"/>
      <c r="J222" s="14"/>
      <c r="K222" s="14"/>
    </row>
    <row r="223" spans="6:11" x14ac:dyDescent="0.2">
      <c r="F223" s="87"/>
      <c r="H223" s="87"/>
      <c r="I223" s="88"/>
      <c r="J223" s="14"/>
      <c r="K223" s="14"/>
    </row>
    <row r="224" spans="6:11" x14ac:dyDescent="0.2">
      <c r="F224" s="87"/>
      <c r="H224" s="87"/>
      <c r="I224" s="88"/>
      <c r="J224" s="14"/>
      <c r="K224" s="14"/>
    </row>
    <row r="225" spans="6:11" x14ac:dyDescent="0.2">
      <c r="F225" s="87"/>
      <c r="H225" s="87"/>
      <c r="I225" s="88"/>
      <c r="J225" s="14"/>
      <c r="K225" s="14"/>
    </row>
    <row r="226" spans="6:11" x14ac:dyDescent="0.2">
      <c r="F226" s="87"/>
      <c r="H226" s="87"/>
      <c r="I226" s="88"/>
      <c r="J226" s="14"/>
      <c r="K226" s="14"/>
    </row>
    <row r="227" spans="6:11" x14ac:dyDescent="0.2">
      <c r="F227" s="87"/>
      <c r="H227" s="87"/>
      <c r="I227" s="88"/>
      <c r="J227" s="14"/>
      <c r="K227" s="14"/>
    </row>
    <row r="228" spans="6:11" x14ac:dyDescent="0.2">
      <c r="F228" s="87"/>
      <c r="H228" s="87"/>
      <c r="I228" s="88"/>
      <c r="J228" s="14"/>
      <c r="K228" s="14"/>
    </row>
    <row r="229" spans="6:11" x14ac:dyDescent="0.2">
      <c r="F229" s="87"/>
      <c r="H229" s="87"/>
      <c r="I229" s="88"/>
      <c r="J229" s="14"/>
      <c r="K229" s="14"/>
    </row>
    <row r="230" spans="6:11" x14ac:dyDescent="0.2">
      <c r="F230" s="87"/>
      <c r="H230" s="87"/>
      <c r="I230" s="88"/>
      <c r="J230" s="14"/>
      <c r="K230" s="14"/>
    </row>
    <row r="231" spans="6:11" x14ac:dyDescent="0.2">
      <c r="F231" s="87"/>
      <c r="H231" s="87"/>
      <c r="I231" s="88"/>
      <c r="J231" s="14"/>
      <c r="K231" s="14"/>
    </row>
    <row r="232" spans="6:11" x14ac:dyDescent="0.2">
      <c r="F232" s="87"/>
      <c r="H232" s="87"/>
      <c r="I232" s="88"/>
      <c r="J232" s="14"/>
      <c r="K232" s="14"/>
    </row>
    <row r="233" spans="6:11" x14ac:dyDescent="0.2">
      <c r="F233" s="87"/>
      <c r="H233" s="87"/>
      <c r="I233" s="88"/>
      <c r="J233" s="14"/>
      <c r="K233" s="14"/>
    </row>
    <row r="234" spans="6:11" x14ac:dyDescent="0.2">
      <c r="F234" s="87"/>
      <c r="H234" s="87"/>
      <c r="I234" s="88"/>
      <c r="J234" s="14"/>
      <c r="K234" s="14"/>
    </row>
    <row r="235" spans="6:11" x14ac:dyDescent="0.2">
      <c r="F235" s="87"/>
      <c r="H235" s="87"/>
      <c r="I235" s="88"/>
      <c r="J235" s="14"/>
      <c r="K235" s="14"/>
    </row>
    <row r="236" spans="6:11" x14ac:dyDescent="0.2">
      <c r="F236" s="87"/>
      <c r="H236" s="87"/>
      <c r="I236" s="88"/>
      <c r="J236" s="14"/>
      <c r="K236" s="14"/>
    </row>
    <row r="237" spans="6:11" x14ac:dyDescent="0.2">
      <c r="F237" s="87"/>
      <c r="H237" s="87"/>
      <c r="I237" s="88"/>
      <c r="J237" s="14"/>
      <c r="K237" s="14"/>
    </row>
    <row r="238" spans="6:11" x14ac:dyDescent="0.2">
      <c r="F238" s="87"/>
      <c r="H238" s="87"/>
      <c r="I238" s="88"/>
      <c r="J238" s="14"/>
      <c r="K238" s="14"/>
    </row>
    <row r="239" spans="6:11" x14ac:dyDescent="0.2">
      <c r="F239" s="87"/>
      <c r="H239" s="87"/>
      <c r="I239" s="88"/>
      <c r="J239" s="14"/>
      <c r="K239" s="14"/>
    </row>
    <row r="240" spans="6:11" x14ac:dyDescent="0.2">
      <c r="F240" s="87"/>
      <c r="H240" s="87"/>
      <c r="I240" s="88"/>
      <c r="J240" s="14"/>
      <c r="K240" s="14"/>
    </row>
    <row r="241" spans="6:11" x14ac:dyDescent="0.2">
      <c r="F241" s="87"/>
      <c r="H241" s="87"/>
      <c r="I241" s="88"/>
      <c r="J241" s="14"/>
      <c r="K241" s="14"/>
    </row>
    <row r="242" spans="6:11" x14ac:dyDescent="0.2">
      <c r="F242" s="87"/>
      <c r="H242" s="87"/>
      <c r="I242" s="88"/>
      <c r="J242" s="14"/>
      <c r="K242" s="14"/>
    </row>
    <row r="243" spans="6:11" x14ac:dyDescent="0.2">
      <c r="F243" s="87"/>
      <c r="H243" s="87"/>
      <c r="I243" s="88"/>
      <c r="J243" s="14"/>
      <c r="K243" s="14"/>
    </row>
    <row r="244" spans="6:11" x14ac:dyDescent="0.2">
      <c r="F244" s="87"/>
      <c r="H244" s="87"/>
      <c r="I244" s="88"/>
      <c r="J244" s="14"/>
      <c r="K244" s="14"/>
    </row>
    <row r="245" spans="6:11" x14ac:dyDescent="0.2">
      <c r="F245" s="87"/>
      <c r="H245" s="87"/>
      <c r="I245" s="88"/>
      <c r="J245" s="14"/>
      <c r="K245" s="14"/>
    </row>
    <row r="246" spans="6:11" x14ac:dyDescent="0.2">
      <c r="F246" s="87"/>
      <c r="H246" s="87"/>
      <c r="I246" s="88"/>
      <c r="J246" s="14"/>
      <c r="K246" s="14"/>
    </row>
    <row r="247" spans="6:11" x14ac:dyDescent="0.2">
      <c r="F247" s="87"/>
      <c r="H247" s="87"/>
      <c r="I247" s="88"/>
      <c r="J247" s="14"/>
      <c r="K247" s="14"/>
    </row>
    <row r="248" spans="6:11" x14ac:dyDescent="0.2">
      <c r="F248" s="87"/>
      <c r="H248" s="87"/>
      <c r="I248" s="88"/>
      <c r="J248" s="14"/>
      <c r="K248" s="14"/>
    </row>
    <row r="249" spans="6:11" x14ac:dyDescent="0.2">
      <c r="F249" s="87"/>
      <c r="H249" s="87"/>
      <c r="I249" s="88"/>
      <c r="J249" s="14"/>
      <c r="K249" s="14"/>
    </row>
    <row r="250" spans="6:11" x14ac:dyDescent="0.2">
      <c r="F250" s="87"/>
      <c r="H250" s="87"/>
      <c r="I250" s="88"/>
      <c r="J250" s="14"/>
      <c r="K250" s="14"/>
    </row>
    <row r="251" spans="6:11" x14ac:dyDescent="0.2">
      <c r="F251" s="87"/>
      <c r="H251" s="87"/>
      <c r="I251" s="88"/>
      <c r="J251" s="14"/>
      <c r="K251" s="14"/>
    </row>
    <row r="252" spans="6:11" x14ac:dyDescent="0.2">
      <c r="F252" s="87"/>
      <c r="H252" s="87"/>
      <c r="I252" s="88"/>
      <c r="J252" s="14"/>
      <c r="K252" s="14"/>
    </row>
    <row r="253" spans="6:11" x14ac:dyDescent="0.2">
      <c r="F253" s="87"/>
      <c r="H253" s="87"/>
      <c r="I253" s="88"/>
      <c r="J253" s="14"/>
      <c r="K253" s="14"/>
    </row>
    <row r="254" spans="6:11" x14ac:dyDescent="0.2">
      <c r="F254" s="87"/>
      <c r="H254" s="87"/>
      <c r="I254" s="88"/>
      <c r="J254" s="14"/>
      <c r="K254" s="14"/>
    </row>
    <row r="255" spans="6:11" x14ac:dyDescent="0.2">
      <c r="F255" s="87"/>
      <c r="H255" s="87"/>
      <c r="I255" s="88"/>
      <c r="J255" s="14"/>
      <c r="K255" s="14"/>
    </row>
    <row r="256" spans="6:11" x14ac:dyDescent="0.2">
      <c r="F256" s="87"/>
      <c r="H256" s="87"/>
      <c r="I256" s="88"/>
      <c r="J256" s="14"/>
      <c r="K256" s="14"/>
    </row>
    <row r="257" spans="6:11" x14ac:dyDescent="0.2">
      <c r="F257" s="87"/>
      <c r="J257" s="14"/>
      <c r="K257" s="14"/>
    </row>
    <row r="258" spans="6:11" x14ac:dyDescent="0.2">
      <c r="F258" s="87"/>
      <c r="J258" s="14"/>
      <c r="K258" s="14"/>
    </row>
    <row r="259" spans="6:11" x14ac:dyDescent="0.2">
      <c r="F259" s="87"/>
      <c r="J259" s="14"/>
      <c r="K259" s="14"/>
    </row>
    <row r="260" spans="6:11" x14ac:dyDescent="0.2">
      <c r="F260" s="87"/>
      <c r="H260" s="14"/>
      <c r="J260" s="14"/>
      <c r="K260" s="14"/>
    </row>
    <row r="261" spans="6:11" x14ac:dyDescent="0.2">
      <c r="F261" s="87"/>
      <c r="H261" s="14"/>
      <c r="J261" s="14"/>
      <c r="K261" s="14"/>
    </row>
    <row r="262" spans="6:11" x14ac:dyDescent="0.2">
      <c r="F262" s="87"/>
      <c r="H262" s="14"/>
      <c r="J262" s="14"/>
      <c r="K262" s="14"/>
    </row>
    <row r="263" spans="6:11" x14ac:dyDescent="0.2">
      <c r="F263" s="87"/>
      <c r="H263" s="14"/>
      <c r="J263" s="14"/>
      <c r="K263" s="14"/>
    </row>
    <row r="264" spans="6:11" x14ac:dyDescent="0.2">
      <c r="F264" s="87"/>
      <c r="H264" s="14"/>
      <c r="J264" s="14"/>
      <c r="K264" s="14"/>
    </row>
    <row r="265" spans="6:11" x14ac:dyDescent="0.2">
      <c r="F265" s="87"/>
      <c r="H265" s="14"/>
      <c r="J265" s="14"/>
      <c r="K265" s="14"/>
    </row>
    <row r="266" spans="6:11" x14ac:dyDescent="0.2">
      <c r="F266" s="87"/>
      <c r="H266" s="14"/>
      <c r="J266" s="14"/>
      <c r="K266" s="14"/>
    </row>
    <row r="267" spans="6:11" x14ac:dyDescent="0.2">
      <c r="F267" s="87"/>
      <c r="H267" s="14"/>
      <c r="J267" s="14"/>
      <c r="K267" s="14"/>
    </row>
    <row r="268" spans="6:11" x14ac:dyDescent="0.2">
      <c r="F268" s="87"/>
      <c r="H268" s="14"/>
      <c r="J268" s="14"/>
      <c r="K268" s="14"/>
    </row>
    <row r="269" spans="6:11" x14ac:dyDescent="0.2">
      <c r="F269" s="87"/>
      <c r="H269" s="14"/>
      <c r="J269" s="14"/>
      <c r="K269" s="14"/>
    </row>
    <row r="270" spans="6:11" x14ac:dyDescent="0.2">
      <c r="F270" s="87"/>
      <c r="H270" s="14"/>
      <c r="J270" s="14"/>
      <c r="K270" s="14"/>
    </row>
    <row r="271" spans="6:11" x14ac:dyDescent="0.2">
      <c r="F271" s="87"/>
      <c r="H271" s="14"/>
      <c r="J271" s="14"/>
      <c r="K271" s="14"/>
    </row>
    <row r="272" spans="6:11" x14ac:dyDescent="0.2">
      <c r="F272" s="87"/>
      <c r="H272" s="14"/>
      <c r="J272" s="14"/>
      <c r="K272" s="14"/>
    </row>
    <row r="273" spans="6:11" x14ac:dyDescent="0.2">
      <c r="F273" s="87"/>
      <c r="H273" s="14"/>
      <c r="J273" s="14"/>
      <c r="K273" s="14"/>
    </row>
    <row r="274" spans="6:11" x14ac:dyDescent="0.2">
      <c r="F274" s="87"/>
      <c r="H274" s="14"/>
      <c r="J274" s="14"/>
      <c r="K274" s="14"/>
    </row>
    <row r="275" spans="6:11" x14ac:dyDescent="0.2">
      <c r="F275" s="87"/>
      <c r="H275" s="14"/>
      <c r="J275" s="14"/>
      <c r="K275" s="14"/>
    </row>
    <row r="276" spans="6:11" x14ac:dyDescent="0.2">
      <c r="F276" s="87"/>
      <c r="H276" s="14"/>
      <c r="J276" s="14"/>
      <c r="K276" s="14"/>
    </row>
    <row r="277" spans="6:11" x14ac:dyDescent="0.2">
      <c r="F277" s="87"/>
      <c r="H277" s="14"/>
      <c r="J277" s="14"/>
      <c r="K277" s="14"/>
    </row>
    <row r="278" spans="6:11" x14ac:dyDescent="0.2">
      <c r="F278" s="87"/>
      <c r="H278" s="14"/>
      <c r="J278" s="14"/>
      <c r="K278" s="14"/>
    </row>
    <row r="279" spans="6:11" x14ac:dyDescent="0.2">
      <c r="F279" s="87"/>
      <c r="H279" s="14"/>
      <c r="J279" s="14"/>
      <c r="K279" s="14"/>
    </row>
    <row r="280" spans="6:11" x14ac:dyDescent="0.2">
      <c r="F280" s="87"/>
      <c r="H280" s="14"/>
      <c r="J280" s="14"/>
      <c r="K280" s="14"/>
    </row>
    <row r="281" spans="6:11" x14ac:dyDescent="0.2">
      <c r="F281" s="87"/>
      <c r="H281" s="14"/>
      <c r="J281" s="14"/>
      <c r="K281" s="14"/>
    </row>
    <row r="282" spans="6:11" x14ac:dyDescent="0.2">
      <c r="F282" s="87"/>
      <c r="H282" s="14"/>
      <c r="J282" s="14"/>
      <c r="K282" s="14"/>
    </row>
    <row r="283" spans="6:11" x14ac:dyDescent="0.2">
      <c r="F283" s="87"/>
      <c r="H283" s="14"/>
      <c r="J283" s="14"/>
      <c r="K283" s="14"/>
    </row>
    <row r="284" spans="6:11" x14ac:dyDescent="0.2">
      <c r="F284" s="87"/>
      <c r="H284" s="14"/>
      <c r="J284" s="14"/>
      <c r="K284" s="14"/>
    </row>
    <row r="285" spans="6:11" x14ac:dyDescent="0.2">
      <c r="F285" s="87"/>
      <c r="H285" s="14"/>
      <c r="J285" s="14"/>
      <c r="K285" s="14"/>
    </row>
  </sheetData>
  <mergeCells count="9">
    <mergeCell ref="K11:U11"/>
    <mergeCell ref="K12:K14"/>
    <mergeCell ref="K15:K17"/>
    <mergeCell ref="A9:K9"/>
    <mergeCell ref="A1:K1"/>
    <mergeCell ref="A2:K2"/>
    <mergeCell ref="A4:K4"/>
    <mergeCell ref="A5:K5"/>
    <mergeCell ref="A7:E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75"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Index </vt:lpstr>
      <vt:lpstr>Spreadsheet I - Environmental</vt:lpstr>
      <vt:lpstr>Spreadsheet II - Other</vt:lpstr>
      <vt:lpstr>Spreadsheet III - Local</vt:lpstr>
      <vt:lpstr>Forecast Summary 17-19</vt:lpstr>
      <vt:lpstr>Forecast Summary 20-21</vt:lpstr>
      <vt:lpstr>'Forecast Summary 17-19'!Print_Area</vt:lpstr>
      <vt:lpstr>'Forecast Summary 20-21'!Print_Area</vt:lpstr>
      <vt:lpstr>'Spreadsheet I - Environmental'!Print_Area</vt:lpstr>
      <vt:lpstr>'Spreadsheet II - Other'!Print_Area</vt:lpstr>
      <vt:lpstr>'Spreadsheet III - Local'!Print_Area</vt:lpstr>
      <vt:lpstr>'Forecast Summary 17-19'!Print_Titles</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2019-09-18T16:27:40Z</cp:lastPrinted>
  <dcterms:created xsi:type="dcterms:W3CDTF">2012-04-24T20:58:27Z</dcterms:created>
  <dcterms:modified xsi:type="dcterms:W3CDTF">2019-10-22T21:12:00Z</dcterms:modified>
</cp:coreProperties>
</file>