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" yWindow="132" windowWidth="14340" windowHeight="9264"/>
  </bookViews>
  <sheets>
    <sheet name="TableL3 Internet" sheetId="1" r:id="rId1"/>
  </sheets>
  <externalReferences>
    <externalReference r:id="rId2"/>
  </externalReferences>
  <definedNames>
    <definedName name="_xlnm.Print_Area" localSheetId="0">'TableL3 Internet'!$A$1:$E$248</definedName>
    <definedName name="_xlnm.Print_Area">#REF!</definedName>
    <definedName name="PRINT_AREA_MI">#REF!</definedName>
    <definedName name="_xlnm.Print_Titles" localSheetId="0">'TableL3 Internet'!$1:$7</definedName>
  </definedNames>
  <calcPr calcId="125725"/>
</workbook>
</file>

<file path=xl/calcChain.xml><?xml version="1.0" encoding="utf-8"?>
<calcChain xmlns="http://schemas.openxmlformats.org/spreadsheetml/2006/main">
  <c r="D244" i="1"/>
  <c r="C244"/>
  <c r="C245" s="1"/>
  <c r="D243"/>
  <c r="C243"/>
  <c r="D241"/>
  <c r="C241"/>
  <c r="D232"/>
  <c r="C232"/>
  <c r="B232"/>
  <c r="D231"/>
  <c r="C231"/>
  <c r="B231"/>
  <c r="D230"/>
  <c r="C230"/>
  <c r="B230"/>
  <c r="D229"/>
  <c r="C229"/>
  <c r="B229"/>
  <c r="D226"/>
  <c r="D225"/>
  <c r="C225"/>
  <c r="C226" s="1"/>
  <c r="B225"/>
  <c r="D224"/>
  <c r="C224"/>
  <c r="B224"/>
  <c r="D220"/>
  <c r="C220"/>
  <c r="B220"/>
  <c r="D219"/>
  <c r="C219"/>
  <c r="B219"/>
  <c r="D218"/>
  <c r="C218"/>
  <c r="B218"/>
  <c r="D217"/>
  <c r="C217"/>
  <c r="B217"/>
  <c r="D216"/>
  <c r="C216"/>
  <c r="B216"/>
  <c r="D213"/>
  <c r="C213"/>
  <c r="B213"/>
  <c r="D212"/>
  <c r="D214" s="1"/>
  <c r="C212"/>
  <c r="C214" s="1"/>
  <c r="B212"/>
  <c r="D209"/>
  <c r="C209"/>
  <c r="B209"/>
  <c r="D208"/>
  <c r="C208"/>
  <c r="C210" s="1"/>
  <c r="B208"/>
  <c r="D205"/>
  <c r="C205"/>
  <c r="B205"/>
  <c r="D204"/>
  <c r="C204"/>
  <c r="C206" s="1"/>
  <c r="B204"/>
  <c r="D203"/>
  <c r="C203"/>
  <c r="B203"/>
  <c r="D200"/>
  <c r="C200"/>
  <c r="D199"/>
  <c r="C199"/>
  <c r="B199"/>
  <c r="D198"/>
  <c r="C198"/>
  <c r="B198"/>
  <c r="D197"/>
  <c r="C197"/>
  <c r="B197"/>
  <c r="D193"/>
  <c r="C193"/>
  <c r="D192"/>
  <c r="C192"/>
  <c r="B192"/>
  <c r="D191"/>
  <c r="C191"/>
  <c r="B191"/>
  <c r="D190"/>
  <c r="C190"/>
  <c r="B190"/>
  <c r="C188"/>
  <c r="D187"/>
  <c r="D188" s="1"/>
  <c r="C187"/>
  <c r="B187"/>
  <c r="D184"/>
  <c r="C184"/>
  <c r="B184"/>
  <c r="D183"/>
  <c r="C183"/>
  <c r="B183"/>
  <c r="D182"/>
  <c r="C182"/>
  <c r="B182"/>
  <c r="D179"/>
  <c r="C179"/>
  <c r="B179"/>
  <c r="D178"/>
  <c r="C178"/>
  <c r="B178"/>
  <c r="D177"/>
  <c r="C177"/>
  <c r="B177"/>
  <c r="D176"/>
  <c r="C176"/>
  <c r="B176"/>
  <c r="D175"/>
  <c r="C175"/>
  <c r="B175"/>
  <c r="D174"/>
  <c r="C174"/>
  <c r="B174"/>
  <c r="D171"/>
  <c r="C171"/>
  <c r="B171"/>
  <c r="D170"/>
  <c r="C170"/>
  <c r="C172" s="1"/>
  <c r="B170"/>
  <c r="D167"/>
  <c r="C167"/>
  <c r="B167"/>
  <c r="D166"/>
  <c r="C166"/>
  <c r="B166"/>
  <c r="D165"/>
  <c r="C165"/>
  <c r="B165"/>
  <c r="D164"/>
  <c r="C164"/>
  <c r="B164"/>
  <c r="D163"/>
  <c r="C163"/>
  <c r="B163"/>
  <c r="D162"/>
  <c r="C162"/>
  <c r="B162"/>
  <c r="D161"/>
  <c r="C161"/>
  <c r="B161"/>
  <c r="D160"/>
  <c r="D168" s="1"/>
  <c r="C160"/>
  <c r="C168" s="1"/>
  <c r="B160"/>
  <c r="D157"/>
  <c r="C157"/>
  <c r="B157"/>
  <c r="D156"/>
  <c r="C156"/>
  <c r="B156"/>
  <c r="D155"/>
  <c r="C155"/>
  <c r="B155"/>
  <c r="D154"/>
  <c r="C154"/>
  <c r="B154"/>
  <c r="D151"/>
  <c r="C151"/>
  <c r="B151"/>
  <c r="D150"/>
  <c r="C150"/>
  <c r="B150"/>
  <c r="D149"/>
  <c r="C149"/>
  <c r="C152" s="1"/>
  <c r="B149"/>
  <c r="D146"/>
  <c r="C146"/>
  <c r="B146"/>
  <c r="D145"/>
  <c r="C145"/>
  <c r="B145"/>
  <c r="D144"/>
  <c r="C144"/>
  <c r="B144"/>
  <c r="D143"/>
  <c r="C143"/>
  <c r="B143"/>
  <c r="D142"/>
  <c r="C142"/>
  <c r="B142"/>
  <c r="D141"/>
  <c r="C141"/>
  <c r="B141"/>
  <c r="D140"/>
  <c r="C140"/>
  <c r="B140"/>
  <c r="D139"/>
  <c r="C139"/>
  <c r="B139"/>
  <c r="D138"/>
  <c r="C138"/>
  <c r="B138"/>
  <c r="D137"/>
  <c r="C137"/>
  <c r="B137"/>
  <c r="D136"/>
  <c r="C136"/>
  <c r="B136"/>
  <c r="D135"/>
  <c r="C135"/>
  <c r="C147" s="1"/>
  <c r="B135"/>
  <c r="D132"/>
  <c r="C132"/>
  <c r="B132"/>
  <c r="D131"/>
  <c r="C131"/>
  <c r="B131"/>
  <c r="D128"/>
  <c r="C128"/>
  <c r="B128"/>
  <c r="D127"/>
  <c r="C127"/>
  <c r="B127"/>
  <c r="D126"/>
  <c r="C126"/>
  <c r="B126"/>
  <c r="D125"/>
  <c r="C125"/>
  <c r="B125"/>
  <c r="D124"/>
  <c r="C124"/>
  <c r="C129" s="1"/>
  <c r="B124"/>
  <c r="D121"/>
  <c r="D122" s="1"/>
  <c r="C121"/>
  <c r="C122" s="1"/>
  <c r="B121"/>
  <c r="D117"/>
  <c r="C117"/>
  <c r="B117"/>
  <c r="D116"/>
  <c r="C116"/>
  <c r="B116"/>
  <c r="D115"/>
  <c r="C115"/>
  <c r="B115"/>
  <c r="D114"/>
  <c r="C114"/>
  <c r="C118" s="1"/>
  <c r="B114"/>
  <c r="D113"/>
  <c r="C113"/>
  <c r="D110"/>
  <c r="C110"/>
  <c r="B110"/>
  <c r="D109"/>
  <c r="C109"/>
  <c r="B109"/>
  <c r="D108"/>
  <c r="C108"/>
  <c r="B108"/>
  <c r="D107"/>
  <c r="C107"/>
  <c r="B107"/>
  <c r="D106"/>
  <c r="D111" s="1"/>
  <c r="C106"/>
  <c r="B106"/>
  <c r="D103"/>
  <c r="C103"/>
  <c r="B103"/>
  <c r="D102"/>
  <c r="C102"/>
  <c r="B102"/>
  <c r="D101"/>
  <c r="C101"/>
  <c r="B101"/>
  <c r="D100"/>
  <c r="C100"/>
  <c r="B100"/>
  <c r="D99"/>
  <c r="C99"/>
  <c r="B99"/>
  <c r="D98"/>
  <c r="C98"/>
  <c r="B98"/>
  <c r="D97"/>
  <c r="C97"/>
  <c r="B97"/>
  <c r="D96"/>
  <c r="C96"/>
  <c r="B96"/>
  <c r="D95"/>
  <c r="C95"/>
  <c r="B95"/>
  <c r="D94"/>
  <c r="C94"/>
  <c r="B94"/>
  <c r="D93"/>
  <c r="C93"/>
  <c r="B93"/>
  <c r="D92"/>
  <c r="C92"/>
  <c r="B92"/>
  <c r="D91"/>
  <c r="C91"/>
  <c r="B91"/>
  <c r="D90"/>
  <c r="C90"/>
  <c r="B90"/>
  <c r="D89"/>
  <c r="C89"/>
  <c r="B89"/>
  <c r="D88"/>
  <c r="C88"/>
  <c r="B88"/>
  <c r="D87"/>
  <c r="C87"/>
  <c r="B87"/>
  <c r="D83"/>
  <c r="C83"/>
  <c r="B83"/>
  <c r="D82"/>
  <c r="D84" s="1"/>
  <c r="C82"/>
  <c r="C84" s="1"/>
  <c r="B82"/>
  <c r="D79"/>
  <c r="C79"/>
  <c r="B79"/>
  <c r="D78"/>
  <c r="C78"/>
  <c r="B78"/>
  <c r="D77"/>
  <c r="C77"/>
  <c r="B77"/>
  <c r="D76"/>
  <c r="C76"/>
  <c r="B76"/>
  <c r="D73"/>
  <c r="C73"/>
  <c r="B73"/>
  <c r="D72"/>
  <c r="C72"/>
  <c r="C74" s="1"/>
  <c r="B72"/>
  <c r="D71"/>
  <c r="C71"/>
  <c r="B71"/>
  <c r="D68"/>
  <c r="C68"/>
  <c r="B68"/>
  <c r="D67"/>
  <c r="C67"/>
  <c r="B67"/>
  <c r="D66"/>
  <c r="C66"/>
  <c r="B66"/>
  <c r="D65"/>
  <c r="C65"/>
  <c r="B65"/>
  <c r="D64"/>
  <c r="C64"/>
  <c r="B64"/>
  <c r="D63"/>
  <c r="C63"/>
  <c r="B63"/>
  <c r="D62"/>
  <c r="C62"/>
  <c r="B62"/>
  <c r="D61"/>
  <c r="C61"/>
  <c r="B61"/>
  <c r="D58"/>
  <c r="C58"/>
  <c r="B58"/>
  <c r="D57"/>
  <c r="D59" s="1"/>
  <c r="C57"/>
  <c r="C59" s="1"/>
  <c r="B57"/>
  <c r="D56"/>
  <c r="C56"/>
  <c r="B56"/>
  <c r="C54"/>
  <c r="D53"/>
  <c r="D54" s="1"/>
  <c r="C53"/>
  <c r="B53"/>
  <c r="D49"/>
  <c r="D50" s="1"/>
  <c r="C49"/>
  <c r="C50" s="1"/>
  <c r="B49"/>
  <c r="C46"/>
  <c r="D45"/>
  <c r="D46" s="1"/>
  <c r="C45"/>
  <c r="B45"/>
  <c r="D42"/>
  <c r="D43" s="1"/>
  <c r="C42"/>
  <c r="C43" s="1"/>
  <c r="B42"/>
  <c r="D38"/>
  <c r="C38"/>
  <c r="B38"/>
  <c r="D37"/>
  <c r="C37"/>
  <c r="B37"/>
  <c r="D36"/>
  <c r="C36"/>
  <c r="B36"/>
  <c r="D35"/>
  <c r="C35"/>
  <c r="B35"/>
  <c r="D34"/>
  <c r="C34"/>
  <c r="B34"/>
  <c r="D31"/>
  <c r="C31"/>
  <c r="B31"/>
  <c r="D30"/>
  <c r="C30"/>
  <c r="B30"/>
  <c r="D29"/>
  <c r="C29"/>
  <c r="B29"/>
  <c r="D28"/>
  <c r="C28"/>
  <c r="C32" s="1"/>
  <c r="B28"/>
  <c r="D25"/>
  <c r="C25"/>
  <c r="B25"/>
  <c r="D24"/>
  <c r="C24"/>
  <c r="B24"/>
  <c r="D23"/>
  <c r="C23"/>
  <c r="B23"/>
  <c r="D22"/>
  <c r="C22"/>
  <c r="B22"/>
  <c r="D20"/>
  <c r="D19"/>
  <c r="C19"/>
  <c r="B19"/>
  <c r="D18"/>
  <c r="C18"/>
  <c r="C20" s="1"/>
  <c r="B18"/>
  <c r="D17"/>
  <c r="C17"/>
  <c r="B17"/>
  <c r="D13"/>
  <c r="D14" s="1"/>
  <c r="C13"/>
  <c r="C14" s="1"/>
  <c r="B13"/>
  <c r="D10"/>
  <c r="C10"/>
  <c r="B10"/>
  <c r="D9"/>
  <c r="C9"/>
  <c r="B9"/>
  <c r="D8"/>
  <c r="C8"/>
  <c r="B8"/>
  <c r="D32" l="1"/>
  <c r="C233"/>
  <c r="D11"/>
  <c r="C180"/>
  <c r="D221"/>
  <c r="D245"/>
  <c r="C80"/>
  <c r="D26"/>
  <c r="D69"/>
  <c r="C133"/>
  <c r="D147"/>
  <c r="D172"/>
  <c r="D104"/>
  <c r="C104"/>
  <c r="C194"/>
  <c r="C26"/>
  <c r="C111"/>
  <c r="C221"/>
  <c r="C39"/>
  <c r="C11"/>
  <c r="D80"/>
  <c r="D158"/>
  <c r="D39"/>
  <c r="D118"/>
  <c r="C69"/>
  <c r="D180"/>
  <c r="D233"/>
  <c r="D133"/>
  <c r="C158"/>
  <c r="C185"/>
  <c r="D194"/>
  <c r="D210"/>
  <c r="D206"/>
  <c r="D152"/>
  <c r="D74"/>
  <c r="D129"/>
  <c r="D185"/>
</calcChain>
</file>

<file path=xl/sharedStrings.xml><?xml version="1.0" encoding="utf-8"?>
<sst xmlns="http://schemas.openxmlformats.org/spreadsheetml/2006/main" count="210" uniqueCount="171">
  <si>
    <t>Table L3</t>
  </si>
  <si>
    <t>Distributions of Additional Local Hotel/Motel Taxes</t>
  </si>
  <si>
    <t>To Cities and Counties (1% - 5% rates)</t>
  </si>
  <si>
    <t>RCW 67.28.181, RCW 67.40.130, and RCW 36.100.040</t>
  </si>
  <si>
    <t>Tax is in addition to sales tax; purchasers bear the tax burden</t>
  </si>
  <si>
    <t>Location</t>
  </si>
  <si>
    <t>Tax Rate</t>
  </si>
  <si>
    <t>Percent Change</t>
  </si>
  <si>
    <t>Adams County</t>
  </si>
  <si>
    <t>Othello</t>
  </si>
  <si>
    <t>Ritzville</t>
  </si>
  <si>
    <t>Total</t>
  </si>
  <si>
    <t>Asotin County</t>
  </si>
  <si>
    <t>Benton County</t>
  </si>
  <si>
    <t>Kennewick</t>
  </si>
  <si>
    <t>Prosser</t>
  </si>
  <si>
    <t>Richland</t>
  </si>
  <si>
    <t>Chelan County</t>
  </si>
  <si>
    <t>Chelan</t>
  </si>
  <si>
    <t>Leavenworth</t>
  </si>
  <si>
    <t>Wenatchee</t>
  </si>
  <si>
    <t>Clallam County</t>
  </si>
  <si>
    <t>Forks</t>
  </si>
  <si>
    <t>Port Angeles</t>
  </si>
  <si>
    <t>Sequim</t>
  </si>
  <si>
    <t/>
  </si>
  <si>
    <t>Clark County</t>
  </si>
  <si>
    <t>Battle Ground</t>
  </si>
  <si>
    <t>Ridgefield</t>
  </si>
  <si>
    <t>Vancouver</t>
  </si>
  <si>
    <t>Washougal</t>
  </si>
  <si>
    <t>Columbia County</t>
  </si>
  <si>
    <t>Dayton</t>
  </si>
  <si>
    <t>Cowlitz County</t>
  </si>
  <si>
    <t>Douglas County</t>
  </si>
  <si>
    <t>East Wenatchee</t>
  </si>
  <si>
    <t>Ferry County</t>
  </si>
  <si>
    <t>Republic</t>
  </si>
  <si>
    <t>Franklin County</t>
  </si>
  <si>
    <t>Connell</t>
  </si>
  <si>
    <t>Pasco</t>
  </si>
  <si>
    <t>Grant County</t>
  </si>
  <si>
    <t xml:space="preserve">Coulee City      </t>
  </si>
  <si>
    <t>Electric City</t>
  </si>
  <si>
    <t>Ephrata</t>
  </si>
  <si>
    <t>Grand Coulee</t>
  </si>
  <si>
    <t>Moses Lake</t>
  </si>
  <si>
    <t>Quincy</t>
  </si>
  <si>
    <t>Soap Lake</t>
  </si>
  <si>
    <t>Grays Harbor County</t>
  </si>
  <si>
    <t>Ocean Shores</t>
  </si>
  <si>
    <t>Westport</t>
  </si>
  <si>
    <t>Island County</t>
  </si>
  <si>
    <t>Coupeville</t>
  </si>
  <si>
    <t>Langley</t>
  </si>
  <si>
    <t>Oak Harbor</t>
  </si>
  <si>
    <t>Jefferson County</t>
  </si>
  <si>
    <t>Port Townsend</t>
  </si>
  <si>
    <t>King County</t>
  </si>
  <si>
    <t>Auburn</t>
  </si>
  <si>
    <t>Bellevue</t>
  </si>
  <si>
    <t xml:space="preserve">Bothell </t>
  </si>
  <si>
    <t>Des Moines</t>
  </si>
  <si>
    <t>Enumclaw</t>
  </si>
  <si>
    <t>Federal Way</t>
  </si>
  <si>
    <t>Issaquah</t>
  </si>
  <si>
    <t>Kent</t>
  </si>
  <si>
    <t>Kirkland</t>
  </si>
  <si>
    <t>North Bend</t>
  </si>
  <si>
    <t>Pacific</t>
  </si>
  <si>
    <t>Redmond</t>
  </si>
  <si>
    <t>Renton</t>
  </si>
  <si>
    <t>SeaTac</t>
  </si>
  <si>
    <t>Snoqualmie</t>
  </si>
  <si>
    <t>Tukwila</t>
  </si>
  <si>
    <t>Woodinville</t>
  </si>
  <si>
    <t>Kitsap County</t>
  </si>
  <si>
    <t>Bainbridge Island</t>
  </si>
  <si>
    <t>Bremerton</t>
  </si>
  <si>
    <t>Port Orchard</t>
  </si>
  <si>
    <t>Poulsbo</t>
  </si>
  <si>
    <t>Kittitas County</t>
  </si>
  <si>
    <t>Cle Elum</t>
  </si>
  <si>
    <t>Ellensburg</t>
  </si>
  <si>
    <t>Roslyn</t>
  </si>
  <si>
    <t>South Cle Elum</t>
  </si>
  <si>
    <t>Klickitat County</t>
  </si>
  <si>
    <t>Goldendale</t>
  </si>
  <si>
    <t>Lewis County</t>
  </si>
  <si>
    <t>Centralia</t>
  </si>
  <si>
    <t>Chehalis</t>
  </si>
  <si>
    <t>Morton</t>
  </si>
  <si>
    <t>Toledo</t>
  </si>
  <si>
    <t>Mason County</t>
  </si>
  <si>
    <t>Shelton</t>
  </si>
  <si>
    <t>Okanogan County</t>
  </si>
  <si>
    <t>Brewster</t>
  </si>
  <si>
    <t>Conconully</t>
  </si>
  <si>
    <t>Coulee Dam</t>
  </si>
  <si>
    <t>Okanogan</t>
  </si>
  <si>
    <t>Omak</t>
  </si>
  <si>
    <t>Oroville</t>
  </si>
  <si>
    <t>Pateros</t>
  </si>
  <si>
    <t>Riverside</t>
  </si>
  <si>
    <t>Tonasket</t>
  </si>
  <si>
    <t>Twisp</t>
  </si>
  <si>
    <t>Winthrop</t>
  </si>
  <si>
    <t>Pacific County</t>
  </si>
  <si>
    <t>Ilwaco</t>
  </si>
  <si>
    <t>Long Beach</t>
  </si>
  <si>
    <t>Pend Oreille County</t>
  </si>
  <si>
    <t>Cusick</t>
  </si>
  <si>
    <t>Metaline Falls</t>
  </si>
  <si>
    <t>Newport</t>
  </si>
  <si>
    <t>Pierce County</t>
  </si>
  <si>
    <t>Buckley</t>
  </si>
  <si>
    <t>Eatonville</t>
  </si>
  <si>
    <t>Fife</t>
  </si>
  <si>
    <t>Gig Harbor</t>
  </si>
  <si>
    <t>Lakewood</t>
  </si>
  <si>
    <t>Puyallup</t>
  </si>
  <si>
    <t>Tacoma</t>
  </si>
  <si>
    <t>San Juan County</t>
  </si>
  <si>
    <t>Friday Harbor</t>
  </si>
  <si>
    <t>Skagit County</t>
  </si>
  <si>
    <t>Anacortes</t>
  </si>
  <si>
    <t>Burlington</t>
  </si>
  <si>
    <t>La Conner</t>
  </si>
  <si>
    <t>Mount Vernon</t>
  </si>
  <si>
    <t>Sedro Woolley</t>
  </si>
  <si>
    <t>Skamania County</t>
  </si>
  <si>
    <t>North Bonneville</t>
  </si>
  <si>
    <t>Stevenson</t>
  </si>
  <si>
    <t>Snohomish County</t>
  </si>
  <si>
    <t>Spokane County</t>
  </si>
  <si>
    <t>Airway Heights</t>
  </si>
  <si>
    <t>Spokane</t>
  </si>
  <si>
    <t>Spokane Valley</t>
  </si>
  <si>
    <t>Stevens County</t>
  </si>
  <si>
    <t>Chewelah</t>
  </si>
  <si>
    <t>Colville</t>
  </si>
  <si>
    <t>Northport</t>
  </si>
  <si>
    <t>Thurston County</t>
  </si>
  <si>
    <t>Lacey</t>
  </si>
  <si>
    <t>Olympia</t>
  </si>
  <si>
    <t>Tumwater</t>
  </si>
  <si>
    <t>Wahkiakum County</t>
  </si>
  <si>
    <t>Cathlamet</t>
  </si>
  <si>
    <t>Walla Walla County</t>
  </si>
  <si>
    <t>Walla Walla</t>
  </si>
  <si>
    <t>Whatcom County</t>
  </si>
  <si>
    <t>Bellingham</t>
  </si>
  <si>
    <t>Blaine</t>
  </si>
  <si>
    <t>Ferndale</t>
  </si>
  <si>
    <t>Lynden</t>
  </si>
  <si>
    <t>Whitman County</t>
  </si>
  <si>
    <t>Colfax</t>
  </si>
  <si>
    <t>Pullman</t>
  </si>
  <si>
    <t>Yakima County</t>
  </si>
  <si>
    <t>Sunnyside</t>
  </si>
  <si>
    <t>Toppenish</t>
  </si>
  <si>
    <t>Union Gap</t>
  </si>
  <si>
    <t>Yakima</t>
  </si>
  <si>
    <t>- = Tax not levied in, or distributed to, this jurisdiction.</t>
  </si>
  <si>
    <t>D = Data can not be disclosed (see page 4).</t>
  </si>
  <si>
    <t>Summary of Distributions of Additional Local Hotel/Motel Taxes</t>
  </si>
  <si>
    <t>to Cities and Counties</t>
  </si>
  <si>
    <t xml:space="preserve">   </t>
  </si>
  <si>
    <t>Counties</t>
  </si>
  <si>
    <t>Cities</t>
  </si>
  <si>
    <t>Please note:  Totals do not include the non disclosable data represented by "D" above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</si>
</sst>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_);\(0\)"/>
    <numFmt numFmtId="165" formatCode="0.00_)"/>
  </numFmts>
  <fonts count="14">
    <font>
      <sz val="10"/>
      <name val="Times New Roman"/>
      <family val="1"/>
    </font>
    <font>
      <sz val="12"/>
      <name val="Helv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sz val="11"/>
      <name val="Times New Roman"/>
      <family val="1"/>
    </font>
    <font>
      <sz val="10"/>
      <name val="MS Sans Serif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</borders>
  <cellStyleXfs count="23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9" fontId="1" fillId="0" borderId="0"/>
    <xf numFmtId="0" fontId="12" fillId="0" borderId="0"/>
    <xf numFmtId="0" fontId="12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7" fillId="0" borderId="0"/>
    <xf numFmtId="0" fontId="12" fillId="0" borderId="0"/>
    <xf numFmtId="0" fontId="7" fillId="0" borderId="0"/>
    <xf numFmtId="0" fontId="7" fillId="0" borderId="0"/>
    <xf numFmtId="0" fontId="7" fillId="0" borderId="0"/>
    <xf numFmtId="9" fontId="1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95">
    <xf numFmtId="0" fontId="0" fillId="0" borderId="0" xfId="0"/>
    <xf numFmtId="39" fontId="2" fillId="0" borderId="0" xfId="3" applyFont="1" applyAlignment="1">
      <alignment horizontal="center"/>
    </xf>
    <xf numFmtId="39" fontId="3" fillId="0" borderId="0" xfId="3" applyFont="1" applyAlignment="1"/>
    <xf numFmtId="39" fontId="4" fillId="0" borderId="0" xfId="3" applyFont="1" applyAlignment="1">
      <alignment horizontal="center"/>
    </xf>
    <xf numFmtId="39" fontId="5" fillId="0" borderId="0" xfId="3" applyFont="1" applyAlignment="1"/>
    <xf numFmtId="1" fontId="6" fillId="0" borderId="2" xfId="3" applyNumberFormat="1" applyFont="1" applyBorder="1" applyAlignment="1" applyProtection="1">
      <alignment horizontal="left" vertical="center"/>
    </xf>
    <xf numFmtId="1" fontId="6" fillId="0" borderId="2" xfId="3" applyNumberFormat="1" applyFont="1" applyBorder="1" applyAlignment="1" applyProtection="1">
      <alignment horizontal="right" vertical="center"/>
    </xf>
    <xf numFmtId="0" fontId="6" fillId="0" borderId="2" xfId="1" applyNumberFormat="1" applyFont="1" applyBorder="1" applyAlignment="1" applyProtection="1">
      <alignment horizontal="right" vertical="center"/>
    </xf>
    <xf numFmtId="10" fontId="6" fillId="0" borderId="2" xfId="3" applyNumberFormat="1" applyFont="1" applyBorder="1" applyAlignment="1" applyProtection="1">
      <alignment horizontal="right" vertical="center" wrapText="1"/>
    </xf>
    <xf numFmtId="164" fontId="8" fillId="0" borderId="0" xfId="3" applyNumberFormat="1" applyFont="1" applyAlignment="1">
      <alignment vertical="center"/>
    </xf>
    <xf numFmtId="1" fontId="8" fillId="0" borderId="0" xfId="3" applyNumberFormat="1" applyFont="1" applyAlignment="1">
      <alignment vertical="center"/>
    </xf>
    <xf numFmtId="39" fontId="8" fillId="0" borderId="0" xfId="3" applyFont="1" applyAlignment="1">
      <alignment vertical="center"/>
    </xf>
    <xf numFmtId="39" fontId="9" fillId="0" borderId="0" xfId="3" applyFont="1" applyBorder="1" applyAlignment="1" applyProtection="1"/>
    <xf numFmtId="9" fontId="9" fillId="0" borderId="0" xfId="0" applyNumberFormat="1" applyFont="1" applyAlignment="1" applyProtection="1">
      <alignment horizontal="right"/>
    </xf>
    <xf numFmtId="43" fontId="9" fillId="0" borderId="0" xfId="1" applyFont="1" applyAlignment="1" applyProtection="1">
      <alignment horizontal="right"/>
    </xf>
    <xf numFmtId="10" fontId="9" fillId="0" borderId="0" xfId="3" applyNumberFormat="1" applyFont="1" applyAlignment="1">
      <alignment horizontal="right"/>
    </xf>
    <xf numFmtId="39" fontId="10" fillId="0" borderId="0" xfId="3" applyFont="1" applyAlignment="1" applyProtection="1"/>
    <xf numFmtId="10" fontId="9" fillId="0" borderId="0" xfId="2" applyNumberFormat="1" applyFont="1" applyAlignment="1" applyProtection="1">
      <alignment horizontal="right"/>
    </xf>
    <xf numFmtId="4" fontId="3" fillId="0" borderId="0" xfId="3" applyNumberFormat="1" applyFont="1" applyAlignment="1"/>
    <xf numFmtId="39" fontId="9" fillId="0" borderId="0" xfId="3" applyFont="1" applyAlignment="1"/>
    <xf numFmtId="39" fontId="9" fillId="0" borderId="1" xfId="3" applyFont="1" applyBorder="1" applyAlignment="1" applyProtection="1"/>
    <xf numFmtId="43" fontId="9" fillId="0" borderId="1" xfId="1" applyFont="1" applyBorder="1" applyAlignment="1" applyProtection="1">
      <alignment horizontal="right"/>
    </xf>
    <xf numFmtId="39" fontId="6" fillId="0" borderId="0" xfId="3" applyFont="1" applyBorder="1" applyAlignment="1" applyProtection="1"/>
    <xf numFmtId="9" fontId="6" fillId="0" borderId="3" xfId="0" applyNumberFormat="1" applyFont="1" applyBorder="1" applyAlignment="1" applyProtection="1">
      <alignment horizontal="right"/>
    </xf>
    <xf numFmtId="43" fontId="6" fillId="0" borderId="0" xfId="1" applyFont="1" applyAlignment="1" applyProtection="1">
      <alignment horizontal="right"/>
    </xf>
    <xf numFmtId="10" fontId="6" fillId="0" borderId="3" xfId="2" applyNumberFormat="1" applyFont="1" applyBorder="1" applyAlignment="1" applyProtection="1">
      <alignment horizontal="right"/>
    </xf>
    <xf numFmtId="0" fontId="11" fillId="0" borderId="0" xfId="0" applyFont="1" applyAlignment="1">
      <alignment horizontal="right"/>
    </xf>
    <xf numFmtId="39" fontId="10" fillId="0" borderId="1" xfId="3" applyFont="1" applyBorder="1" applyAlignment="1" applyProtection="1"/>
    <xf numFmtId="0" fontId="9" fillId="0" borderId="0" xfId="0" applyFont="1" applyAlignment="1">
      <alignment horizontal="right"/>
    </xf>
    <xf numFmtId="39" fontId="9" fillId="0" borderId="0" xfId="3" applyFont="1" applyAlignment="1" applyProtection="1"/>
    <xf numFmtId="39" fontId="6" fillId="0" borderId="3" xfId="3" applyFont="1" applyBorder="1" applyAlignment="1" applyProtection="1"/>
    <xf numFmtId="39" fontId="10" fillId="0" borderId="0" xfId="3" applyFont="1" applyAlignment="1"/>
    <xf numFmtId="0" fontId="9" fillId="0" borderId="0" xfId="0" quotePrefix="1" applyNumberFormat="1" applyFont="1" applyAlignment="1">
      <alignment horizontal="right"/>
    </xf>
    <xf numFmtId="43" fontId="9" fillId="0" borderId="0" xfId="1" applyFont="1"/>
    <xf numFmtId="39" fontId="10" fillId="0" borderId="0" xfId="3" applyFont="1" applyFill="1" applyAlignment="1" applyProtection="1"/>
    <xf numFmtId="0" fontId="9" fillId="0" borderId="0" xfId="0" quotePrefix="1" applyNumberFormat="1" applyFont="1" applyFill="1" applyAlignment="1">
      <alignment horizontal="right"/>
    </xf>
    <xf numFmtId="43" fontId="9" fillId="0" borderId="0" xfId="1" quotePrefix="1" applyFont="1" applyFill="1"/>
    <xf numFmtId="39" fontId="9" fillId="0" borderId="0" xfId="3" applyFont="1" applyFill="1" applyAlignment="1" applyProtection="1"/>
    <xf numFmtId="39" fontId="9" fillId="0" borderId="0" xfId="3" applyFont="1" applyFill="1" applyAlignment="1"/>
    <xf numFmtId="39" fontId="6" fillId="0" borderId="3" xfId="3" applyFont="1" applyFill="1" applyBorder="1" applyAlignment="1" applyProtection="1"/>
    <xf numFmtId="0" fontId="9" fillId="0" borderId="0" xfId="0" applyFont="1" applyFill="1" applyAlignment="1">
      <alignment horizontal="right"/>
    </xf>
    <xf numFmtId="43" fontId="9" fillId="0" borderId="0" xfId="1" applyFont="1" applyFill="1"/>
    <xf numFmtId="39" fontId="10" fillId="0" borderId="0" xfId="3" applyFont="1" applyFill="1" applyAlignment="1"/>
    <xf numFmtId="43" fontId="9" fillId="0" borderId="0" xfId="1" applyFont="1" applyBorder="1" applyAlignment="1" applyProtection="1">
      <alignment horizontal="right"/>
    </xf>
    <xf numFmtId="43" fontId="6" fillId="0" borderId="0" xfId="1" applyFont="1" applyBorder="1" applyAlignment="1" applyProtection="1">
      <alignment horizontal="right"/>
    </xf>
    <xf numFmtId="43" fontId="9" fillId="0" borderId="0" xfId="1" quotePrefix="1" applyFont="1" applyAlignment="1">
      <alignment horizontal="right"/>
    </xf>
    <xf numFmtId="43" fontId="9" fillId="0" borderId="1" xfId="1" quotePrefix="1" applyFont="1" applyBorder="1" applyAlignment="1">
      <alignment horizontal="right"/>
    </xf>
    <xf numFmtId="43" fontId="6" fillId="0" borderId="0" xfId="1" quotePrefix="1" applyFont="1" applyAlignment="1">
      <alignment horizontal="right"/>
    </xf>
    <xf numFmtId="39" fontId="10" fillId="0" borderId="0" xfId="3" applyFont="1" applyBorder="1" applyAlignment="1" applyProtection="1"/>
    <xf numFmtId="43" fontId="9" fillId="0" borderId="0" xfId="1" quotePrefix="1" applyFont="1"/>
    <xf numFmtId="9" fontId="9" fillId="0" borderId="0" xfId="0" applyNumberFormat="1" applyFont="1" applyFill="1" applyAlignment="1" applyProtection="1">
      <alignment horizontal="right"/>
    </xf>
    <xf numFmtId="39" fontId="3" fillId="0" borderId="0" xfId="3" applyFont="1" applyFill="1" applyAlignment="1"/>
    <xf numFmtId="4" fontId="3" fillId="0" borderId="0" xfId="3" applyNumberFormat="1" applyFont="1" applyFill="1" applyAlignment="1"/>
    <xf numFmtId="43" fontId="9" fillId="0" borderId="0" xfId="1" quotePrefix="1" applyFont="1" applyBorder="1" applyAlignment="1">
      <alignment horizontal="right"/>
    </xf>
    <xf numFmtId="10" fontId="9" fillId="0" borderId="0" xfId="2" applyNumberFormat="1" applyFont="1" applyBorder="1" applyAlignment="1" applyProtection="1">
      <alignment horizontal="right"/>
    </xf>
    <xf numFmtId="10" fontId="6" fillId="0" borderId="0" xfId="2" applyNumberFormat="1" applyFont="1" applyBorder="1" applyAlignment="1" applyProtection="1">
      <alignment horizontal="right"/>
    </xf>
    <xf numFmtId="9" fontId="9" fillId="0" borderId="1" xfId="0" applyNumberFormat="1" applyFont="1" applyBorder="1" applyAlignment="1" applyProtection="1">
      <alignment horizontal="right"/>
    </xf>
    <xf numFmtId="0" fontId="9" fillId="0" borderId="0" xfId="4" applyFont="1"/>
    <xf numFmtId="39" fontId="9" fillId="0" borderId="0" xfId="3" applyFont="1" applyAlignment="1">
      <alignment horizontal="left"/>
    </xf>
    <xf numFmtId="9" fontId="3" fillId="0" borderId="0" xfId="0" applyNumberFormat="1" applyFont="1" applyAlignment="1" applyProtection="1">
      <alignment horizontal="right"/>
    </xf>
    <xf numFmtId="43" fontId="3" fillId="0" borderId="0" xfId="1" applyFont="1" applyAlignment="1" applyProtection="1">
      <alignment horizontal="right"/>
    </xf>
    <xf numFmtId="10" fontId="3" fillId="0" borderId="0" xfId="3" applyNumberFormat="1" applyFont="1" applyAlignment="1">
      <alignment horizontal="right"/>
    </xf>
    <xf numFmtId="165" fontId="13" fillId="0" borderId="0" xfId="3" quotePrefix="1" applyNumberFormat="1" applyFont="1" applyAlignment="1" applyProtection="1">
      <alignment horizontal="left"/>
    </xf>
    <xf numFmtId="165" fontId="13" fillId="0" borderId="0" xfId="3" applyNumberFormat="1" applyFont="1" applyAlignment="1" applyProtection="1">
      <alignment horizontal="left"/>
    </xf>
    <xf numFmtId="39" fontId="3" fillId="0" borderId="1" xfId="3" applyFont="1" applyBorder="1" applyAlignment="1">
      <alignment horizontal="right"/>
    </xf>
    <xf numFmtId="43" fontId="3" fillId="0" borderId="1" xfId="1" applyFont="1" applyBorder="1" applyAlignment="1">
      <alignment horizontal="right"/>
    </xf>
    <xf numFmtId="10" fontId="3" fillId="0" borderId="1" xfId="3" applyNumberFormat="1" applyFont="1" applyBorder="1" applyAlignment="1">
      <alignment horizontal="right"/>
    </xf>
    <xf numFmtId="39" fontId="9" fillId="0" borderId="0" xfId="3" applyFont="1" applyBorder="1" applyAlignment="1">
      <alignment horizontal="right"/>
    </xf>
    <xf numFmtId="43" fontId="9" fillId="0" borderId="0" xfId="1" applyFont="1" applyBorder="1" applyAlignment="1">
      <alignment horizontal="right"/>
    </xf>
    <xf numFmtId="10" fontId="9" fillId="0" borderId="0" xfId="3" applyNumberFormat="1" applyFont="1" applyBorder="1" applyAlignment="1">
      <alignment horizontal="right"/>
    </xf>
    <xf numFmtId="165" fontId="6" fillId="0" borderId="1" xfId="3" applyNumberFormat="1" applyFont="1" applyBorder="1" applyAlignment="1" applyProtection="1"/>
    <xf numFmtId="165" fontId="6" fillId="0" borderId="1" xfId="3" applyNumberFormat="1" applyFont="1" applyBorder="1" applyAlignment="1" applyProtection="1">
      <alignment horizontal="right"/>
    </xf>
    <xf numFmtId="0" fontId="6" fillId="0" borderId="1" xfId="1" applyNumberFormat="1" applyFont="1" applyBorder="1" applyAlignment="1" applyProtection="1">
      <alignment horizontal="right" vertical="center"/>
    </xf>
    <xf numFmtId="10" fontId="6" fillId="0" borderId="1" xfId="3" applyNumberFormat="1" applyFont="1" applyBorder="1" applyAlignment="1" applyProtection="1">
      <alignment horizontal="right" wrapText="1"/>
    </xf>
    <xf numFmtId="39" fontId="9" fillId="0" borderId="0" xfId="3" applyNumberFormat="1" applyFont="1" applyAlignment="1" applyProtection="1">
      <alignment horizontal="fill"/>
    </xf>
    <xf numFmtId="39" fontId="9" fillId="0" borderId="0" xfId="3" applyNumberFormat="1" applyFont="1" applyAlignment="1" applyProtection="1">
      <alignment horizontal="right"/>
    </xf>
    <xf numFmtId="165" fontId="9" fillId="0" borderId="0" xfId="3" applyNumberFormat="1" applyFont="1" applyAlignment="1" applyProtection="1">
      <alignment horizontal="left"/>
    </xf>
    <xf numFmtId="165" fontId="9" fillId="0" borderId="0" xfId="3" applyNumberFormat="1" applyFont="1" applyAlignment="1" applyProtection="1">
      <alignment horizontal="right"/>
    </xf>
    <xf numFmtId="165" fontId="9" fillId="0" borderId="1" xfId="3" applyNumberFormat="1" applyFont="1" applyBorder="1" applyAlignment="1" applyProtection="1"/>
    <xf numFmtId="165" fontId="9" fillId="0" borderId="1" xfId="3" applyNumberFormat="1" applyFont="1" applyBorder="1" applyAlignment="1" applyProtection="1">
      <alignment horizontal="right"/>
    </xf>
    <xf numFmtId="10" fontId="9" fillId="0" borderId="1" xfId="2" applyNumberFormat="1" applyFont="1" applyBorder="1" applyAlignment="1" applyProtection="1">
      <alignment horizontal="right"/>
    </xf>
    <xf numFmtId="4" fontId="9" fillId="0" borderId="0" xfId="3" applyNumberFormat="1" applyFont="1" applyAlignment="1" applyProtection="1">
      <alignment horizontal="right"/>
    </xf>
    <xf numFmtId="165" fontId="9" fillId="0" borderId="1" xfId="3" applyNumberFormat="1" applyFont="1" applyBorder="1" applyAlignment="1" applyProtection="1">
      <alignment horizontal="left"/>
    </xf>
    <xf numFmtId="39" fontId="13" fillId="0" borderId="0" xfId="5" applyNumberFormat="1" applyFont="1" applyFill="1" applyAlignment="1" applyProtection="1">
      <alignment horizontal="left"/>
    </xf>
    <xf numFmtId="39" fontId="3" fillId="0" borderId="0" xfId="3" applyFont="1" applyAlignment="1" applyProtection="1"/>
    <xf numFmtId="39" fontId="3" fillId="0" borderId="0" xfId="3" applyFont="1" applyAlignment="1" applyProtection="1">
      <alignment horizontal="right"/>
    </xf>
    <xf numFmtId="39" fontId="3" fillId="0" borderId="0" xfId="3" applyFont="1" applyAlignment="1">
      <alignment horizontal="right"/>
    </xf>
    <xf numFmtId="43" fontId="3" fillId="0" borderId="0" xfId="1" applyFont="1" applyAlignment="1">
      <alignment horizontal="right"/>
    </xf>
    <xf numFmtId="165" fontId="6" fillId="0" borderId="4" xfId="3" applyNumberFormat="1" applyFont="1" applyBorder="1" applyAlignment="1" applyProtection="1">
      <alignment horizontal="center"/>
    </xf>
    <xf numFmtId="39" fontId="2" fillId="0" borderId="0" xfId="3" applyFont="1" applyAlignment="1">
      <alignment horizontal="center" vertical="top"/>
    </xf>
    <xf numFmtId="39" fontId="2" fillId="0" borderId="0" xfId="3" applyFont="1" applyAlignment="1">
      <alignment horizontal="center"/>
    </xf>
    <xf numFmtId="39" fontId="4" fillId="0" borderId="0" xfId="3" applyFont="1" applyAlignment="1">
      <alignment horizontal="center"/>
    </xf>
    <xf numFmtId="39" fontId="4" fillId="0" borderId="1" xfId="3" applyFont="1" applyBorder="1" applyAlignment="1">
      <alignment horizontal="center" vertical="top"/>
    </xf>
    <xf numFmtId="165" fontId="6" fillId="0" borderId="0" xfId="3" applyNumberFormat="1" applyFont="1" applyBorder="1" applyAlignment="1" applyProtection="1">
      <alignment horizontal="center"/>
    </xf>
    <xf numFmtId="10" fontId="9" fillId="0" borderId="0" xfId="2" quotePrefix="1" applyNumberFormat="1" applyFont="1" applyAlignment="1">
      <alignment horizontal="right"/>
    </xf>
  </cellXfs>
  <cellStyles count="23">
    <cellStyle name="Comma" xfId="1" builtinId="3"/>
    <cellStyle name="Comma 2" xfId="6"/>
    <cellStyle name="Comma 2 2" xfId="7"/>
    <cellStyle name="Comma 3" xfId="8"/>
    <cellStyle name="Comma 3 2" xfId="9"/>
    <cellStyle name="Comma 4" xfId="10"/>
    <cellStyle name="Comma 4 2" xfId="11"/>
    <cellStyle name="Normal" xfId="0" builtinId="0"/>
    <cellStyle name="Normal 2" xfId="5"/>
    <cellStyle name="Normal 2 2" xfId="12"/>
    <cellStyle name="Normal 2 3" xfId="13"/>
    <cellStyle name="Normal 2 4" xfId="14"/>
    <cellStyle name="Normal 3" xfId="15"/>
    <cellStyle name="Normal 3 2" xfId="16"/>
    <cellStyle name="Normal_2 Year Comparison" xfId="3"/>
    <cellStyle name="Normal_Table 12F" xfId="4"/>
    <cellStyle name="Percent" xfId="2" builtinId="5"/>
    <cellStyle name="Percent 2" xfId="17"/>
    <cellStyle name="Percent 3" xfId="18"/>
    <cellStyle name="Percent 3 2" xfId="19"/>
    <cellStyle name="Percent 4" xfId="20"/>
    <cellStyle name="Percent 4 2" xfId="21"/>
    <cellStyle name="Percent 5" xfId="2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ocal%20Tax%20Dist/LTD_SAS%20format%20(annual%20report)/Annual_Publication/Table%20Templates/TableL3%20templat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Table3L Internet"/>
      <sheetName val="Sheet1"/>
    </sheetNames>
    <sheetDataSet>
      <sheetData sheetId="0">
        <row r="2">
          <cell r="B2" t="str">
            <v>D</v>
          </cell>
          <cell r="C2">
            <v>74.42</v>
          </cell>
          <cell r="E2">
            <v>0.02</v>
          </cell>
        </row>
        <row r="3">
          <cell r="B3">
            <v>8954.1699999999983</v>
          </cell>
          <cell r="C3">
            <v>2783.05</v>
          </cell>
          <cell r="E3">
            <v>0.02</v>
          </cell>
        </row>
        <row r="4">
          <cell r="B4">
            <v>44730.73</v>
          </cell>
          <cell r="C4">
            <v>37821.770000000004</v>
          </cell>
          <cell r="E4">
            <v>0.02</v>
          </cell>
        </row>
        <row r="7">
          <cell r="B7">
            <v>99192.48</v>
          </cell>
          <cell r="C7">
            <v>101773.04000000001</v>
          </cell>
          <cell r="E7">
            <v>0.02</v>
          </cell>
        </row>
        <row r="11">
          <cell r="B11">
            <v>450614.53</v>
          </cell>
          <cell r="C11">
            <v>503965.26</v>
          </cell>
          <cell r="E11">
            <v>0.02</v>
          </cell>
        </row>
        <row r="12">
          <cell r="B12">
            <v>42705.75</v>
          </cell>
          <cell r="C12">
            <v>49471.200000000004</v>
          </cell>
          <cell r="E12">
            <v>0.02</v>
          </cell>
        </row>
        <row r="13">
          <cell r="B13">
            <v>410019.05000000005</v>
          </cell>
          <cell r="C13">
            <v>475731.33999999997</v>
          </cell>
          <cell r="E13">
            <v>0.02</v>
          </cell>
        </row>
        <row r="16">
          <cell r="B16">
            <v>582310.89</v>
          </cell>
          <cell r="C16">
            <v>614754.10000000009</v>
          </cell>
          <cell r="E16">
            <v>0.02</v>
          </cell>
        </row>
        <row r="17">
          <cell r="B17">
            <v>542740.67000000004</v>
          </cell>
          <cell r="C17">
            <v>518014.55</v>
          </cell>
          <cell r="E17">
            <v>0.03</v>
          </cell>
        </row>
        <row r="18">
          <cell r="B18">
            <v>693133.78</v>
          </cell>
          <cell r="C18">
            <v>799333.83</v>
          </cell>
          <cell r="E18">
            <v>0.03</v>
          </cell>
        </row>
        <row r="19">
          <cell r="B19">
            <v>802295.57</v>
          </cell>
          <cell r="C19">
            <v>843119.85</v>
          </cell>
          <cell r="E19">
            <v>0.04</v>
          </cell>
        </row>
        <row r="22">
          <cell r="B22">
            <v>239974.37</v>
          </cell>
          <cell r="C22">
            <v>262805.57</v>
          </cell>
          <cell r="E22">
            <v>0.02</v>
          </cell>
        </row>
        <row r="23">
          <cell r="B23">
            <v>68306.790000000008</v>
          </cell>
          <cell r="C23">
            <v>75557.689999999988</v>
          </cell>
          <cell r="E23">
            <v>0.02</v>
          </cell>
        </row>
        <row r="24">
          <cell r="B24">
            <v>268174.34999999998</v>
          </cell>
          <cell r="C24">
            <v>298414.89999999997</v>
          </cell>
          <cell r="E24">
            <v>0.02</v>
          </cell>
        </row>
        <row r="25">
          <cell r="B25">
            <v>119286.77</v>
          </cell>
          <cell r="C25">
            <v>139467.72999999998</v>
          </cell>
          <cell r="E25">
            <v>0.02</v>
          </cell>
        </row>
        <row r="28">
          <cell r="B28">
            <v>144122.38999999998</v>
          </cell>
          <cell r="C28">
            <v>182408.95</v>
          </cell>
          <cell r="E28">
            <v>0.02</v>
          </cell>
        </row>
        <row r="29">
          <cell r="B29">
            <v>2415.29</v>
          </cell>
          <cell r="C29" t="str">
            <v>D</v>
          </cell>
          <cell r="E29">
            <v>0.02</v>
          </cell>
        </row>
        <row r="30">
          <cell r="E30">
            <v>0.02</v>
          </cell>
        </row>
        <row r="31">
          <cell r="B31">
            <v>857030.41999999993</v>
          </cell>
          <cell r="C31">
            <v>1038122.9700000001</v>
          </cell>
          <cell r="E31">
            <v>0.02</v>
          </cell>
        </row>
        <row r="32">
          <cell r="B32">
            <v>5635.48</v>
          </cell>
          <cell r="C32">
            <v>10879.730000000001</v>
          </cell>
          <cell r="E32">
            <v>0.02</v>
          </cell>
        </row>
        <row r="36">
          <cell r="B36">
            <v>33498.54</v>
          </cell>
          <cell r="C36">
            <v>30598.569999999996</v>
          </cell>
          <cell r="E36">
            <v>0.02</v>
          </cell>
        </row>
        <row r="39">
          <cell r="B39">
            <v>419422.36000000004</v>
          </cell>
          <cell r="C39">
            <v>451027.6</v>
          </cell>
          <cell r="E39">
            <v>0.02</v>
          </cell>
        </row>
        <row r="43">
          <cell r="B43">
            <v>89410.669999999984</v>
          </cell>
          <cell r="C43">
            <v>90260.64</v>
          </cell>
          <cell r="E43">
            <v>0.04</v>
          </cell>
        </row>
        <row r="47">
          <cell r="B47">
            <v>11575.25</v>
          </cell>
          <cell r="C47">
            <v>13558.1</v>
          </cell>
          <cell r="E47">
            <v>0.02</v>
          </cell>
        </row>
        <row r="50">
          <cell r="B50" t="str">
            <v>D</v>
          </cell>
          <cell r="E50">
            <v>0.02</v>
          </cell>
        </row>
        <row r="51">
          <cell r="B51">
            <v>3001.4500000000003</v>
          </cell>
          <cell r="C51">
            <v>2972.1</v>
          </cell>
          <cell r="E51">
            <v>0.02</v>
          </cell>
        </row>
        <row r="52">
          <cell r="B52">
            <v>249616.31999999998</v>
          </cell>
          <cell r="C52">
            <v>262161.65000000002</v>
          </cell>
          <cell r="E52">
            <v>0.02</v>
          </cell>
        </row>
        <row r="55">
          <cell r="B55">
            <v>239826.36000000002</v>
          </cell>
          <cell r="C55">
            <v>243799.77000000002</v>
          </cell>
          <cell r="E55">
            <v>0.02</v>
          </cell>
        </row>
        <row r="56">
          <cell r="B56">
            <v>1964.7800000000002</v>
          </cell>
          <cell r="C56">
            <v>2018.12</v>
          </cell>
          <cell r="E56">
            <v>0.02</v>
          </cell>
        </row>
        <row r="57">
          <cell r="B57">
            <v>32071.359999999997</v>
          </cell>
          <cell r="C57">
            <v>35498.829999999994</v>
          </cell>
          <cell r="E57">
            <v>0.02</v>
          </cell>
        </row>
        <row r="58">
          <cell r="B58">
            <v>29197.73</v>
          </cell>
          <cell r="C58">
            <v>31820.07</v>
          </cell>
          <cell r="E58">
            <v>0.02</v>
          </cell>
        </row>
        <row r="59">
          <cell r="B59">
            <v>4368.3999999999996</v>
          </cell>
          <cell r="C59">
            <v>4557.6499999999996</v>
          </cell>
          <cell r="E59">
            <v>0.02</v>
          </cell>
        </row>
        <row r="60">
          <cell r="B60">
            <v>272455.16000000003</v>
          </cell>
          <cell r="C60">
            <v>270128.76000000007</v>
          </cell>
          <cell r="E60">
            <v>0.02</v>
          </cell>
        </row>
        <row r="61">
          <cell r="B61">
            <v>20765.310000000001</v>
          </cell>
          <cell r="C61">
            <v>19356.330000000002</v>
          </cell>
          <cell r="E61">
            <v>0.02</v>
          </cell>
        </row>
        <row r="62">
          <cell r="B62">
            <v>14154.199999999999</v>
          </cell>
          <cell r="C62">
            <v>14544.050000000001</v>
          </cell>
          <cell r="E62">
            <v>0.02</v>
          </cell>
        </row>
        <row r="65">
          <cell r="B65">
            <v>824108.87</v>
          </cell>
          <cell r="C65">
            <v>978778.46</v>
          </cell>
          <cell r="E65">
            <v>0.03</v>
          </cell>
        </row>
        <row r="66">
          <cell r="B66">
            <v>164588.97</v>
          </cell>
          <cell r="C66">
            <v>166862.28000000003</v>
          </cell>
          <cell r="E66">
            <v>0.03</v>
          </cell>
        </row>
        <row r="67">
          <cell r="B67">
            <v>520341.75</v>
          </cell>
          <cell r="C67">
            <v>563032.41</v>
          </cell>
          <cell r="E67">
            <v>0.03</v>
          </cell>
        </row>
        <row r="70">
          <cell r="B70">
            <v>185442.43</v>
          </cell>
          <cell r="C70">
            <v>202335.08999999997</v>
          </cell>
          <cell r="E70">
            <v>0.02</v>
          </cell>
        </row>
        <row r="71">
          <cell r="B71">
            <v>24100.140000000003</v>
          </cell>
          <cell r="C71">
            <v>24841.38</v>
          </cell>
          <cell r="E71">
            <v>0.02</v>
          </cell>
        </row>
        <row r="72">
          <cell r="B72">
            <v>62277.24</v>
          </cell>
          <cell r="C72">
            <v>68065.649999999994</v>
          </cell>
          <cell r="E72">
            <v>0.02</v>
          </cell>
        </row>
        <row r="73">
          <cell r="B73">
            <v>106269.51000000001</v>
          </cell>
          <cell r="C73">
            <v>126888.25</v>
          </cell>
          <cell r="E73">
            <v>0.02</v>
          </cell>
        </row>
        <row r="76">
          <cell r="B76">
            <v>167722.38999999998</v>
          </cell>
          <cell r="C76">
            <v>187765.58</v>
          </cell>
          <cell r="E76">
            <v>0.02</v>
          </cell>
        </row>
        <row r="77">
          <cell r="B77">
            <v>181080.3</v>
          </cell>
          <cell r="C77">
            <v>221929.64000000004</v>
          </cell>
          <cell r="E77">
            <v>0.02</v>
          </cell>
        </row>
        <row r="81">
          <cell r="B81">
            <v>99782.349999999991</v>
          </cell>
          <cell r="C81">
            <v>111126.08000000003</v>
          </cell>
          <cell r="E81">
            <v>0.01</v>
          </cell>
        </row>
        <row r="82">
          <cell r="B82">
            <v>5261689.6400000006</v>
          </cell>
          <cell r="C82">
            <v>6004949.4799999995</v>
          </cell>
          <cell r="E82">
            <v>0.03</v>
          </cell>
        </row>
        <row r="83">
          <cell r="B83">
            <v>63600.23</v>
          </cell>
          <cell r="C83">
            <v>76652.22</v>
          </cell>
          <cell r="E83">
            <v>0.01</v>
          </cell>
        </row>
        <row r="84">
          <cell r="B84">
            <v>21682.789999999997</v>
          </cell>
          <cell r="C84">
            <v>27277.32</v>
          </cell>
          <cell r="E84">
            <v>0.01</v>
          </cell>
        </row>
        <row r="85">
          <cell r="B85">
            <v>9920.99</v>
          </cell>
          <cell r="C85">
            <v>10218.82</v>
          </cell>
          <cell r="E85">
            <v>0.01</v>
          </cell>
        </row>
        <row r="86">
          <cell r="B86">
            <v>137327.87000000002</v>
          </cell>
          <cell r="C86">
            <v>149123.26999999999</v>
          </cell>
          <cell r="E86">
            <v>0.01</v>
          </cell>
        </row>
        <row r="87">
          <cell r="B87">
            <v>245187.83000000002</v>
          </cell>
          <cell r="C87">
            <v>277579.74</v>
          </cell>
          <cell r="E87">
            <v>0.01</v>
          </cell>
        </row>
        <row r="88">
          <cell r="B88">
            <v>270607.76999999996</v>
          </cell>
          <cell r="C88">
            <v>305564.08999999997</v>
          </cell>
          <cell r="E88">
            <v>0.01</v>
          </cell>
        </row>
        <row r="89">
          <cell r="B89">
            <v>11358.970000000001</v>
          </cell>
          <cell r="C89">
            <v>12364.630000000001</v>
          </cell>
          <cell r="E89">
            <v>0.01</v>
          </cell>
        </row>
        <row r="90">
          <cell r="B90" t="str">
            <v>D</v>
          </cell>
          <cell r="C90" t="str">
            <v>D</v>
          </cell>
          <cell r="E90">
            <v>0.01</v>
          </cell>
        </row>
        <row r="91">
          <cell r="B91">
            <v>358241.08999999997</v>
          </cell>
          <cell r="C91">
            <v>387083.23999999993</v>
          </cell>
          <cell r="E91">
            <v>0.01</v>
          </cell>
        </row>
        <row r="92">
          <cell r="B92">
            <v>257210.98</v>
          </cell>
          <cell r="C92">
            <v>286301.34999999998</v>
          </cell>
          <cell r="E92">
            <v>0.01</v>
          </cell>
        </row>
        <row r="93">
          <cell r="B93" t="str">
            <v>D</v>
          </cell>
          <cell r="C93" t="str">
            <v>D</v>
          </cell>
          <cell r="E93">
            <v>0.01</v>
          </cell>
        </row>
        <row r="94">
          <cell r="B94">
            <v>588981.78999999992</v>
          </cell>
          <cell r="C94">
            <v>672009.98</v>
          </cell>
          <cell r="E94">
            <v>0.01</v>
          </cell>
        </row>
        <row r="95">
          <cell r="B95">
            <v>231266.91999999998</v>
          </cell>
          <cell r="C95">
            <v>264362.78000000003</v>
          </cell>
          <cell r="E95">
            <v>0.01</v>
          </cell>
        </row>
        <row r="96">
          <cell r="B96">
            <v>1440637.35</v>
          </cell>
          <cell r="C96">
            <v>1648417.6099999999</v>
          </cell>
          <cell r="E96">
            <v>0.01</v>
          </cell>
        </row>
        <row r="97">
          <cell r="B97">
            <v>5750.87</v>
          </cell>
          <cell r="C97" t="str">
            <v>D</v>
          </cell>
          <cell r="E97">
            <v>0.01</v>
          </cell>
        </row>
        <row r="100">
          <cell r="B100">
            <v>168663.62999999998</v>
          </cell>
          <cell r="C100">
            <v>212952.85</v>
          </cell>
          <cell r="E100">
            <v>0.02</v>
          </cell>
        </row>
        <row r="101">
          <cell r="B101">
            <v>216883.06999999998</v>
          </cell>
          <cell r="C101">
            <v>261404.34999999998</v>
          </cell>
          <cell r="E101">
            <v>0.02</v>
          </cell>
        </row>
        <row r="102">
          <cell r="B102">
            <v>41834.129999999997</v>
          </cell>
          <cell r="C102">
            <v>47563.13</v>
          </cell>
          <cell r="E102">
            <v>0.02</v>
          </cell>
        </row>
        <row r="103">
          <cell r="B103">
            <v>5099.26</v>
          </cell>
          <cell r="C103">
            <v>10913.51</v>
          </cell>
          <cell r="E103">
            <v>0.02</v>
          </cell>
        </row>
        <row r="104">
          <cell r="B104">
            <v>74478.95</v>
          </cell>
          <cell r="C104">
            <v>87377.33</v>
          </cell>
          <cell r="E104">
            <v>0.02</v>
          </cell>
        </row>
        <row r="107">
          <cell r="B107">
            <v>363564.26000000007</v>
          </cell>
          <cell r="C107">
            <v>387100.77999999991</v>
          </cell>
        </row>
        <row r="108">
          <cell r="B108">
            <v>58739.93</v>
          </cell>
          <cell r="C108">
            <v>68420.38</v>
          </cell>
          <cell r="E108">
            <v>0.01</v>
          </cell>
        </row>
        <row r="109">
          <cell r="B109">
            <v>221391.20000000007</v>
          </cell>
          <cell r="C109">
            <v>234971.49</v>
          </cell>
          <cell r="E109">
            <v>0.02</v>
          </cell>
        </row>
        <row r="110">
          <cell r="B110">
            <v>357.48</v>
          </cell>
          <cell r="C110">
            <v>122.48</v>
          </cell>
          <cell r="E110">
            <v>0.02</v>
          </cell>
        </row>
        <row r="111">
          <cell r="B111" t="str">
            <v>D</v>
          </cell>
          <cell r="C111" t="str">
            <v>D</v>
          </cell>
          <cell r="E111">
            <v>0.02</v>
          </cell>
        </row>
        <row r="115">
          <cell r="B115">
            <v>8207.33</v>
          </cell>
          <cell r="C115">
            <v>11665.48</v>
          </cell>
          <cell r="E115">
            <v>0.02</v>
          </cell>
        </row>
        <row r="118">
          <cell r="B118">
            <v>140919.75999999998</v>
          </cell>
          <cell r="C118">
            <v>143663.30000000002</v>
          </cell>
          <cell r="E118">
            <v>0.02</v>
          </cell>
        </row>
        <row r="119">
          <cell r="B119">
            <v>67145.3</v>
          </cell>
          <cell r="C119">
            <v>94691.489999999976</v>
          </cell>
          <cell r="E119">
            <v>0.02</v>
          </cell>
        </row>
        <row r="120">
          <cell r="B120">
            <v>97098.48000000001</v>
          </cell>
          <cell r="C120">
            <v>116822.48999999998</v>
          </cell>
          <cell r="E120">
            <v>0.02</v>
          </cell>
        </row>
        <row r="121">
          <cell r="B121">
            <v>5173.6900000000005</v>
          </cell>
          <cell r="C121">
            <v>5757.98</v>
          </cell>
          <cell r="E121">
            <v>0.02</v>
          </cell>
        </row>
        <row r="122">
          <cell r="B122" t="str">
            <v>D</v>
          </cell>
          <cell r="C122" t="str">
            <v>D</v>
          </cell>
          <cell r="E122">
            <v>0.02</v>
          </cell>
        </row>
        <row r="125">
          <cell r="B125">
            <v>147584.85</v>
          </cell>
          <cell r="C125">
            <v>167882.33</v>
          </cell>
          <cell r="E125">
            <v>0.02</v>
          </cell>
        </row>
        <row r="126">
          <cell r="B126">
            <v>20043.27</v>
          </cell>
          <cell r="C126">
            <v>19701</v>
          </cell>
          <cell r="E126">
            <v>0.02</v>
          </cell>
        </row>
        <row r="129">
          <cell r="B129">
            <v>181868.2</v>
          </cell>
          <cell r="C129">
            <v>187735.43999999997</v>
          </cell>
          <cell r="E129">
            <v>0.02</v>
          </cell>
        </row>
        <row r="130">
          <cell r="B130" t="str">
            <v>D</v>
          </cell>
          <cell r="C130" t="str">
            <v>D</v>
          </cell>
          <cell r="E130">
            <v>0.02</v>
          </cell>
        </row>
        <row r="131">
          <cell r="B131">
            <v>8439.5600000000013</v>
          </cell>
          <cell r="C131">
            <v>7074.5300000000007</v>
          </cell>
          <cell r="E131">
            <v>0.02</v>
          </cell>
        </row>
        <row r="132">
          <cell r="B132">
            <v>2530.91</v>
          </cell>
          <cell r="C132">
            <v>498.37</v>
          </cell>
          <cell r="E132">
            <v>0.02</v>
          </cell>
        </row>
        <row r="133">
          <cell r="B133">
            <v>14167.170000000002</v>
          </cell>
          <cell r="C133">
            <v>7068.1600000000008</v>
          </cell>
          <cell r="E133">
            <v>0.02</v>
          </cell>
        </row>
        <row r="134">
          <cell r="B134">
            <v>79031.400000000009</v>
          </cell>
          <cell r="C134">
            <v>85899.840000000011</v>
          </cell>
          <cell r="E134">
            <v>0.02</v>
          </cell>
        </row>
        <row r="135">
          <cell r="B135">
            <v>19329.690000000002</v>
          </cell>
          <cell r="C135">
            <v>14956.130000000001</v>
          </cell>
          <cell r="E135">
            <v>0.02</v>
          </cell>
        </row>
        <row r="136">
          <cell r="B136">
            <v>676.75</v>
          </cell>
          <cell r="C136" t="str">
            <v>D</v>
          </cell>
          <cell r="E136">
            <v>0.02</v>
          </cell>
        </row>
        <row r="137">
          <cell r="B137" t="str">
            <v>D</v>
          </cell>
          <cell r="C137" t="str">
            <v>D</v>
          </cell>
          <cell r="E137">
            <v>0.02</v>
          </cell>
        </row>
        <row r="138">
          <cell r="B138">
            <v>1565.42</v>
          </cell>
          <cell r="C138">
            <v>1205.05</v>
          </cell>
          <cell r="E138">
            <v>0.02</v>
          </cell>
        </row>
        <row r="139">
          <cell r="B139">
            <v>17332.329999999998</v>
          </cell>
          <cell r="C139">
            <v>16501.310000000001</v>
          </cell>
          <cell r="E139">
            <v>0.02</v>
          </cell>
        </row>
        <row r="140">
          <cell r="B140">
            <v>131672.79</v>
          </cell>
          <cell r="C140">
            <v>151014.87</v>
          </cell>
          <cell r="E140">
            <v>0.03</v>
          </cell>
        </row>
        <row r="143">
          <cell r="B143">
            <v>173026.83</v>
          </cell>
          <cell r="C143">
            <v>203192.66</v>
          </cell>
          <cell r="E143">
            <v>0.02</v>
          </cell>
        </row>
        <row r="144">
          <cell r="B144">
            <v>15324.490000000002</v>
          </cell>
          <cell r="C144">
            <v>24111.74</v>
          </cell>
          <cell r="E144">
            <v>0.02</v>
          </cell>
        </row>
        <row r="145">
          <cell r="B145">
            <v>339891.71</v>
          </cell>
          <cell r="C145">
            <v>377525.72000000003</v>
          </cell>
          <cell r="E145">
            <v>0.03</v>
          </cell>
        </row>
        <row r="148">
          <cell r="B148">
            <v>20412.099999999999</v>
          </cell>
          <cell r="C148">
            <v>22632.34</v>
          </cell>
          <cell r="E148">
            <v>0.02</v>
          </cell>
        </row>
        <row r="149">
          <cell r="E149">
            <v>0.02</v>
          </cell>
        </row>
        <row r="150">
          <cell r="B150" t="str">
            <v>D</v>
          </cell>
          <cell r="C150" t="str">
            <v>D</v>
          </cell>
          <cell r="E150">
            <v>0.02</v>
          </cell>
        </row>
        <row r="151">
          <cell r="B151">
            <v>10048.91</v>
          </cell>
          <cell r="C151">
            <v>9884.48</v>
          </cell>
          <cell r="E151">
            <v>0.02</v>
          </cell>
        </row>
        <row r="154">
          <cell r="B154">
            <v>1282581.24</v>
          </cell>
          <cell r="C154">
            <v>1240592.77</v>
          </cell>
          <cell r="E154">
            <v>0.02</v>
          </cell>
        </row>
        <row r="155">
          <cell r="B155">
            <v>9253.6699999999983</v>
          </cell>
          <cell r="C155">
            <v>9578.93</v>
          </cell>
          <cell r="E155">
            <v>0.02</v>
          </cell>
        </row>
        <row r="156">
          <cell r="B156" t="str">
            <v>D</v>
          </cell>
          <cell r="C156" t="str">
            <v>D</v>
          </cell>
          <cell r="E156">
            <v>0.02</v>
          </cell>
        </row>
        <row r="157">
          <cell r="B157">
            <v>421866.39999999997</v>
          </cell>
          <cell r="C157">
            <v>542583.63</v>
          </cell>
          <cell r="E157">
            <v>0.05</v>
          </cell>
        </row>
        <row r="158">
          <cell r="B158">
            <v>201270.83</v>
          </cell>
          <cell r="C158">
            <v>240829.44999999998</v>
          </cell>
          <cell r="E158">
            <v>0.02</v>
          </cell>
        </row>
        <row r="159">
          <cell r="B159">
            <v>751655.61</v>
          </cell>
          <cell r="C159">
            <v>859668.88</v>
          </cell>
          <cell r="E159">
            <v>0.05</v>
          </cell>
        </row>
        <row r="160">
          <cell r="B160">
            <v>2453294.3299999996</v>
          </cell>
          <cell r="C160">
            <v>2876721.1100000003</v>
          </cell>
          <cell r="E160">
            <v>0.02</v>
          </cell>
        </row>
        <row r="161">
          <cell r="B161">
            <v>399057.49</v>
          </cell>
          <cell r="C161">
            <v>480167.55000000005</v>
          </cell>
          <cell r="E161">
            <v>0.05</v>
          </cell>
        </row>
        <row r="164">
          <cell r="B164">
            <v>576564.01</v>
          </cell>
          <cell r="C164">
            <v>642834.11</v>
          </cell>
          <cell r="E164">
            <v>0.02</v>
          </cell>
        </row>
        <row r="165">
          <cell r="B165">
            <v>184355.99</v>
          </cell>
          <cell r="C165">
            <v>200409.17</v>
          </cell>
          <cell r="E165">
            <v>0.02</v>
          </cell>
        </row>
        <row r="168">
          <cell r="B168">
            <v>152456.62</v>
          </cell>
          <cell r="C168">
            <v>157819.61000000002</v>
          </cell>
          <cell r="E168">
            <v>0.02</v>
          </cell>
        </row>
        <row r="169">
          <cell r="B169">
            <v>161013.58000000002</v>
          </cell>
          <cell r="C169">
            <v>182341.75</v>
          </cell>
          <cell r="E169">
            <v>0.02</v>
          </cell>
        </row>
        <row r="170">
          <cell r="B170">
            <v>142118.74</v>
          </cell>
          <cell r="C170">
            <v>146517.9</v>
          </cell>
          <cell r="E170">
            <v>0.02</v>
          </cell>
        </row>
        <row r="171">
          <cell r="B171">
            <v>63175.39</v>
          </cell>
          <cell r="C171">
            <v>65778</v>
          </cell>
          <cell r="E171">
            <v>0.02</v>
          </cell>
        </row>
        <row r="172">
          <cell r="B172">
            <v>123492.36</v>
          </cell>
          <cell r="C172">
            <v>128296.93</v>
          </cell>
          <cell r="E172">
            <v>0.02</v>
          </cell>
        </row>
        <row r="173">
          <cell r="B173">
            <v>8177.1399999999985</v>
          </cell>
          <cell r="C173">
            <v>2398.7800000000002</v>
          </cell>
          <cell r="E173">
            <v>0.02</v>
          </cell>
        </row>
        <row r="176">
          <cell r="B176">
            <v>32226.559999999998</v>
          </cell>
          <cell r="C176">
            <v>41332.5</v>
          </cell>
          <cell r="E176">
            <v>0.02</v>
          </cell>
        </row>
        <row r="177">
          <cell r="B177" t="str">
            <v>D</v>
          </cell>
          <cell r="C177" t="str">
            <v>D</v>
          </cell>
          <cell r="E177">
            <v>0.02</v>
          </cell>
        </row>
        <row r="178">
          <cell r="B178">
            <v>186023.02000000002</v>
          </cell>
          <cell r="C178">
            <v>205324.46</v>
          </cell>
          <cell r="E178">
            <v>0.02</v>
          </cell>
        </row>
        <row r="181">
          <cell r="B181">
            <v>2329556.08</v>
          </cell>
          <cell r="C181">
            <v>2561865.58</v>
          </cell>
          <cell r="E181">
            <v>0.02</v>
          </cell>
        </row>
        <row r="184">
          <cell r="B184">
            <v>2610092.65</v>
          </cell>
          <cell r="C184">
            <v>2851950.0100000002</v>
          </cell>
          <cell r="E184">
            <v>0.02</v>
          </cell>
        </row>
        <row r="185">
          <cell r="B185">
            <v>47425.030000000006</v>
          </cell>
          <cell r="C185">
            <v>49986.17</v>
          </cell>
          <cell r="E185">
            <v>0.02</v>
          </cell>
        </row>
        <row r="186">
          <cell r="B186">
            <v>1156446.1199999999</v>
          </cell>
          <cell r="C186">
            <v>1285883.47</v>
          </cell>
          <cell r="E186">
            <v>3.3000000000000002E-2</v>
          </cell>
        </row>
        <row r="187">
          <cell r="C187">
            <v>155254.38</v>
          </cell>
        </row>
        <row r="191">
          <cell r="B191">
            <v>2999.5700000000006</v>
          </cell>
          <cell r="C191">
            <v>3881.3500000000008</v>
          </cell>
          <cell r="E191">
            <v>0.01</v>
          </cell>
        </row>
        <row r="192">
          <cell r="B192">
            <v>38288.99</v>
          </cell>
          <cell r="C192">
            <v>43942.95</v>
          </cell>
          <cell r="E192">
            <v>1.4999999999999999E-2</v>
          </cell>
        </row>
        <row r="193">
          <cell r="B193" t="str">
            <v>D</v>
          </cell>
          <cell r="C193">
            <v>70.150000000000006</v>
          </cell>
          <cell r="E193">
            <v>0.02</v>
          </cell>
        </row>
        <row r="197">
          <cell r="B197">
            <v>196066.38999999998</v>
          </cell>
          <cell r="C197">
            <v>236455.74000000002</v>
          </cell>
          <cell r="E197">
            <v>0.02</v>
          </cell>
        </row>
        <row r="198">
          <cell r="B198">
            <v>268688.75999999995</v>
          </cell>
          <cell r="C198">
            <v>326867.69000000006</v>
          </cell>
          <cell r="E198">
            <v>0.02</v>
          </cell>
        </row>
        <row r="199">
          <cell r="B199">
            <v>108163.75</v>
          </cell>
          <cell r="C199">
            <v>128121.65000000001</v>
          </cell>
          <cell r="E199">
            <v>0.02</v>
          </cell>
        </row>
        <row r="202">
          <cell r="B202">
            <v>4371.62</v>
          </cell>
          <cell r="C202">
            <v>7772.119999999999</v>
          </cell>
          <cell r="E202">
            <v>0.02</v>
          </cell>
        </row>
        <row r="203">
          <cell r="B203" t="str">
            <v>D</v>
          </cell>
          <cell r="C203" t="str">
            <v>D</v>
          </cell>
          <cell r="E203">
            <v>0.02</v>
          </cell>
        </row>
        <row r="206">
          <cell r="B206">
            <v>35337.83</v>
          </cell>
          <cell r="C206">
            <v>37786.239999999998</v>
          </cell>
          <cell r="E206">
            <v>0.02</v>
          </cell>
        </row>
        <row r="207">
          <cell r="B207">
            <v>387519.23</v>
          </cell>
          <cell r="C207">
            <v>422972.76</v>
          </cell>
          <cell r="E207">
            <v>0.02</v>
          </cell>
        </row>
        <row r="210">
          <cell r="B210">
            <v>307414.82999999996</v>
          </cell>
          <cell r="C210">
            <v>291407.21000000002</v>
          </cell>
          <cell r="E210">
            <v>0.02</v>
          </cell>
        </row>
        <row r="211">
          <cell r="B211">
            <v>659652.07999999996</v>
          </cell>
          <cell r="C211">
            <v>737308.41</v>
          </cell>
          <cell r="E211">
            <v>0.02</v>
          </cell>
        </row>
        <row r="212">
          <cell r="B212">
            <v>68977.999999999985</v>
          </cell>
          <cell r="C212">
            <v>97324.07</v>
          </cell>
          <cell r="E212">
            <v>0.02</v>
          </cell>
        </row>
        <row r="213">
          <cell r="B213">
            <v>25434.440000000002</v>
          </cell>
          <cell r="C213">
            <v>24319.239999999998</v>
          </cell>
          <cell r="E213">
            <v>0.02</v>
          </cell>
        </row>
        <row r="214">
          <cell r="B214">
            <v>24744.69</v>
          </cell>
          <cell r="C214">
            <v>23338.05</v>
          </cell>
          <cell r="E214">
            <v>0.02</v>
          </cell>
        </row>
        <row r="218">
          <cell r="C218" t="str">
            <v>D</v>
          </cell>
          <cell r="E218">
            <v>0.02</v>
          </cell>
        </row>
        <row r="219">
          <cell r="B219">
            <v>205968.18</v>
          </cell>
          <cell r="C219">
            <v>242801.48999999996</v>
          </cell>
          <cell r="E219">
            <v>0.02</v>
          </cell>
        </row>
        <row r="223">
          <cell r="B223">
            <v>52751.630000000005</v>
          </cell>
          <cell r="C223">
            <v>59509.520000000004</v>
          </cell>
          <cell r="E223">
            <v>0.02</v>
          </cell>
        </row>
        <row r="224">
          <cell r="B224">
            <v>6834.7</v>
          </cell>
          <cell r="C224">
            <v>2981.79</v>
          </cell>
          <cell r="E224">
            <v>0.02</v>
          </cell>
        </row>
        <row r="225">
          <cell r="B225">
            <v>84328.86</v>
          </cell>
          <cell r="C225">
            <v>86593.52</v>
          </cell>
          <cell r="E225">
            <v>0.02</v>
          </cell>
        </row>
        <row r="226">
          <cell r="B226">
            <v>858640.07</v>
          </cell>
          <cell r="C226">
            <v>893574.75999999989</v>
          </cell>
          <cell r="E226">
            <v>0.03</v>
          </cell>
        </row>
        <row r="229">
          <cell r="B229">
            <v>11428763.609999999</v>
          </cell>
          <cell r="C229">
            <v>12384042.430000002</v>
          </cell>
        </row>
        <row r="230">
          <cell r="B230">
            <v>25894176.129999992</v>
          </cell>
          <cell r="C230">
            <v>29391763.969999991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7"/>
  <sheetViews>
    <sheetView tabSelected="1" zoomScaleNormal="100" zoomScaleSheetLayoutView="115" workbookViewId="0">
      <selection activeCell="A21" sqref="A21"/>
    </sheetView>
  </sheetViews>
  <sheetFormatPr defaultColWidth="12.44140625" defaultRowHeight="10.199999999999999"/>
  <cols>
    <col min="1" max="1" width="22.88671875" style="2" customWidth="1"/>
    <col min="2" max="2" width="12.44140625" style="86" customWidth="1"/>
    <col min="3" max="4" width="20.6640625" style="87" customWidth="1"/>
    <col min="5" max="5" width="10.6640625" style="61" customWidth="1"/>
    <col min="6" max="16384" width="12.44140625" style="2"/>
  </cols>
  <sheetData>
    <row r="1" spans="1:10" ht="15.6">
      <c r="A1" s="89" t="s">
        <v>0</v>
      </c>
      <c r="B1" s="89"/>
      <c r="C1" s="89"/>
      <c r="D1" s="89"/>
      <c r="E1" s="89"/>
      <c r="F1" s="1"/>
      <c r="G1" s="1"/>
      <c r="H1" s="1"/>
      <c r="I1" s="1"/>
      <c r="J1" s="1"/>
    </row>
    <row r="2" spans="1:10" ht="15.6">
      <c r="A2" s="90" t="s">
        <v>1</v>
      </c>
      <c r="B2" s="90"/>
      <c r="C2" s="90"/>
      <c r="D2" s="90"/>
      <c r="E2" s="90"/>
      <c r="F2" s="1"/>
      <c r="G2" s="1"/>
      <c r="H2" s="1"/>
      <c r="I2" s="1"/>
      <c r="J2" s="1"/>
    </row>
    <row r="3" spans="1:10" ht="15.6">
      <c r="A3" s="90" t="s">
        <v>2</v>
      </c>
      <c r="B3" s="90"/>
      <c r="C3" s="90"/>
      <c r="D3" s="90"/>
      <c r="E3" s="90"/>
      <c r="F3" s="1"/>
      <c r="G3" s="1"/>
      <c r="H3" s="1"/>
      <c r="I3" s="1"/>
      <c r="J3" s="1"/>
    </row>
    <row r="4" spans="1:10" s="4" customFormat="1" ht="19.2" customHeight="1">
      <c r="A4" s="91" t="s">
        <v>3</v>
      </c>
      <c r="B4" s="91"/>
      <c r="C4" s="91"/>
      <c r="D4" s="91"/>
      <c r="E4" s="91"/>
      <c r="F4" s="3"/>
      <c r="G4" s="3"/>
      <c r="H4" s="3"/>
      <c r="I4" s="3"/>
      <c r="J4" s="3"/>
    </row>
    <row r="5" spans="1:10" ht="25.8" customHeight="1">
      <c r="A5" s="92" t="s">
        <v>4</v>
      </c>
      <c r="B5" s="92"/>
      <c r="C5" s="92"/>
      <c r="D5" s="92"/>
      <c r="E5" s="92"/>
      <c r="F5" s="1"/>
      <c r="G5" s="1"/>
      <c r="H5" s="1"/>
      <c r="I5" s="1"/>
      <c r="J5" s="1"/>
    </row>
    <row r="6" spans="1:10" s="11" customFormat="1" ht="27.75" customHeight="1">
      <c r="A6" s="5" t="s">
        <v>5</v>
      </c>
      <c r="B6" s="6" t="s">
        <v>6</v>
      </c>
      <c r="C6" s="7">
        <v>2014</v>
      </c>
      <c r="D6" s="7">
        <v>2015</v>
      </c>
      <c r="E6" s="8" t="s">
        <v>7</v>
      </c>
      <c r="F6" s="9"/>
      <c r="G6" s="10"/>
    </row>
    <row r="7" spans="1:10" ht="13.8">
      <c r="A7" s="12"/>
      <c r="B7" s="13"/>
      <c r="C7" s="14"/>
      <c r="D7" s="14"/>
      <c r="E7" s="15"/>
    </row>
    <row r="8" spans="1:10" ht="13.8">
      <c r="A8" s="16" t="s">
        <v>8</v>
      </c>
      <c r="B8" s="13">
        <f>[1]Input!E2</f>
        <v>0.02</v>
      </c>
      <c r="C8" s="14" t="str">
        <f>[1]Input!B2</f>
        <v>D</v>
      </c>
      <c r="D8" s="14">
        <f>[1]Input!C2</f>
        <v>74.42</v>
      </c>
      <c r="E8" s="17"/>
      <c r="G8" s="18"/>
      <c r="H8" s="18"/>
    </row>
    <row r="9" spans="1:10" ht="13.8">
      <c r="A9" s="19" t="s">
        <v>9</v>
      </c>
      <c r="B9" s="13">
        <f>[1]Input!E3</f>
        <v>0.02</v>
      </c>
      <c r="C9" s="14">
        <f>[1]Input!B3</f>
        <v>8954.1699999999983</v>
      </c>
      <c r="D9" s="14">
        <f>[1]Input!C3</f>
        <v>2783.05</v>
      </c>
      <c r="E9" s="17">
        <v>-0.68918950611837826</v>
      </c>
      <c r="H9" s="18"/>
    </row>
    <row r="10" spans="1:10" ht="13.8">
      <c r="A10" s="20" t="s">
        <v>10</v>
      </c>
      <c r="B10" s="13">
        <f>[1]Input!E4</f>
        <v>0.02</v>
      </c>
      <c r="C10" s="21">
        <f>[1]Input!B4</f>
        <v>44730.73</v>
      </c>
      <c r="D10" s="21">
        <f>[1]Input!C4</f>
        <v>37821.770000000004</v>
      </c>
      <c r="E10" s="17">
        <v>-0.15445667888719894</v>
      </c>
      <c r="H10" s="18"/>
    </row>
    <row r="11" spans="1:10" ht="13.8">
      <c r="A11" s="22" t="s">
        <v>11</v>
      </c>
      <c r="B11" s="23"/>
      <c r="C11" s="24">
        <f>SUM(C8:C10)</f>
        <v>53684.9</v>
      </c>
      <c r="D11" s="24">
        <f>SUM(D8:D10)</f>
        <v>40679.240000000005</v>
      </c>
      <c r="E11" s="25">
        <v>-0.2422591827497117</v>
      </c>
      <c r="H11" s="18"/>
    </row>
    <row r="12" spans="1:10" ht="13.8">
      <c r="A12" s="19"/>
      <c r="B12" s="26"/>
      <c r="C12" s="14"/>
      <c r="D12" s="14"/>
      <c r="E12" s="17"/>
      <c r="H12" s="18"/>
    </row>
    <row r="13" spans="1:10" ht="13.8">
      <c r="A13" s="27" t="s">
        <v>12</v>
      </c>
      <c r="B13" s="13">
        <f>[1]Input!E7</f>
        <v>0.02</v>
      </c>
      <c r="C13" s="21">
        <f>[1]Input!B7</f>
        <v>99192.48</v>
      </c>
      <c r="D13" s="21">
        <f>[1]Input!C7</f>
        <v>101773.04000000001</v>
      </c>
      <c r="E13" s="17">
        <v>2.6015681833945647E-2</v>
      </c>
      <c r="H13" s="18"/>
    </row>
    <row r="14" spans="1:10" ht="13.8">
      <c r="A14" s="22" t="s">
        <v>11</v>
      </c>
      <c r="B14" s="23"/>
      <c r="C14" s="24">
        <f>SUM(C13)</f>
        <v>99192.48</v>
      </c>
      <c r="D14" s="24">
        <f>SUM(D13)</f>
        <v>101773.04000000001</v>
      </c>
      <c r="E14" s="25">
        <v>2.6015681833945647E-2</v>
      </c>
      <c r="H14" s="18"/>
    </row>
    <row r="15" spans="1:10" ht="13.8">
      <c r="A15" s="19"/>
      <c r="B15" s="28"/>
      <c r="C15" s="14"/>
      <c r="D15" s="14"/>
      <c r="E15" s="17"/>
      <c r="H15" s="18"/>
    </row>
    <row r="16" spans="1:10" ht="13.8">
      <c r="A16" s="16" t="s">
        <v>13</v>
      </c>
      <c r="B16" s="28"/>
      <c r="C16" s="14"/>
      <c r="D16" s="14"/>
      <c r="E16" s="17"/>
      <c r="H16" s="18"/>
    </row>
    <row r="17" spans="1:8" ht="13.8">
      <c r="A17" s="29" t="s">
        <v>14</v>
      </c>
      <c r="B17" s="13">
        <f>[1]Input!E11</f>
        <v>0.02</v>
      </c>
      <c r="C17" s="14">
        <f>[1]Input!B11</f>
        <v>450614.53</v>
      </c>
      <c r="D17" s="14">
        <f>[1]Input!C11</f>
        <v>503965.26</v>
      </c>
      <c r="E17" s="17">
        <v>0.11839549425980556</v>
      </c>
      <c r="H17" s="18"/>
    </row>
    <row r="18" spans="1:8" ht="13.8">
      <c r="A18" s="19" t="s">
        <v>15</v>
      </c>
      <c r="B18" s="13">
        <f>[1]Input!E12</f>
        <v>0.02</v>
      </c>
      <c r="C18" s="14">
        <f>[1]Input!B12</f>
        <v>42705.75</v>
      </c>
      <c r="D18" s="14">
        <f>[1]Input!C12</f>
        <v>49471.200000000004</v>
      </c>
      <c r="E18" s="17">
        <v>0.15842011907061715</v>
      </c>
      <c r="H18" s="18"/>
    </row>
    <row r="19" spans="1:8" ht="13.8">
      <c r="A19" s="29" t="s">
        <v>16</v>
      </c>
      <c r="B19" s="13">
        <f>[1]Input!E13</f>
        <v>0.02</v>
      </c>
      <c r="C19" s="21">
        <f>[1]Input!B13</f>
        <v>410019.05000000005</v>
      </c>
      <c r="D19" s="21">
        <f>[1]Input!C13</f>
        <v>475731.33999999997</v>
      </c>
      <c r="E19" s="17">
        <v>0.16026643152312059</v>
      </c>
      <c r="H19" s="18"/>
    </row>
    <row r="20" spans="1:8" ht="13.8">
      <c r="A20" s="30" t="s">
        <v>11</v>
      </c>
      <c r="B20" s="23"/>
      <c r="C20" s="24">
        <f>SUM(C17:C19)</f>
        <v>903339.33000000007</v>
      </c>
      <c r="D20" s="24">
        <f>SUM(D17:D19)</f>
        <v>1029167.7999999999</v>
      </c>
      <c r="E20" s="25">
        <v>0.13929258454848847</v>
      </c>
      <c r="H20" s="18"/>
    </row>
    <row r="21" spans="1:8" ht="13.8">
      <c r="A21" s="19"/>
      <c r="B21" s="28"/>
      <c r="C21" s="14"/>
      <c r="D21" s="14"/>
      <c r="E21" s="17"/>
    </row>
    <row r="22" spans="1:8" ht="13.8">
      <c r="A22" s="16" t="s">
        <v>17</v>
      </c>
      <c r="B22" s="13">
        <f>[1]Input!E16</f>
        <v>0.02</v>
      </c>
      <c r="C22" s="14">
        <f>[1]Input!B16</f>
        <v>582310.89</v>
      </c>
      <c r="D22" s="14">
        <f>[1]Input!C16</f>
        <v>614754.10000000009</v>
      </c>
      <c r="E22" s="17">
        <v>5.5714585725848309E-2</v>
      </c>
    </row>
    <row r="23" spans="1:8" ht="13.8">
      <c r="A23" s="29" t="s">
        <v>18</v>
      </c>
      <c r="B23" s="13">
        <f>[1]Input!E17</f>
        <v>0.03</v>
      </c>
      <c r="C23" s="14">
        <f>[1]Input!B17</f>
        <v>542740.67000000004</v>
      </c>
      <c r="D23" s="14">
        <f>[1]Input!C17</f>
        <v>518014.55</v>
      </c>
      <c r="E23" s="17">
        <v>-4.5557890474653528E-2</v>
      </c>
    </row>
    <row r="24" spans="1:8" ht="13.8">
      <c r="A24" s="29" t="s">
        <v>19</v>
      </c>
      <c r="B24" s="13">
        <f>[1]Input!E18</f>
        <v>0.03</v>
      </c>
      <c r="C24" s="14">
        <f>[1]Input!B18</f>
        <v>693133.78</v>
      </c>
      <c r="D24" s="14">
        <f>[1]Input!C18</f>
        <v>799333.83</v>
      </c>
      <c r="E24" s="17">
        <v>0.15321724761416178</v>
      </c>
    </row>
    <row r="25" spans="1:8" ht="13.8">
      <c r="A25" s="29" t="s">
        <v>20</v>
      </c>
      <c r="B25" s="13">
        <f>[1]Input!E19</f>
        <v>0.04</v>
      </c>
      <c r="C25" s="21">
        <f>[1]Input!B19</f>
        <v>802295.57</v>
      </c>
      <c r="D25" s="21">
        <f>[1]Input!C19</f>
        <v>843119.85</v>
      </c>
      <c r="E25" s="17">
        <v>5.0884339296551229E-2</v>
      </c>
      <c r="H25" s="18"/>
    </row>
    <row r="26" spans="1:8" ht="13.8">
      <c r="A26" s="30" t="s">
        <v>11</v>
      </c>
      <c r="B26" s="23"/>
      <c r="C26" s="24">
        <f>SUM(C22:C25)</f>
        <v>2620480.91</v>
      </c>
      <c r="D26" s="24">
        <f>SUM(D22:D25)</f>
        <v>2775222.33</v>
      </c>
      <c r="E26" s="25">
        <v>5.9050771715028372E-2</v>
      </c>
      <c r="H26" s="18"/>
    </row>
    <row r="27" spans="1:8" ht="13.8">
      <c r="A27" s="29"/>
      <c r="B27" s="28"/>
      <c r="C27" s="14"/>
      <c r="D27" s="14"/>
      <c r="E27" s="17"/>
    </row>
    <row r="28" spans="1:8" ht="13.8">
      <c r="A28" s="16" t="s">
        <v>21</v>
      </c>
      <c r="B28" s="13">
        <f>[1]Input!E22</f>
        <v>0.02</v>
      </c>
      <c r="C28" s="14">
        <f>[1]Input!B22</f>
        <v>239974.37</v>
      </c>
      <c r="D28" s="14">
        <f>[1]Input!C22</f>
        <v>262805.57</v>
      </c>
      <c r="E28" s="17">
        <v>9.5140160176272248E-2</v>
      </c>
      <c r="H28" s="18"/>
    </row>
    <row r="29" spans="1:8" ht="13.8">
      <c r="A29" s="29" t="s">
        <v>22</v>
      </c>
      <c r="B29" s="13">
        <f>[1]Input!E23</f>
        <v>0.02</v>
      </c>
      <c r="C29" s="14">
        <f>[1]Input!B23</f>
        <v>68306.790000000008</v>
      </c>
      <c r="D29" s="14">
        <f>[1]Input!C23</f>
        <v>75557.689999999988</v>
      </c>
      <c r="E29" s="17">
        <v>0.10615196527314463</v>
      </c>
      <c r="H29" s="18"/>
    </row>
    <row r="30" spans="1:8" ht="13.8">
      <c r="A30" s="19" t="s">
        <v>23</v>
      </c>
      <c r="B30" s="13">
        <f>[1]Input!E24</f>
        <v>0.02</v>
      </c>
      <c r="C30" s="14">
        <f>[1]Input!B24</f>
        <v>268174.34999999998</v>
      </c>
      <c r="D30" s="14">
        <f>[1]Input!C24</f>
        <v>298414.89999999997</v>
      </c>
      <c r="E30" s="17">
        <v>0.11276451308635593</v>
      </c>
      <c r="H30" s="18"/>
    </row>
    <row r="31" spans="1:8" ht="13.8">
      <c r="A31" s="29" t="s">
        <v>24</v>
      </c>
      <c r="B31" s="13">
        <f>[1]Input!E25</f>
        <v>0.02</v>
      </c>
      <c r="C31" s="21">
        <f>[1]Input!B25</f>
        <v>119286.77</v>
      </c>
      <c r="D31" s="21">
        <f>[1]Input!C25</f>
        <v>139467.72999999998</v>
      </c>
      <c r="E31" s="17">
        <v>0.16918020330335026</v>
      </c>
      <c r="H31" s="18"/>
    </row>
    <row r="32" spans="1:8" ht="13.8">
      <c r="A32" s="30" t="s">
        <v>11</v>
      </c>
      <c r="B32" s="23"/>
      <c r="C32" s="24">
        <f>SUM(C28:C31)</f>
        <v>695742.28</v>
      </c>
      <c r="D32" s="24">
        <f>SUM(D28:D31)</f>
        <v>776245.8899999999</v>
      </c>
      <c r="E32" s="25">
        <v>0.11570895188373465</v>
      </c>
      <c r="F32" s="2" t="s">
        <v>25</v>
      </c>
      <c r="H32" s="18"/>
    </row>
    <row r="33" spans="1:8" ht="13.8">
      <c r="A33" s="29"/>
      <c r="B33" s="13"/>
      <c r="C33" s="14"/>
      <c r="D33" s="14"/>
      <c r="E33" s="17"/>
      <c r="H33" s="18"/>
    </row>
    <row r="34" spans="1:8" ht="13.8">
      <c r="A34" s="31" t="s">
        <v>26</v>
      </c>
      <c r="B34" s="13">
        <f>[1]Input!E28</f>
        <v>0.02</v>
      </c>
      <c r="C34" s="14">
        <f>[1]Input!B28</f>
        <v>144122.38999999998</v>
      </c>
      <c r="D34" s="14">
        <f>[1]Input!C28</f>
        <v>182408.95</v>
      </c>
      <c r="E34" s="17">
        <v>0.26565310220015115</v>
      </c>
      <c r="H34" s="18"/>
    </row>
    <row r="35" spans="1:8" ht="13.8">
      <c r="A35" s="19" t="s">
        <v>27</v>
      </c>
      <c r="B35" s="13">
        <f>[1]Input!E29</f>
        <v>0.02</v>
      </c>
      <c r="C35" s="14">
        <f>[1]Input!B29</f>
        <v>2415.29</v>
      </c>
      <c r="D35" s="14" t="str">
        <f>[1]Input!C29</f>
        <v>D</v>
      </c>
      <c r="E35" s="14"/>
      <c r="H35" s="18"/>
    </row>
    <row r="36" spans="1:8" ht="13.8">
      <c r="A36" s="29" t="s">
        <v>28</v>
      </c>
      <c r="B36" s="13">
        <f>[1]Input!E30</f>
        <v>0.02</v>
      </c>
      <c r="C36" s="14">
        <f>[1]Input!B30</f>
        <v>0</v>
      </c>
      <c r="D36" s="14">
        <f>[1]Input!C30</f>
        <v>0</v>
      </c>
      <c r="E36" s="14"/>
      <c r="H36" s="18"/>
    </row>
    <row r="37" spans="1:8" ht="13.8">
      <c r="A37" s="29" t="s">
        <v>29</v>
      </c>
      <c r="B37" s="13">
        <f>[1]Input!E31</f>
        <v>0.02</v>
      </c>
      <c r="C37" s="14">
        <f>[1]Input!B31</f>
        <v>857030.41999999993</v>
      </c>
      <c r="D37" s="14">
        <f>[1]Input!C31</f>
        <v>1038122.9700000001</v>
      </c>
      <c r="E37" s="17">
        <v>0.21130235960585875</v>
      </c>
      <c r="H37" s="18"/>
    </row>
    <row r="38" spans="1:8" ht="13.8">
      <c r="A38" s="29" t="s">
        <v>30</v>
      </c>
      <c r="B38" s="13">
        <f>[1]Input!E32</f>
        <v>0.02</v>
      </c>
      <c r="C38" s="21">
        <f>[1]Input!B32</f>
        <v>5635.48</v>
      </c>
      <c r="D38" s="21">
        <f>[1]Input!C32</f>
        <v>10879.730000000001</v>
      </c>
      <c r="E38" s="17">
        <v>0.93057734212524967</v>
      </c>
      <c r="H38" s="18"/>
    </row>
    <row r="39" spans="1:8" ht="13.8">
      <c r="A39" s="30" t="s">
        <v>11</v>
      </c>
      <c r="B39" s="23"/>
      <c r="C39" s="24">
        <f>SUM(C34:C38)</f>
        <v>1009203.5799999998</v>
      </c>
      <c r="D39" s="24">
        <f>SUM(D34:D38)</f>
        <v>1231411.6500000001</v>
      </c>
      <c r="E39" s="25">
        <v>0.22018161092928379</v>
      </c>
      <c r="H39" s="18"/>
    </row>
    <row r="40" spans="1:8" ht="13.8">
      <c r="A40" s="19"/>
      <c r="B40" s="28"/>
      <c r="C40" s="14"/>
      <c r="D40" s="14"/>
      <c r="E40" s="17"/>
      <c r="H40" s="18"/>
    </row>
    <row r="41" spans="1:8" ht="13.8">
      <c r="A41" s="31" t="s">
        <v>31</v>
      </c>
      <c r="B41" s="32"/>
      <c r="C41" s="14"/>
      <c r="D41" s="14"/>
      <c r="E41" s="17"/>
      <c r="H41" s="18"/>
    </row>
    <row r="42" spans="1:8" ht="13.8">
      <c r="A42" s="29" t="s">
        <v>32</v>
      </c>
      <c r="B42" s="13">
        <f>[1]Input!E36</f>
        <v>0.02</v>
      </c>
      <c r="C42" s="21">
        <f>[1]Input!B36</f>
        <v>33498.54</v>
      </c>
      <c r="D42" s="21">
        <f>[1]Input!C36</f>
        <v>30598.569999999996</v>
      </c>
      <c r="E42" s="17">
        <v>-8.657004156002035E-2</v>
      </c>
      <c r="H42" s="18"/>
    </row>
    <row r="43" spans="1:8" ht="13.8">
      <c r="A43" s="30" t="s">
        <v>11</v>
      </c>
      <c r="B43" s="23"/>
      <c r="C43" s="24">
        <f>SUM(C42)</f>
        <v>33498.54</v>
      </c>
      <c r="D43" s="24">
        <f>SUM(D42)</f>
        <v>30598.569999999996</v>
      </c>
      <c r="E43" s="25">
        <v>-8.657004156002035E-2</v>
      </c>
      <c r="H43" s="18"/>
    </row>
    <row r="44" spans="1:8" ht="13.8">
      <c r="A44" s="19"/>
      <c r="B44" s="28"/>
      <c r="C44" s="14"/>
      <c r="D44" s="14"/>
      <c r="E44" s="17"/>
      <c r="H44" s="18"/>
    </row>
    <row r="45" spans="1:8" ht="13.8">
      <c r="A45" s="29" t="s">
        <v>33</v>
      </c>
      <c r="B45" s="13">
        <f>[1]Input!E39</f>
        <v>0.02</v>
      </c>
      <c r="C45" s="21">
        <f>[1]Input!B39</f>
        <v>419422.36000000004</v>
      </c>
      <c r="D45" s="21">
        <f>[1]Input!C39</f>
        <v>451027.6</v>
      </c>
      <c r="E45" s="17">
        <v>7.5354208583443105E-2</v>
      </c>
      <c r="H45" s="18"/>
    </row>
    <row r="46" spans="1:8" ht="13.8">
      <c r="A46" s="30" t="s">
        <v>11</v>
      </c>
      <c r="B46" s="23"/>
      <c r="C46" s="24">
        <f>SUM(C45)</f>
        <v>419422.36000000004</v>
      </c>
      <c r="D46" s="24">
        <f>SUM(D45)</f>
        <v>451027.6</v>
      </c>
      <c r="E46" s="25">
        <v>7.5354208583443105E-2</v>
      </c>
      <c r="H46" s="18"/>
    </row>
    <row r="47" spans="1:8" ht="13.8">
      <c r="A47" s="29"/>
      <c r="B47" s="28"/>
      <c r="C47" s="14"/>
      <c r="D47" s="14"/>
      <c r="E47" s="17"/>
    </row>
    <row r="48" spans="1:8" ht="13.8">
      <c r="A48" s="16" t="s">
        <v>34</v>
      </c>
      <c r="B48" s="28"/>
      <c r="C48" s="14"/>
      <c r="D48" s="14"/>
      <c r="E48" s="17"/>
    </row>
    <row r="49" spans="1:8" ht="13.8">
      <c r="A49" s="29" t="s">
        <v>35</v>
      </c>
      <c r="B49" s="13">
        <f>[1]Input!E43</f>
        <v>0.04</v>
      </c>
      <c r="C49" s="21">
        <f>[1]Input!B43</f>
        <v>89410.669999999984</v>
      </c>
      <c r="D49" s="21">
        <f>[1]Input!C43</f>
        <v>90260.64</v>
      </c>
      <c r="E49" s="17">
        <v>9.5063598114186743E-3</v>
      </c>
      <c r="H49" s="18"/>
    </row>
    <row r="50" spans="1:8" ht="13.8">
      <c r="A50" s="30" t="s">
        <v>11</v>
      </c>
      <c r="B50" s="23"/>
      <c r="C50" s="24">
        <f>SUM(C49)</f>
        <v>89410.669999999984</v>
      </c>
      <c r="D50" s="24">
        <f>SUM(D49)</f>
        <v>90260.64</v>
      </c>
      <c r="E50" s="25">
        <v>9.5063598114186743E-3</v>
      </c>
      <c r="H50" s="18"/>
    </row>
    <row r="51" spans="1:8" ht="13.8">
      <c r="A51" s="29"/>
      <c r="B51" s="28"/>
      <c r="C51" s="14"/>
      <c r="D51" s="14"/>
      <c r="E51" s="17"/>
    </row>
    <row r="52" spans="1:8" ht="13.8">
      <c r="A52" s="16" t="s">
        <v>36</v>
      </c>
      <c r="B52" s="32"/>
      <c r="C52" s="14"/>
      <c r="D52" s="14"/>
      <c r="E52" s="17"/>
    </row>
    <row r="53" spans="1:8" ht="13.8">
      <c r="A53" s="29" t="s">
        <v>37</v>
      </c>
      <c r="B53" s="13">
        <f>[1]Input!E47</f>
        <v>0.02</v>
      </c>
      <c r="C53" s="21">
        <f>[1]Input!B47</f>
        <v>11575.25</v>
      </c>
      <c r="D53" s="21">
        <f>[1]Input!C47</f>
        <v>13558.1</v>
      </c>
      <c r="E53" s="17">
        <v>0.17130083583507916</v>
      </c>
      <c r="H53" s="18"/>
    </row>
    <row r="54" spans="1:8" ht="13.8">
      <c r="A54" s="30" t="s">
        <v>11</v>
      </c>
      <c r="B54" s="23"/>
      <c r="C54" s="24">
        <f>SUM(C53)</f>
        <v>11575.25</v>
      </c>
      <c r="D54" s="24">
        <f>SUM(D53)</f>
        <v>13558.1</v>
      </c>
      <c r="E54" s="25">
        <v>0.17130083583507916</v>
      </c>
      <c r="H54" s="18"/>
    </row>
    <row r="55" spans="1:8" ht="13.8">
      <c r="A55" s="19"/>
      <c r="B55" s="28"/>
      <c r="C55" s="14"/>
      <c r="D55" s="14"/>
      <c r="E55" s="17"/>
    </row>
    <row r="56" spans="1:8" ht="13.8">
      <c r="A56" s="16" t="s">
        <v>38</v>
      </c>
      <c r="B56" s="13">
        <f>[1]Input!E50</f>
        <v>0.02</v>
      </c>
      <c r="C56" s="14" t="str">
        <f>[1]Input!B50</f>
        <v>D</v>
      </c>
      <c r="D56" s="14">
        <f>[1]Input!C50</f>
        <v>0</v>
      </c>
      <c r="E56" s="14"/>
    </row>
    <row r="57" spans="1:8" ht="13.8">
      <c r="A57" s="29" t="s">
        <v>39</v>
      </c>
      <c r="B57" s="13">
        <f>[1]Input!E51</f>
        <v>0.02</v>
      </c>
      <c r="C57" s="14">
        <f>[1]Input!B51</f>
        <v>3001.4500000000003</v>
      </c>
      <c r="D57" s="14">
        <f>[1]Input!C51</f>
        <v>2972.1</v>
      </c>
      <c r="E57" s="17">
        <v>-9.7786070066135933E-3</v>
      </c>
    </row>
    <row r="58" spans="1:8" ht="13.8">
      <c r="A58" s="29" t="s">
        <v>40</v>
      </c>
      <c r="B58" s="13">
        <f>[1]Input!E52</f>
        <v>0.02</v>
      </c>
      <c r="C58" s="21">
        <f>[1]Input!B52</f>
        <v>249616.31999999998</v>
      </c>
      <c r="D58" s="21">
        <f>[1]Input!C52</f>
        <v>262161.65000000002</v>
      </c>
      <c r="E58" s="17">
        <v>5.0258452652454988E-2</v>
      </c>
      <c r="H58" s="18"/>
    </row>
    <row r="59" spans="1:8" ht="13.8">
      <c r="A59" s="30" t="s">
        <v>11</v>
      </c>
      <c r="B59" s="23"/>
      <c r="C59" s="24">
        <f>SUM(C56:C58)</f>
        <v>252617.77</v>
      </c>
      <c r="D59" s="24">
        <f>SUM(D56:D58)</f>
        <v>265133.75</v>
      </c>
      <c r="E59" s="25">
        <v>4.9545128990727827E-2</v>
      </c>
      <c r="H59" s="18"/>
    </row>
    <row r="60" spans="1:8" ht="13.8">
      <c r="A60" s="19"/>
      <c r="B60" s="28"/>
      <c r="C60" s="14" t="s">
        <v>25</v>
      </c>
      <c r="D60" s="14"/>
      <c r="E60" s="15"/>
    </row>
    <row r="61" spans="1:8" ht="13.8">
      <c r="A61" s="16" t="s">
        <v>41</v>
      </c>
      <c r="B61" s="13">
        <f>[1]Input!E55</f>
        <v>0.02</v>
      </c>
      <c r="C61" s="14">
        <f>[1]Input!B55</f>
        <v>239826.36000000002</v>
      </c>
      <c r="D61" s="14">
        <f>[1]Input!C55</f>
        <v>243799.77000000002</v>
      </c>
      <c r="E61" s="17">
        <v>1.656786184804715E-2</v>
      </c>
    </row>
    <row r="62" spans="1:8" ht="13.8">
      <c r="A62" s="29" t="s">
        <v>42</v>
      </c>
      <c r="B62" s="13">
        <f>[1]Input!E56</f>
        <v>0.02</v>
      </c>
      <c r="C62" s="14">
        <f>[1]Input!B56</f>
        <v>1964.7800000000002</v>
      </c>
      <c r="D62" s="14">
        <f>[1]Input!C56</f>
        <v>2018.12</v>
      </c>
      <c r="E62" s="17">
        <v>2.7148077647370039E-2</v>
      </c>
    </row>
    <row r="63" spans="1:8" ht="13.8">
      <c r="A63" s="29" t="s">
        <v>43</v>
      </c>
      <c r="B63" s="13">
        <f>[1]Input!E57</f>
        <v>0.02</v>
      </c>
      <c r="C63" s="14">
        <f>[1]Input!B57</f>
        <v>32071.359999999997</v>
      </c>
      <c r="D63" s="14">
        <f>[1]Input!C57</f>
        <v>35498.829999999994</v>
      </c>
      <c r="E63" s="17">
        <v>0.10687011713878047</v>
      </c>
    </row>
    <row r="64" spans="1:8" ht="13.8">
      <c r="A64" s="29" t="s">
        <v>44</v>
      </c>
      <c r="B64" s="13">
        <f>[1]Input!E58</f>
        <v>0.02</v>
      </c>
      <c r="C64" s="14">
        <f>[1]Input!B58</f>
        <v>29197.73</v>
      </c>
      <c r="D64" s="14">
        <f>[1]Input!C58</f>
        <v>31820.07</v>
      </c>
      <c r="E64" s="17">
        <v>8.9813146432959012E-2</v>
      </c>
    </row>
    <row r="65" spans="1:8" ht="13.8">
      <c r="A65" s="29" t="s">
        <v>45</v>
      </c>
      <c r="B65" s="13">
        <f>[1]Input!E59</f>
        <v>0.02</v>
      </c>
      <c r="C65" s="14">
        <f>[1]Input!B59</f>
        <v>4368.3999999999996</v>
      </c>
      <c r="D65" s="14">
        <f>[1]Input!C59</f>
        <v>4557.6499999999996</v>
      </c>
      <c r="E65" s="17">
        <v>4.3322497939749072E-2</v>
      </c>
    </row>
    <row r="66" spans="1:8" ht="13.8">
      <c r="A66" s="29" t="s">
        <v>46</v>
      </c>
      <c r="B66" s="13">
        <f>[1]Input!E60</f>
        <v>0.02</v>
      </c>
      <c r="C66" s="14">
        <f>[1]Input!B60</f>
        <v>272455.16000000003</v>
      </c>
      <c r="D66" s="14">
        <f>[1]Input!C60</f>
        <v>270128.76000000007</v>
      </c>
      <c r="E66" s="17">
        <v>-8.5386527456480232E-3</v>
      </c>
      <c r="H66" s="18"/>
    </row>
    <row r="67" spans="1:8" ht="13.8">
      <c r="A67" s="29" t="s">
        <v>47</v>
      </c>
      <c r="B67" s="13">
        <f>[1]Input!E61</f>
        <v>0.02</v>
      </c>
      <c r="C67" s="14">
        <f>[1]Input!B61</f>
        <v>20765.310000000001</v>
      </c>
      <c r="D67" s="14">
        <f>[1]Input!C61</f>
        <v>19356.330000000002</v>
      </c>
      <c r="E67" s="17">
        <v>-6.7852586838337614E-2</v>
      </c>
      <c r="H67" s="18"/>
    </row>
    <row r="68" spans="1:8" ht="13.8">
      <c r="A68" s="29" t="s">
        <v>48</v>
      </c>
      <c r="B68" s="13">
        <f>[1]Input!E62</f>
        <v>0.02</v>
      </c>
      <c r="C68" s="21">
        <f>[1]Input!B62</f>
        <v>14154.199999999999</v>
      </c>
      <c r="D68" s="21">
        <f>[1]Input!C62</f>
        <v>14544.050000000001</v>
      </c>
      <c r="E68" s="17">
        <v>2.7543061423464632E-2</v>
      </c>
      <c r="H68" s="18"/>
    </row>
    <row r="69" spans="1:8" ht="13.8">
      <c r="A69" s="30" t="s">
        <v>11</v>
      </c>
      <c r="B69" s="23"/>
      <c r="C69" s="24">
        <f>SUM(C61:C68)</f>
        <v>614803.30000000005</v>
      </c>
      <c r="D69" s="24">
        <f>SUM(D61:D68)</f>
        <v>621723.58000000019</v>
      </c>
      <c r="E69" s="25">
        <v>1.1256087922755453E-2</v>
      </c>
      <c r="H69" s="18"/>
    </row>
    <row r="70" spans="1:8" ht="13.8">
      <c r="A70" s="19"/>
      <c r="B70" s="28"/>
      <c r="C70" s="33"/>
      <c r="D70" s="33"/>
      <c r="E70" s="15"/>
      <c r="H70" s="18"/>
    </row>
    <row r="71" spans="1:8" ht="13.8">
      <c r="A71" s="16" t="s">
        <v>49</v>
      </c>
      <c r="B71" s="13">
        <f>[1]Input!E65</f>
        <v>0.03</v>
      </c>
      <c r="C71" s="14">
        <f>[1]Input!B65</f>
        <v>824108.87</v>
      </c>
      <c r="D71" s="14">
        <f>[1]Input!C65</f>
        <v>978778.46</v>
      </c>
      <c r="E71" s="17">
        <v>0.18768101598032794</v>
      </c>
      <c r="H71" s="18"/>
    </row>
    <row r="72" spans="1:8" ht="13.8">
      <c r="A72" s="29" t="s">
        <v>50</v>
      </c>
      <c r="B72" s="13">
        <f>[1]Input!E66</f>
        <v>0.03</v>
      </c>
      <c r="C72" s="14">
        <f>[1]Input!B67</f>
        <v>520341.75</v>
      </c>
      <c r="D72" s="14">
        <f>[1]Input!C67</f>
        <v>563032.41</v>
      </c>
      <c r="E72" s="17">
        <v>8.2043503140003748E-2</v>
      </c>
    </row>
    <row r="73" spans="1:8" ht="13.8">
      <c r="A73" s="29" t="s">
        <v>51</v>
      </c>
      <c r="B73" s="13">
        <f>[1]Input!E67</f>
        <v>0.03</v>
      </c>
      <c r="C73" s="21">
        <f>[1]Input!B66</f>
        <v>164588.97</v>
      </c>
      <c r="D73" s="21">
        <f>[1]Input!C66</f>
        <v>166862.28000000003</v>
      </c>
      <c r="E73" s="17">
        <v>1.381204341943465E-2</v>
      </c>
    </row>
    <row r="74" spans="1:8" ht="13.8">
      <c r="A74" s="30" t="s">
        <v>11</v>
      </c>
      <c r="B74" s="23"/>
      <c r="C74" s="24">
        <f>SUM(C71:C73)</f>
        <v>1509039.59</v>
      </c>
      <c r="D74" s="24">
        <f>SUM(D71:D73)</f>
        <v>1708673.1500000001</v>
      </c>
      <c r="E74" s="25">
        <v>0.13229179759293141</v>
      </c>
      <c r="H74" s="18"/>
    </row>
    <row r="75" spans="1:8" ht="13.8">
      <c r="A75" s="29"/>
      <c r="B75" s="28"/>
      <c r="C75" s="33"/>
      <c r="D75" s="33"/>
      <c r="E75" s="15"/>
      <c r="H75" s="18"/>
    </row>
    <row r="76" spans="1:8" ht="13.8">
      <c r="A76" s="16" t="s">
        <v>52</v>
      </c>
      <c r="B76" s="13">
        <f>[1]Input!E70</f>
        <v>0.02</v>
      </c>
      <c r="C76" s="14">
        <f>[1]Input!B70</f>
        <v>185442.43</v>
      </c>
      <c r="D76" s="14">
        <f>[1]Input!C70</f>
        <v>202335.08999999997</v>
      </c>
      <c r="E76" s="17">
        <v>9.109382356562068E-2</v>
      </c>
      <c r="H76" s="18"/>
    </row>
    <row r="77" spans="1:8" ht="13.8">
      <c r="A77" s="29" t="s">
        <v>53</v>
      </c>
      <c r="B77" s="13">
        <f>[1]Input!E71</f>
        <v>0.02</v>
      </c>
      <c r="C77" s="14">
        <f>[1]Input!B71</f>
        <v>24100.140000000003</v>
      </c>
      <c r="D77" s="14">
        <f>[1]Input!C71</f>
        <v>24841.38</v>
      </c>
      <c r="E77" s="17">
        <v>3.0756667803589544E-2</v>
      </c>
      <c r="H77" s="18"/>
    </row>
    <row r="78" spans="1:8" ht="13.8">
      <c r="A78" s="29" t="s">
        <v>54</v>
      </c>
      <c r="B78" s="13">
        <f>[1]Input!E72</f>
        <v>0.02</v>
      </c>
      <c r="C78" s="14">
        <f>[1]Input!B72</f>
        <v>62277.24</v>
      </c>
      <c r="D78" s="14">
        <f>[1]Input!C72</f>
        <v>68065.649999999994</v>
      </c>
      <c r="E78" s="17">
        <v>9.2945833823078861E-2</v>
      </c>
    </row>
    <row r="79" spans="1:8" ht="13.8">
      <c r="A79" s="29" t="s">
        <v>55</v>
      </c>
      <c r="B79" s="13">
        <f>[1]Input!E73</f>
        <v>0.02</v>
      </c>
      <c r="C79" s="21">
        <f>[1]Input!B73</f>
        <v>106269.51000000001</v>
      </c>
      <c r="D79" s="21">
        <f>[1]Input!C73</f>
        <v>126888.25</v>
      </c>
      <c r="E79" s="17">
        <v>0.19402310220495034</v>
      </c>
      <c r="H79" s="18"/>
    </row>
    <row r="80" spans="1:8" ht="13.8">
      <c r="A80" s="30" t="s">
        <v>11</v>
      </c>
      <c r="B80" s="23"/>
      <c r="C80" s="24">
        <f>SUM(C76:C79)</f>
        <v>378089.32</v>
      </c>
      <c r="D80" s="24">
        <f>SUM(D76:D79)</f>
        <v>422130.37</v>
      </c>
      <c r="E80" s="25">
        <v>0.11648318973939809</v>
      </c>
      <c r="H80" s="18"/>
    </row>
    <row r="81" spans="1:8" ht="13.8">
      <c r="A81" s="19"/>
      <c r="B81" s="28"/>
      <c r="C81" s="33"/>
      <c r="D81" s="33"/>
      <c r="E81" s="15"/>
    </row>
    <row r="82" spans="1:8" ht="13.8">
      <c r="A82" s="31" t="s">
        <v>56</v>
      </c>
      <c r="B82" s="13">
        <f>[1]Input!E76</f>
        <v>0.02</v>
      </c>
      <c r="C82" s="14">
        <f>[1]Input!B76</f>
        <v>167722.38999999998</v>
      </c>
      <c r="D82" s="14">
        <f>[1]Input!C76</f>
        <v>187765.58</v>
      </c>
      <c r="E82" s="17">
        <v>0.11950217260796259</v>
      </c>
    </row>
    <row r="83" spans="1:8" ht="13.8">
      <c r="A83" s="29" t="s">
        <v>57</v>
      </c>
      <c r="B83" s="13">
        <f>[1]Input!E77</f>
        <v>0.02</v>
      </c>
      <c r="C83" s="21">
        <f>[1]Input!B77</f>
        <v>181080.3</v>
      </c>
      <c r="D83" s="21">
        <f>[1]Input!C77</f>
        <v>221929.64000000004</v>
      </c>
      <c r="E83" s="17">
        <v>0.22558688051654463</v>
      </c>
      <c r="H83" s="18"/>
    </row>
    <row r="84" spans="1:8" ht="13.8">
      <c r="A84" s="30" t="s">
        <v>11</v>
      </c>
      <c r="B84" s="23"/>
      <c r="C84" s="24">
        <f>SUM(C82:C83)</f>
        <v>348802.68999999994</v>
      </c>
      <c r="D84" s="24">
        <f>SUM(D82:D83)</f>
        <v>409695.22000000003</v>
      </c>
      <c r="E84" s="25">
        <v>0.17457586121253854</v>
      </c>
      <c r="H84" s="18"/>
    </row>
    <row r="85" spans="1:8" ht="13.8">
      <c r="A85" s="19"/>
      <c r="B85" s="28"/>
      <c r="C85" s="33"/>
      <c r="D85" s="33"/>
      <c r="E85" s="15"/>
    </row>
    <row r="86" spans="1:8" ht="13.8">
      <c r="A86" s="34" t="s">
        <v>58</v>
      </c>
      <c r="B86" s="35"/>
      <c r="C86" s="36"/>
      <c r="D86" s="36"/>
      <c r="E86" s="15"/>
    </row>
    <row r="87" spans="1:8" ht="13.8">
      <c r="A87" s="37" t="s">
        <v>59</v>
      </c>
      <c r="B87" s="13">
        <f>[1]Input!E81</f>
        <v>0.01</v>
      </c>
      <c r="C87" s="14">
        <f>[1]Input!B81</f>
        <v>99782.349999999991</v>
      </c>
      <c r="D87" s="14">
        <f>[1]Input!C81</f>
        <v>111126.08000000003</v>
      </c>
      <c r="E87" s="17">
        <v>0.1136847348253478</v>
      </c>
    </row>
    <row r="88" spans="1:8" ht="13.8">
      <c r="A88" s="37" t="s">
        <v>60</v>
      </c>
      <c r="B88" s="13">
        <f>[1]Input!E82</f>
        <v>0.03</v>
      </c>
      <c r="C88" s="14">
        <f>[1]Input!B82</f>
        <v>5261689.6400000006</v>
      </c>
      <c r="D88" s="14">
        <f>[1]Input!C82</f>
        <v>6004949.4799999995</v>
      </c>
      <c r="E88" s="17">
        <v>0.14125877633481987</v>
      </c>
    </row>
    <row r="89" spans="1:8" ht="13.8">
      <c r="A89" s="38" t="s">
        <v>61</v>
      </c>
      <c r="B89" s="13">
        <f>[1]Input!E83</f>
        <v>0.01</v>
      </c>
      <c r="C89" s="14">
        <f>[1]Input!B83</f>
        <v>63600.23</v>
      </c>
      <c r="D89" s="14">
        <f>[1]Input!C83</f>
        <v>76652.22</v>
      </c>
      <c r="E89" s="17">
        <v>0.20521922640845802</v>
      </c>
      <c r="H89" s="18"/>
    </row>
    <row r="90" spans="1:8" ht="13.8">
      <c r="A90" s="38" t="s">
        <v>62</v>
      </c>
      <c r="B90" s="13">
        <f>[1]Input!E84</f>
        <v>0.01</v>
      </c>
      <c r="C90" s="14">
        <f>[1]Input!B84</f>
        <v>21682.789999999997</v>
      </c>
      <c r="D90" s="14">
        <f>[1]Input!C84</f>
        <v>27277.32</v>
      </c>
      <c r="E90" s="17">
        <v>0.25801707252618344</v>
      </c>
      <c r="H90" s="18"/>
    </row>
    <row r="91" spans="1:8" ht="13.8">
      <c r="A91" s="38" t="s">
        <v>63</v>
      </c>
      <c r="B91" s="13">
        <f>[1]Input!E85</f>
        <v>0.01</v>
      </c>
      <c r="C91" s="14">
        <f>[1]Input!B85</f>
        <v>9920.99</v>
      </c>
      <c r="D91" s="14">
        <f>[1]Input!C85</f>
        <v>10218.82</v>
      </c>
      <c r="E91" s="17">
        <v>3.0020189517376838E-2</v>
      </c>
      <c r="H91" s="18"/>
    </row>
    <row r="92" spans="1:8" ht="13.8">
      <c r="A92" s="38" t="s">
        <v>64</v>
      </c>
      <c r="B92" s="13">
        <f>[1]Input!E86</f>
        <v>0.01</v>
      </c>
      <c r="C92" s="14">
        <f>[1]Input!B95</f>
        <v>231266.91999999998</v>
      </c>
      <c r="D92" s="14">
        <f>[1]Input!C95</f>
        <v>264362.78000000003</v>
      </c>
      <c r="E92" s="17">
        <v>0.14310676165877956</v>
      </c>
      <c r="H92" s="18"/>
    </row>
    <row r="93" spans="1:8" ht="13.8">
      <c r="A93" s="37" t="s">
        <v>65</v>
      </c>
      <c r="B93" s="13">
        <f>[1]Input!E87</f>
        <v>0.01</v>
      </c>
      <c r="C93" s="14">
        <f>[1]Input!B86</f>
        <v>137327.87000000002</v>
      </c>
      <c r="D93" s="14">
        <f>[1]Input!C86</f>
        <v>149123.26999999999</v>
      </c>
      <c r="E93" s="17">
        <v>8.5892251878660675E-2</v>
      </c>
      <c r="H93" s="18"/>
    </row>
    <row r="94" spans="1:8" ht="13.8">
      <c r="A94" s="38" t="s">
        <v>66</v>
      </c>
      <c r="B94" s="13">
        <f>[1]Input!E88</f>
        <v>0.01</v>
      </c>
      <c r="C94" s="14">
        <f>[1]Input!B87</f>
        <v>245187.83000000002</v>
      </c>
      <c r="D94" s="14">
        <f>[1]Input!C87</f>
        <v>277579.74</v>
      </c>
      <c r="E94" s="17">
        <v>0.13211059455928131</v>
      </c>
      <c r="H94" s="18"/>
    </row>
    <row r="95" spans="1:8" ht="13.8">
      <c r="A95" s="37" t="s">
        <v>67</v>
      </c>
      <c r="B95" s="13">
        <f>[1]Input!E89</f>
        <v>0.01</v>
      </c>
      <c r="C95" s="14">
        <f>[1]Input!B88</f>
        <v>270607.76999999996</v>
      </c>
      <c r="D95" s="14">
        <f>[1]Input!C88</f>
        <v>305564.08999999997</v>
      </c>
      <c r="E95" s="17">
        <v>0.12917707425769787</v>
      </c>
      <c r="H95" s="18"/>
    </row>
    <row r="96" spans="1:8" ht="13.8">
      <c r="A96" s="37" t="s">
        <v>68</v>
      </c>
      <c r="B96" s="13">
        <f>[1]Input!E90</f>
        <v>0.01</v>
      </c>
      <c r="C96" s="14">
        <f>[1]Input!B89</f>
        <v>11358.970000000001</v>
      </c>
      <c r="D96" s="14">
        <f>[1]Input!C89</f>
        <v>12364.630000000001</v>
      </c>
      <c r="E96" s="17">
        <v>8.8534435780708964E-2</v>
      </c>
      <c r="H96" s="18"/>
    </row>
    <row r="97" spans="1:8" ht="13.8">
      <c r="A97" s="37" t="s">
        <v>69</v>
      </c>
      <c r="B97" s="13">
        <f>[1]Input!E91</f>
        <v>0.01</v>
      </c>
      <c r="C97" s="14" t="str">
        <f>[1]Input!B90</f>
        <v>D</v>
      </c>
      <c r="D97" s="14" t="str">
        <f>[1]Input!C90</f>
        <v>D</v>
      </c>
      <c r="E97" s="14"/>
      <c r="H97" s="18"/>
    </row>
    <row r="98" spans="1:8" ht="13.8">
      <c r="A98" s="38" t="s">
        <v>70</v>
      </c>
      <c r="B98" s="13">
        <f>[1]Input!E92</f>
        <v>0.01</v>
      </c>
      <c r="C98" s="14">
        <f>[1]Input!B91</f>
        <v>358241.08999999997</v>
      </c>
      <c r="D98" s="14">
        <f>[1]Input!C91</f>
        <v>387083.23999999993</v>
      </c>
      <c r="E98" s="17">
        <v>8.0510446191418117E-2</v>
      </c>
      <c r="H98" s="18"/>
    </row>
    <row r="99" spans="1:8" ht="13.8">
      <c r="A99" s="38" t="s">
        <v>71</v>
      </c>
      <c r="B99" s="13">
        <f>[1]Input!E93</f>
        <v>0.01</v>
      </c>
      <c r="C99" s="14">
        <f>[1]Input!B92</f>
        <v>257210.98</v>
      </c>
      <c r="D99" s="14">
        <f>[1]Input!C92</f>
        <v>286301.34999999998</v>
      </c>
      <c r="E99" s="17">
        <v>0.11309925416092259</v>
      </c>
      <c r="H99" s="18"/>
    </row>
    <row r="100" spans="1:8" ht="13.8">
      <c r="A100" s="38" t="s">
        <v>72</v>
      </c>
      <c r="B100" s="13">
        <f>[1]Input!E94</f>
        <v>0.01</v>
      </c>
      <c r="C100" s="14">
        <f>[1]Input!B96</f>
        <v>1440637.35</v>
      </c>
      <c r="D100" s="14">
        <f>[1]Input!C96</f>
        <v>1648417.6099999999</v>
      </c>
      <c r="E100" s="17">
        <v>0.14422801130346907</v>
      </c>
      <c r="H100" s="18"/>
    </row>
    <row r="101" spans="1:8" ht="13.8">
      <c r="A101" s="37" t="s">
        <v>73</v>
      </c>
      <c r="B101" s="13">
        <f>[1]Input!E95</f>
        <v>0.01</v>
      </c>
      <c r="C101" s="14" t="str">
        <f>[1]Input!B93</f>
        <v>D</v>
      </c>
      <c r="D101" s="14" t="str">
        <f>[1]Input!C93</f>
        <v>D</v>
      </c>
      <c r="E101" s="14"/>
    </row>
    <row r="102" spans="1:8" ht="13.8">
      <c r="A102" s="38" t="s">
        <v>74</v>
      </c>
      <c r="B102" s="13">
        <f>[1]Input!E96</f>
        <v>0.01</v>
      </c>
      <c r="C102" s="14">
        <f>[1]Input!B94</f>
        <v>588981.78999999992</v>
      </c>
      <c r="D102" s="14">
        <f>[1]Input!C94</f>
        <v>672009.98</v>
      </c>
      <c r="E102" s="17">
        <v>0.14096902724276084</v>
      </c>
      <c r="H102" s="18"/>
    </row>
    <row r="103" spans="1:8" ht="13.8">
      <c r="A103" s="37" t="s">
        <v>75</v>
      </c>
      <c r="B103" s="13">
        <f>[1]Input!E97</f>
        <v>0.01</v>
      </c>
      <c r="C103" s="21">
        <f>[1]Input!B97</f>
        <v>5750.87</v>
      </c>
      <c r="D103" s="21" t="str">
        <f>[1]Input!C97</f>
        <v>D</v>
      </c>
      <c r="E103" s="21"/>
      <c r="H103" s="18"/>
    </row>
    <row r="104" spans="1:8" ht="13.8">
      <c r="A104" s="39" t="s">
        <v>11</v>
      </c>
      <c r="B104" s="23"/>
      <c r="C104" s="24">
        <f>SUM(C87:C103)</f>
        <v>9003247.4399999995</v>
      </c>
      <c r="D104" s="24">
        <f>SUM(D87:D103)</f>
        <v>10233030.609999999</v>
      </c>
      <c r="E104" s="25">
        <v>0.13659328794366665</v>
      </c>
      <c r="H104" s="18"/>
    </row>
    <row r="105" spans="1:8" ht="13.8">
      <c r="A105" s="38"/>
      <c r="B105" s="40"/>
      <c r="C105" s="41"/>
      <c r="D105" s="41"/>
      <c r="E105" s="15"/>
    </row>
    <row r="106" spans="1:8" ht="13.8">
      <c r="A106" s="42" t="s">
        <v>76</v>
      </c>
      <c r="B106" s="13">
        <f>[1]Input!E100</f>
        <v>0.02</v>
      </c>
      <c r="C106" s="43">
        <f>[1]Input!B100</f>
        <v>168663.62999999998</v>
      </c>
      <c r="D106" s="43">
        <f>[1]Input!C100</f>
        <v>212952.85</v>
      </c>
      <c r="E106" s="17">
        <v>0.26258903594094374</v>
      </c>
      <c r="H106" s="18"/>
    </row>
    <row r="107" spans="1:8" ht="13.8">
      <c r="A107" s="38" t="s">
        <v>77</v>
      </c>
      <c r="B107" s="13">
        <f>[1]Input!E101</f>
        <v>0.02</v>
      </c>
      <c r="C107" s="43">
        <f>[1]Input!B104</f>
        <v>74478.95</v>
      </c>
      <c r="D107" s="43">
        <f>[1]Input!C104</f>
        <v>87377.33</v>
      </c>
      <c r="E107" s="17">
        <v>0.17318154995471891</v>
      </c>
      <c r="H107" s="18"/>
    </row>
    <row r="108" spans="1:8" ht="13.8">
      <c r="A108" s="37" t="s">
        <v>78</v>
      </c>
      <c r="B108" s="13">
        <f>[1]Input!E102</f>
        <v>0.02</v>
      </c>
      <c r="C108" s="43">
        <f>[1]Input!B101</f>
        <v>216883.06999999998</v>
      </c>
      <c r="D108" s="43">
        <f>[1]Input!C101</f>
        <v>261404.34999999998</v>
      </c>
      <c r="E108" s="17">
        <v>0.20527780245825555</v>
      </c>
      <c r="H108" s="18"/>
    </row>
    <row r="109" spans="1:8" ht="13.8">
      <c r="A109" s="37" t="s">
        <v>79</v>
      </c>
      <c r="B109" s="13">
        <f>[1]Input!E103</f>
        <v>0.02</v>
      </c>
      <c r="C109" s="43">
        <f>[1]Input!B102</f>
        <v>41834.129999999997</v>
      </c>
      <c r="D109" s="43">
        <f>[1]Input!C102</f>
        <v>47563.13</v>
      </c>
      <c r="E109" s="17">
        <v>0.13694559920332994</v>
      </c>
      <c r="H109" s="18"/>
    </row>
    <row r="110" spans="1:8" ht="13.8">
      <c r="A110" s="37" t="s">
        <v>80</v>
      </c>
      <c r="B110" s="13">
        <f>[1]Input!E104</f>
        <v>0.02</v>
      </c>
      <c r="C110" s="21">
        <f>[1]Input!B103</f>
        <v>5099.26</v>
      </c>
      <c r="D110" s="21">
        <f>[1]Input!C103</f>
        <v>10913.51</v>
      </c>
      <c r="E110" s="17">
        <v>1.1402144624906358</v>
      </c>
      <c r="H110" s="18"/>
    </row>
    <row r="111" spans="1:8" ht="13.8">
      <c r="A111" s="39" t="s">
        <v>11</v>
      </c>
      <c r="B111" s="23"/>
      <c r="C111" s="44">
        <f>SUM(C106:C110)</f>
        <v>506959.03999999992</v>
      </c>
      <c r="D111" s="44">
        <f>SUM(D106:D110)</f>
        <v>620211.17000000004</v>
      </c>
      <c r="E111" s="25">
        <v>0.22339503009947337</v>
      </c>
      <c r="H111" s="18"/>
    </row>
    <row r="112" spans="1:8" ht="13.8">
      <c r="A112" s="19"/>
      <c r="B112" s="13"/>
      <c r="C112" s="14"/>
      <c r="D112" s="14"/>
      <c r="E112" s="15"/>
      <c r="H112" s="18"/>
    </row>
    <row r="113" spans="1:8" ht="13.8">
      <c r="A113" s="31" t="s">
        <v>81</v>
      </c>
      <c r="B113" s="13"/>
      <c r="C113" s="45">
        <f>[1]Input!B107</f>
        <v>363564.26000000007</v>
      </c>
      <c r="D113" s="45">
        <f>[1]Input!C107</f>
        <v>387100.77999999991</v>
      </c>
      <c r="E113" s="17">
        <v>6.4738266627197838E-2</v>
      </c>
      <c r="H113" s="18"/>
    </row>
    <row r="114" spans="1:8" ht="13.8">
      <c r="A114" s="19" t="s">
        <v>82</v>
      </c>
      <c r="B114" s="13">
        <f>[1]Input!E108</f>
        <v>0.01</v>
      </c>
      <c r="C114" s="45">
        <f>[1]Input!B108</f>
        <v>58739.93</v>
      </c>
      <c r="D114" s="45">
        <f>[1]Input!C108</f>
        <v>68420.38</v>
      </c>
      <c r="E114" s="17">
        <v>0.16480186476218139</v>
      </c>
      <c r="H114" s="18"/>
    </row>
    <row r="115" spans="1:8" ht="13.8">
      <c r="A115" s="19" t="s">
        <v>83</v>
      </c>
      <c r="B115" s="13">
        <f>[1]Input!E109</f>
        <v>0.02</v>
      </c>
      <c r="C115" s="45">
        <f>[1]Input!B109</f>
        <v>221391.20000000007</v>
      </c>
      <c r="D115" s="45">
        <f>[1]Input!C109</f>
        <v>234971.49</v>
      </c>
      <c r="E115" s="17">
        <v>6.1340694661756734E-2</v>
      </c>
      <c r="H115" s="18"/>
    </row>
    <row r="116" spans="1:8" ht="13.8">
      <c r="A116" s="19" t="s">
        <v>84</v>
      </c>
      <c r="B116" s="13">
        <f>[1]Input!E110</f>
        <v>0.02</v>
      </c>
      <c r="C116" s="45">
        <f>[1]Input!B110</f>
        <v>357.48</v>
      </c>
      <c r="D116" s="45">
        <f>[1]Input!C110</f>
        <v>122.48</v>
      </c>
      <c r="E116" s="17">
        <v>-0.65737943381447916</v>
      </c>
      <c r="H116" s="18"/>
    </row>
    <row r="117" spans="1:8" ht="13.8">
      <c r="A117" s="29" t="s">
        <v>85</v>
      </c>
      <c r="B117" s="13">
        <f>[1]Input!E111</f>
        <v>0.02</v>
      </c>
      <c r="C117" s="46" t="str">
        <f>[1]Input!B111</f>
        <v>D</v>
      </c>
      <c r="D117" s="46" t="str">
        <f>[1]Input!C111</f>
        <v>D</v>
      </c>
      <c r="E117" s="21"/>
      <c r="H117" s="18"/>
    </row>
    <row r="118" spans="1:8" ht="13.8">
      <c r="A118" s="30" t="s">
        <v>11</v>
      </c>
      <c r="B118" s="23"/>
      <c r="C118" s="47">
        <f>SUM(C113:C117)</f>
        <v>644052.87000000011</v>
      </c>
      <c r="D118" s="47">
        <f>SUM(D113:D117)</f>
        <v>690615.12999999989</v>
      </c>
      <c r="E118" s="25">
        <v>7.2295710754304743E-2</v>
      </c>
      <c r="H118" s="18"/>
    </row>
    <row r="119" spans="1:8" ht="13.8">
      <c r="A119" s="22"/>
      <c r="B119" s="28"/>
      <c r="C119" s="33"/>
      <c r="D119" s="33"/>
      <c r="E119" s="15"/>
      <c r="H119" s="18"/>
    </row>
    <row r="120" spans="1:8" ht="13.8">
      <c r="A120" s="48" t="s">
        <v>86</v>
      </c>
      <c r="B120" s="32"/>
      <c r="C120" s="49"/>
      <c r="D120" s="49"/>
      <c r="E120" s="15"/>
      <c r="H120" s="18"/>
    </row>
    <row r="121" spans="1:8" ht="13.8">
      <c r="A121" s="29" t="s">
        <v>87</v>
      </c>
      <c r="B121" s="13">
        <f>[1]Input!E115</f>
        <v>0.02</v>
      </c>
      <c r="C121" s="46">
        <f>[1]Input!B115</f>
        <v>8207.33</v>
      </c>
      <c r="D121" s="46">
        <f>[1]Input!C115</f>
        <v>11665.48</v>
      </c>
      <c r="E121" s="17">
        <v>0.42134896488870321</v>
      </c>
      <c r="H121" s="18"/>
    </row>
    <row r="122" spans="1:8" ht="13.8">
      <c r="A122" s="30" t="s">
        <v>11</v>
      </c>
      <c r="B122" s="23"/>
      <c r="C122" s="47">
        <f>SUM(C121)</f>
        <v>8207.33</v>
      </c>
      <c r="D122" s="47">
        <f>SUM(D121)</f>
        <v>11665.48</v>
      </c>
      <c r="E122" s="25">
        <v>0.42134896488870321</v>
      </c>
      <c r="H122" s="18"/>
    </row>
    <row r="123" spans="1:8" ht="13.8">
      <c r="A123" s="19"/>
      <c r="B123" s="28"/>
      <c r="C123" s="45"/>
      <c r="D123" s="45"/>
      <c r="E123" s="15"/>
      <c r="H123" s="18"/>
    </row>
    <row r="124" spans="1:8" ht="13.8">
      <c r="A124" s="31" t="s">
        <v>88</v>
      </c>
      <c r="B124" s="13">
        <f>[1]Input!E118</f>
        <v>0.02</v>
      </c>
      <c r="C124" s="45">
        <f>[1]Input!B118</f>
        <v>140919.75999999998</v>
      </c>
      <c r="D124" s="45">
        <f>[1]Input!C118</f>
        <v>143663.30000000002</v>
      </c>
      <c r="E124" s="17">
        <v>1.9468809768055539E-2</v>
      </c>
      <c r="H124" s="18"/>
    </row>
    <row r="125" spans="1:8" ht="13.8">
      <c r="A125" s="29" t="s">
        <v>89</v>
      </c>
      <c r="B125" s="13">
        <f>[1]Input!E119</f>
        <v>0.02</v>
      </c>
      <c r="C125" s="45">
        <f>[1]Input!B119</f>
        <v>67145.3</v>
      </c>
      <c r="D125" s="45">
        <f>[1]Input!C119</f>
        <v>94691.489999999976</v>
      </c>
      <c r="E125" s="17">
        <v>0.41024747823004692</v>
      </c>
    </row>
    <row r="126" spans="1:8" ht="13.8">
      <c r="A126" s="19" t="s">
        <v>90</v>
      </c>
      <c r="B126" s="13">
        <f>[1]Input!E120</f>
        <v>0.02</v>
      </c>
      <c r="C126" s="45">
        <f>[1]Input!B120</f>
        <v>97098.48000000001</v>
      </c>
      <c r="D126" s="45">
        <f>[1]Input!C120</f>
        <v>116822.48999999998</v>
      </c>
      <c r="E126" s="17">
        <v>0.2031340758372322</v>
      </c>
    </row>
    <row r="127" spans="1:8" ht="13.8">
      <c r="A127" s="19" t="s">
        <v>91</v>
      </c>
      <c r="B127" s="13">
        <f>[1]Input!E121</f>
        <v>0.02</v>
      </c>
      <c r="C127" s="45">
        <f>[1]Input!B121</f>
        <v>5173.6900000000005</v>
      </c>
      <c r="D127" s="45">
        <f>[1]Input!C121</f>
        <v>5757.98</v>
      </c>
      <c r="E127" s="17">
        <v>0.11293486853676948</v>
      </c>
    </row>
    <row r="128" spans="1:8" ht="13.8">
      <c r="A128" s="29" t="s">
        <v>92</v>
      </c>
      <c r="B128" s="13">
        <f>[1]Input!E122</f>
        <v>0.02</v>
      </c>
      <c r="C128" s="46" t="str">
        <f>[1]Input!B122</f>
        <v>D</v>
      </c>
      <c r="D128" s="46" t="str">
        <f>[1]Input!C122</f>
        <v>D</v>
      </c>
      <c r="E128" s="21"/>
      <c r="H128" s="18"/>
    </row>
    <row r="129" spans="1:8" ht="13.8">
      <c r="A129" s="30" t="s">
        <v>11</v>
      </c>
      <c r="B129" s="23"/>
      <c r="C129" s="47">
        <f>SUM(C124:C128)</f>
        <v>310337.23000000004</v>
      </c>
      <c r="D129" s="47">
        <f>SUM(D124:D128)</f>
        <v>360935.25999999995</v>
      </c>
      <c r="E129" s="25">
        <v>0.16304208811814136</v>
      </c>
      <c r="H129" s="18"/>
    </row>
    <row r="130" spans="1:8" ht="13.8">
      <c r="A130" s="19"/>
      <c r="B130" s="28"/>
      <c r="C130" s="45"/>
      <c r="D130" s="45"/>
      <c r="E130" s="15"/>
    </row>
    <row r="131" spans="1:8" ht="13.8">
      <c r="A131" s="31" t="s">
        <v>93</v>
      </c>
      <c r="B131" s="13">
        <f>[1]Input!E125</f>
        <v>0.02</v>
      </c>
      <c r="C131" s="45">
        <f>[1]Input!B125</f>
        <v>147584.85</v>
      </c>
      <c r="D131" s="45">
        <f>[1]Input!C125</f>
        <v>167882.33</v>
      </c>
      <c r="E131" s="17">
        <v>0.13753091865459077</v>
      </c>
    </row>
    <row r="132" spans="1:8" ht="13.8">
      <c r="A132" s="29" t="s">
        <v>94</v>
      </c>
      <c r="B132" s="13">
        <f>[1]Input!E126</f>
        <v>0.02</v>
      </c>
      <c r="C132" s="46">
        <f>[1]Input!B126</f>
        <v>20043.27</v>
      </c>
      <c r="D132" s="46">
        <f>[1]Input!C126</f>
        <v>19701</v>
      </c>
      <c r="E132" s="17">
        <v>-1.7076554873531102E-2</v>
      </c>
      <c r="H132" s="18"/>
    </row>
    <row r="133" spans="1:8" ht="13.8">
      <c r="A133" s="30" t="s">
        <v>11</v>
      </c>
      <c r="B133" s="23"/>
      <c r="C133" s="47">
        <f>SUM(C131:C132)</f>
        <v>167628.12</v>
      </c>
      <c r="D133" s="47">
        <f>SUM(D131:D132)</f>
        <v>187583.33</v>
      </c>
      <c r="E133" s="25">
        <v>0.11904452546505917</v>
      </c>
      <c r="H133" s="18"/>
    </row>
    <row r="134" spans="1:8" ht="13.8">
      <c r="A134" s="29"/>
      <c r="B134" s="28"/>
      <c r="C134" s="33"/>
      <c r="D134" s="33"/>
      <c r="E134" s="15"/>
    </row>
    <row r="135" spans="1:8" ht="13.8">
      <c r="A135" s="16" t="s">
        <v>95</v>
      </c>
      <c r="B135" s="13">
        <f>[1]Input!E129</f>
        <v>0.02</v>
      </c>
      <c r="C135" s="45">
        <f>[1]Input!B129</f>
        <v>181868.2</v>
      </c>
      <c r="D135" s="45">
        <f>[1]Input!C129</f>
        <v>187735.43999999997</v>
      </c>
      <c r="E135" s="17">
        <v>3.2260945014026321E-2</v>
      </c>
      <c r="H135" s="18"/>
    </row>
    <row r="136" spans="1:8" ht="13.8">
      <c r="A136" s="19" t="s">
        <v>96</v>
      </c>
      <c r="B136" s="13">
        <f>[1]Input!E130</f>
        <v>0.02</v>
      </c>
      <c r="C136" s="45" t="str">
        <f>[1]Input!B130</f>
        <v>D</v>
      </c>
      <c r="D136" s="45" t="str">
        <f>[1]Input!C130</f>
        <v>D</v>
      </c>
      <c r="E136" s="45"/>
      <c r="H136" s="18"/>
    </row>
    <row r="137" spans="1:8" ht="13.8">
      <c r="A137" s="29" t="s">
        <v>97</v>
      </c>
      <c r="B137" s="13">
        <f>[1]Input!E131</f>
        <v>0.02</v>
      </c>
      <c r="C137" s="45">
        <f>[1]Input!B131</f>
        <v>8439.5600000000013</v>
      </c>
      <c r="D137" s="45">
        <f>[1]Input!C131</f>
        <v>7074.5300000000007</v>
      </c>
      <c r="E137" s="17">
        <v>-0.16174184436155448</v>
      </c>
      <c r="H137" s="18"/>
    </row>
    <row r="138" spans="1:8" ht="13.8">
      <c r="A138" s="29" t="s">
        <v>98</v>
      </c>
      <c r="B138" s="13">
        <f>[1]Input!E132</f>
        <v>0.02</v>
      </c>
      <c r="C138" s="45">
        <f>[1]Input!B132</f>
        <v>2530.91</v>
      </c>
      <c r="D138" s="45">
        <f>[1]Input!C132</f>
        <v>498.37</v>
      </c>
      <c r="E138" s="94">
        <v>-0.80308663682232873</v>
      </c>
      <c r="H138" s="18"/>
    </row>
    <row r="139" spans="1:8" ht="13.8">
      <c r="A139" s="29" t="s">
        <v>99</v>
      </c>
      <c r="B139" s="13">
        <f>[1]Input!E133</f>
        <v>0.02</v>
      </c>
      <c r="C139" s="45">
        <f>[1]Input!B133</f>
        <v>14167.170000000002</v>
      </c>
      <c r="D139" s="45">
        <f>[1]Input!C133</f>
        <v>7068.1600000000008</v>
      </c>
      <c r="E139" s="94">
        <v>-0.50108878484552666</v>
      </c>
      <c r="H139" s="18"/>
    </row>
    <row r="140" spans="1:8" ht="13.8">
      <c r="A140" s="29" t="s">
        <v>100</v>
      </c>
      <c r="B140" s="13">
        <f>[1]Input!E134</f>
        <v>0.02</v>
      </c>
      <c r="C140" s="45">
        <f>[1]Input!B134</f>
        <v>79031.400000000009</v>
      </c>
      <c r="D140" s="45">
        <f>[1]Input!C134</f>
        <v>85899.840000000011</v>
      </c>
      <c r="E140" s="17">
        <v>8.6907735406433373E-2</v>
      </c>
      <c r="H140" s="18"/>
    </row>
    <row r="141" spans="1:8" ht="13.8">
      <c r="A141" s="19" t="s">
        <v>101</v>
      </c>
      <c r="B141" s="13">
        <f>[1]Input!E135</f>
        <v>0.02</v>
      </c>
      <c r="C141" s="45">
        <f>[1]Input!B135</f>
        <v>19329.690000000002</v>
      </c>
      <c r="D141" s="45">
        <f>[1]Input!C135</f>
        <v>14956.130000000001</v>
      </c>
      <c r="E141" s="17">
        <v>-0.22626125923385221</v>
      </c>
      <c r="H141" s="18"/>
    </row>
    <row r="142" spans="1:8" ht="13.8">
      <c r="A142" s="19" t="s">
        <v>102</v>
      </c>
      <c r="B142" s="13">
        <f>[1]Input!E136</f>
        <v>0.02</v>
      </c>
      <c r="C142" s="45">
        <f>[1]Input!B136</f>
        <v>676.75</v>
      </c>
      <c r="D142" s="45" t="str">
        <f>[1]Input!C136</f>
        <v>D</v>
      </c>
      <c r="E142" s="45"/>
      <c r="H142" s="18"/>
    </row>
    <row r="143" spans="1:8" ht="13.8">
      <c r="A143" s="38" t="s">
        <v>103</v>
      </c>
      <c r="B143" s="50">
        <f>[1]Input!E137</f>
        <v>0.02</v>
      </c>
      <c r="C143" s="45" t="str">
        <f>[1]Input!B137</f>
        <v>D</v>
      </c>
      <c r="D143" s="45" t="str">
        <f>[1]Input!C137</f>
        <v>D</v>
      </c>
      <c r="E143" s="45"/>
      <c r="H143" s="18"/>
    </row>
    <row r="144" spans="1:8" ht="13.8">
      <c r="A144" s="19" t="s">
        <v>104</v>
      </c>
      <c r="B144" s="13">
        <f>[1]Input!E138</f>
        <v>0.02</v>
      </c>
      <c r="C144" s="45">
        <f>[1]Input!B138</f>
        <v>1565.42</v>
      </c>
      <c r="D144" s="45">
        <f>[1]Input!C138</f>
        <v>1205.05</v>
      </c>
      <c r="E144" s="17">
        <v>-0.23020658992474874</v>
      </c>
      <c r="H144" s="18"/>
    </row>
    <row r="145" spans="1:8" ht="13.8">
      <c r="A145" s="19" t="s">
        <v>105</v>
      </c>
      <c r="B145" s="13">
        <f>[1]Input!E139</f>
        <v>0.02</v>
      </c>
      <c r="C145" s="45">
        <f>[1]Input!B139</f>
        <v>17332.329999999998</v>
      </c>
      <c r="D145" s="45">
        <f>[1]Input!C139</f>
        <v>16501.310000000001</v>
      </c>
      <c r="E145" s="17">
        <v>-4.794623688794275E-2</v>
      </c>
      <c r="H145" s="18"/>
    </row>
    <row r="146" spans="1:8" ht="13.8">
      <c r="A146" s="29" t="s">
        <v>106</v>
      </c>
      <c r="B146" s="13">
        <f>[1]Input!E140</f>
        <v>0.03</v>
      </c>
      <c r="C146" s="46">
        <f>[1]Input!B140</f>
        <v>131672.79</v>
      </c>
      <c r="D146" s="46">
        <f>[1]Input!C140</f>
        <v>151014.87</v>
      </c>
      <c r="E146" s="17">
        <v>0.14689504186855906</v>
      </c>
      <c r="H146" s="18"/>
    </row>
    <row r="147" spans="1:8" ht="13.8">
      <c r="A147" s="30" t="s">
        <v>11</v>
      </c>
      <c r="B147" s="23"/>
      <c r="C147" s="47">
        <f>SUM(C135:C146)</f>
        <v>456614.22000000009</v>
      </c>
      <c r="D147" s="47">
        <f>SUM(D135:D146)</f>
        <v>471953.69999999995</v>
      </c>
      <c r="E147" s="25">
        <v>3.3593960345781326E-2</v>
      </c>
      <c r="H147" s="18"/>
    </row>
    <row r="148" spans="1:8" ht="13.8">
      <c r="A148" s="19"/>
      <c r="B148" s="28"/>
      <c r="C148" s="33"/>
      <c r="D148" s="33"/>
      <c r="E148" s="15"/>
    </row>
    <row r="149" spans="1:8" ht="13.8">
      <c r="A149" s="16" t="s">
        <v>107</v>
      </c>
      <c r="B149" s="13">
        <f>[1]Input!E143</f>
        <v>0.02</v>
      </c>
      <c r="C149" s="45">
        <f>[1]Input!B143</f>
        <v>173026.83</v>
      </c>
      <c r="D149" s="45">
        <f>[1]Input!C143</f>
        <v>203192.66</v>
      </c>
      <c r="E149" s="17">
        <v>0.1743419214234001</v>
      </c>
    </row>
    <row r="150" spans="1:8" ht="13.8">
      <c r="A150" s="29" t="s">
        <v>108</v>
      </c>
      <c r="B150" s="13">
        <f>[1]Input!E144</f>
        <v>0.02</v>
      </c>
      <c r="C150" s="45">
        <f>[1]Input!B144</f>
        <v>15324.490000000002</v>
      </c>
      <c r="D150" s="45">
        <f>[1]Input!C144</f>
        <v>24111.74</v>
      </c>
      <c r="E150" s="17">
        <v>0.57341223101062422</v>
      </c>
    </row>
    <row r="151" spans="1:8" ht="13.8">
      <c r="A151" s="29" t="s">
        <v>109</v>
      </c>
      <c r="B151" s="13">
        <f>[1]Input!E145</f>
        <v>0.03</v>
      </c>
      <c r="C151" s="46">
        <f>[1]Input!B145</f>
        <v>339891.71</v>
      </c>
      <c r="D151" s="46">
        <f>[1]Input!C145</f>
        <v>377525.72000000003</v>
      </c>
      <c r="E151" s="17">
        <v>0.11072353015023517</v>
      </c>
      <c r="H151" s="18"/>
    </row>
    <row r="152" spans="1:8" ht="13.8">
      <c r="A152" s="30" t="s">
        <v>11</v>
      </c>
      <c r="B152" s="23"/>
      <c r="C152" s="47">
        <f>SUM(C149:C151)</f>
        <v>528243.03</v>
      </c>
      <c r="D152" s="47">
        <f>SUM(D149:D151)</f>
        <v>604830.12</v>
      </c>
      <c r="E152" s="25">
        <v>0.14498457272592868</v>
      </c>
      <c r="H152" s="18"/>
    </row>
    <row r="153" spans="1:8" ht="13.8">
      <c r="A153" s="19"/>
      <c r="B153" s="28"/>
      <c r="C153" s="45"/>
      <c r="D153" s="45"/>
      <c r="E153" s="15"/>
    </row>
    <row r="154" spans="1:8" ht="13.65" customHeight="1">
      <c r="A154" s="16" t="s">
        <v>110</v>
      </c>
      <c r="B154" s="13">
        <f>[1]Input!E148</f>
        <v>0.02</v>
      </c>
      <c r="C154" s="45">
        <f>[1]Input!B148</f>
        <v>20412.099999999999</v>
      </c>
      <c r="D154" s="45">
        <f>[1]Input!C148</f>
        <v>22632.34</v>
      </c>
      <c r="E154" s="17">
        <v>0.10877077811690139</v>
      </c>
    </row>
    <row r="155" spans="1:8" ht="13.65" customHeight="1">
      <c r="A155" s="37" t="s">
        <v>111</v>
      </c>
      <c r="B155" s="13">
        <f>[1]Input!E149</f>
        <v>0.02</v>
      </c>
      <c r="C155" s="45">
        <f>[1]Input!B149</f>
        <v>0</v>
      </c>
      <c r="D155" s="45">
        <f>[1]Input!C149</f>
        <v>0</v>
      </c>
      <c r="E155" s="17"/>
    </row>
    <row r="156" spans="1:8" ht="13.8">
      <c r="A156" s="29" t="s">
        <v>112</v>
      </c>
      <c r="B156" s="13">
        <f>[1]Input!E150</f>
        <v>0.02</v>
      </c>
      <c r="C156" s="45" t="str">
        <f>[1]Input!B150</f>
        <v>D</v>
      </c>
      <c r="D156" s="45" t="str">
        <f>[1]Input!C150</f>
        <v>D</v>
      </c>
      <c r="E156" s="14"/>
    </row>
    <row r="157" spans="1:8" ht="13.8">
      <c r="A157" s="29" t="s">
        <v>113</v>
      </c>
      <c r="B157" s="13">
        <f>[1]Input!E151</f>
        <v>0.02</v>
      </c>
      <c r="C157" s="46">
        <f>[1]Input!B151</f>
        <v>10048.91</v>
      </c>
      <c r="D157" s="46">
        <f>[1]Input!C151</f>
        <v>9884.48</v>
      </c>
      <c r="E157" s="17">
        <v>-1.6362968719990545E-2</v>
      </c>
      <c r="H157" s="18"/>
    </row>
    <row r="158" spans="1:8" ht="13.8">
      <c r="A158" s="30" t="s">
        <v>11</v>
      </c>
      <c r="B158" s="23"/>
      <c r="C158" s="47">
        <f>SUM(C154:C157)</f>
        <v>30461.01</v>
      </c>
      <c r="D158" s="47">
        <f>SUM(D154:D157)</f>
        <v>32516.82</v>
      </c>
      <c r="E158" s="25">
        <v>6.7489882968424286E-2</v>
      </c>
      <c r="H158" s="18"/>
    </row>
    <row r="159" spans="1:8" ht="13.8">
      <c r="A159" s="29"/>
      <c r="B159" s="28"/>
      <c r="C159" s="45"/>
      <c r="D159" s="45"/>
      <c r="E159" s="15"/>
    </row>
    <row r="160" spans="1:8" ht="13.8">
      <c r="A160" s="16" t="s">
        <v>114</v>
      </c>
      <c r="B160" s="13">
        <f>[1]Input!E154</f>
        <v>0.02</v>
      </c>
      <c r="C160" s="45">
        <f>[1]Input!B154</f>
        <v>1282581.24</v>
      </c>
      <c r="D160" s="45">
        <f>[1]Input!C154</f>
        <v>1240592.77</v>
      </c>
      <c r="E160" s="17">
        <v>-3.2737474002036637E-2</v>
      </c>
      <c r="F160" s="51"/>
      <c r="H160" s="18"/>
    </row>
    <row r="161" spans="1:8" ht="13.8">
      <c r="A161" s="19" t="s">
        <v>115</v>
      </c>
      <c r="B161" s="13">
        <f>[1]Input!E155</f>
        <v>0.02</v>
      </c>
      <c r="C161" s="45">
        <f>[1]Input!B155</f>
        <v>9253.6699999999983</v>
      </c>
      <c r="D161" s="45">
        <f>[1]Input!C155</f>
        <v>9578.93</v>
      </c>
      <c r="E161" s="17">
        <v>3.514929752195628E-2</v>
      </c>
      <c r="H161" s="18"/>
    </row>
    <row r="162" spans="1:8" ht="13.8">
      <c r="A162" s="19" t="s">
        <v>116</v>
      </c>
      <c r="B162" s="13">
        <f>[1]Input!E156</f>
        <v>0.02</v>
      </c>
      <c r="C162" s="45" t="str">
        <f>[1]Input!B156</f>
        <v>D</v>
      </c>
      <c r="D162" s="45" t="str">
        <f>[1]Input!C156</f>
        <v>D</v>
      </c>
      <c r="E162" s="45">
        <v>0</v>
      </c>
      <c r="H162" s="18"/>
    </row>
    <row r="163" spans="1:8" ht="13.8">
      <c r="A163" s="29" t="s">
        <v>117</v>
      </c>
      <c r="B163" s="13">
        <f>[1]Input!E157</f>
        <v>0.05</v>
      </c>
      <c r="C163" s="45">
        <f>[1]Input!B157</f>
        <v>421866.39999999997</v>
      </c>
      <c r="D163" s="45">
        <f>[1]Input!C157</f>
        <v>542583.63</v>
      </c>
      <c r="E163" s="17">
        <v>0.28615037841364011</v>
      </c>
      <c r="F163" s="51"/>
      <c r="H163" s="18"/>
    </row>
    <row r="164" spans="1:8" ht="13.8">
      <c r="A164" s="29" t="s">
        <v>118</v>
      </c>
      <c r="B164" s="13">
        <f>[1]Input!E158</f>
        <v>0.02</v>
      </c>
      <c r="C164" s="45">
        <f>[1]Input!B158</f>
        <v>201270.83</v>
      </c>
      <c r="D164" s="45">
        <f>[1]Input!C158</f>
        <v>240829.44999999998</v>
      </c>
      <c r="E164" s="17">
        <v>0.19654422849053677</v>
      </c>
      <c r="H164" s="18"/>
    </row>
    <row r="165" spans="1:8" ht="13.8">
      <c r="A165" s="29" t="s">
        <v>119</v>
      </c>
      <c r="B165" s="13">
        <f>[1]Input!E159</f>
        <v>0.05</v>
      </c>
      <c r="C165" s="45">
        <f>[1]Input!B161</f>
        <v>399057.49</v>
      </c>
      <c r="D165" s="45">
        <f>[1]Input!C161</f>
        <v>480167.55000000005</v>
      </c>
      <c r="E165" s="17">
        <v>0.20325407248965566</v>
      </c>
      <c r="H165" s="18"/>
    </row>
    <row r="166" spans="1:8" ht="13.8">
      <c r="A166" s="29" t="s">
        <v>120</v>
      </c>
      <c r="B166" s="13">
        <f>[1]Input!E160</f>
        <v>0.02</v>
      </c>
      <c r="C166" s="45">
        <f>[1]Input!B159</f>
        <v>751655.61</v>
      </c>
      <c r="D166" s="45">
        <f>[1]Input!C159</f>
        <v>859668.88</v>
      </c>
      <c r="E166" s="17">
        <v>0.14370047740347469</v>
      </c>
      <c r="H166" s="18"/>
    </row>
    <row r="167" spans="1:8" ht="13.8">
      <c r="A167" s="29" t="s">
        <v>121</v>
      </c>
      <c r="B167" s="13">
        <f>[1]Input!E161</f>
        <v>0.05</v>
      </c>
      <c r="C167" s="46">
        <f>[1]Input!B160</f>
        <v>2453294.3299999996</v>
      </c>
      <c r="D167" s="46">
        <f>[1]Input!C160</f>
        <v>2876721.1100000003</v>
      </c>
      <c r="E167" s="17">
        <v>0.17259518143507901</v>
      </c>
      <c r="H167" s="18"/>
    </row>
    <row r="168" spans="1:8" ht="13.8">
      <c r="A168" s="30" t="s">
        <v>11</v>
      </c>
      <c r="B168" s="23"/>
      <c r="C168" s="47">
        <f>SUM(C160:C167)</f>
        <v>5518979.5699999994</v>
      </c>
      <c r="D168" s="47">
        <f>SUM(D160:D167)</f>
        <v>6250142.3200000003</v>
      </c>
      <c r="E168" s="25">
        <v>0.13248151052677315</v>
      </c>
      <c r="H168" s="18"/>
    </row>
    <row r="169" spans="1:8" ht="9" customHeight="1">
      <c r="A169" s="19"/>
      <c r="B169" s="28"/>
      <c r="C169" s="14"/>
      <c r="D169" s="14"/>
      <c r="E169" s="15"/>
      <c r="H169" s="18"/>
    </row>
    <row r="170" spans="1:8" ht="13.8">
      <c r="A170" s="16" t="s">
        <v>122</v>
      </c>
      <c r="B170" s="13">
        <f>[1]Input!E164</f>
        <v>0.02</v>
      </c>
      <c r="C170" s="45">
        <f>[1]Input!B164</f>
        <v>576564.01</v>
      </c>
      <c r="D170" s="45">
        <f>[1]Input!C164</f>
        <v>642834.11</v>
      </c>
      <c r="E170" s="17">
        <v>0.11493970981643464</v>
      </c>
      <c r="H170" s="18"/>
    </row>
    <row r="171" spans="1:8" ht="13.8">
      <c r="A171" s="29" t="s">
        <v>123</v>
      </c>
      <c r="B171" s="13">
        <f>[1]Input!E165</f>
        <v>0.02</v>
      </c>
      <c r="C171" s="46">
        <f>[1]Input!B165</f>
        <v>184355.99</v>
      </c>
      <c r="D171" s="46">
        <f>[1]Input!C165</f>
        <v>200409.17</v>
      </c>
      <c r="E171" s="17">
        <v>8.7077073004245831E-2</v>
      </c>
      <c r="H171" s="18"/>
    </row>
    <row r="172" spans="1:8" ht="13.8">
      <c r="A172" s="30" t="s">
        <v>11</v>
      </c>
      <c r="B172" s="23"/>
      <c r="C172" s="47">
        <f>SUM(C170:C171)</f>
        <v>760920</v>
      </c>
      <c r="D172" s="47">
        <f>SUM(D170:D171)</f>
        <v>843243.28</v>
      </c>
      <c r="E172" s="25">
        <v>0.10818913946275566</v>
      </c>
      <c r="H172" s="18"/>
    </row>
    <row r="173" spans="1:8" ht="13.8">
      <c r="A173" s="19"/>
      <c r="B173" s="28"/>
      <c r="C173" s="33"/>
      <c r="D173" s="33"/>
      <c r="E173" s="15"/>
      <c r="H173" s="18"/>
    </row>
    <row r="174" spans="1:8" ht="13.8">
      <c r="A174" s="16" t="s">
        <v>124</v>
      </c>
      <c r="B174" s="13">
        <f>[1]Input!E168</f>
        <v>0.02</v>
      </c>
      <c r="C174" s="45">
        <f>[1]Input!B168</f>
        <v>152456.62</v>
      </c>
      <c r="D174" s="45">
        <f>[1]Input!C168</f>
        <v>157819.61000000002</v>
      </c>
      <c r="E174" s="17">
        <v>3.5177153999609967E-2</v>
      </c>
      <c r="H174" s="18"/>
    </row>
    <row r="175" spans="1:8" ht="13.8">
      <c r="A175" s="29" t="s">
        <v>125</v>
      </c>
      <c r="B175" s="13">
        <f>[1]Input!E169</f>
        <v>0.02</v>
      </c>
      <c r="C175" s="45">
        <f>[1]Input!B169</f>
        <v>161013.58000000002</v>
      </c>
      <c r="D175" s="45">
        <f>[1]Input!C169</f>
        <v>182341.75</v>
      </c>
      <c r="E175" s="17">
        <v>0.1324619327139982</v>
      </c>
      <c r="H175" s="18"/>
    </row>
    <row r="176" spans="1:8" ht="13.8">
      <c r="A176" s="19" t="s">
        <v>126</v>
      </c>
      <c r="B176" s="13">
        <f>[1]Input!E170</f>
        <v>0.02</v>
      </c>
      <c r="C176" s="45">
        <f>[1]Input!B170</f>
        <v>142118.74</v>
      </c>
      <c r="D176" s="45">
        <f>[1]Input!C170</f>
        <v>146517.9</v>
      </c>
      <c r="E176" s="17">
        <v>3.0954116255182074E-2</v>
      </c>
      <c r="H176" s="18"/>
    </row>
    <row r="177" spans="1:8" ht="13.8">
      <c r="A177" s="29" t="s">
        <v>127</v>
      </c>
      <c r="B177" s="13">
        <f>[1]Input!E171</f>
        <v>0.02</v>
      </c>
      <c r="C177" s="45">
        <f>[1]Input!B171</f>
        <v>63175.39</v>
      </c>
      <c r="D177" s="45">
        <f>[1]Input!C171</f>
        <v>65778</v>
      </c>
      <c r="E177" s="17">
        <v>4.119657987073766E-2</v>
      </c>
      <c r="H177" s="18"/>
    </row>
    <row r="178" spans="1:8" ht="13.8">
      <c r="A178" s="19" t="s">
        <v>128</v>
      </c>
      <c r="B178" s="13">
        <f>[1]Input!E172</f>
        <v>0.02</v>
      </c>
      <c r="C178" s="45">
        <f>[1]Input!B172</f>
        <v>123492.36</v>
      </c>
      <c r="D178" s="45">
        <f>[1]Input!C172</f>
        <v>128296.93</v>
      </c>
      <c r="E178" s="17">
        <v>3.8905807614333376E-2</v>
      </c>
      <c r="H178" s="18"/>
    </row>
    <row r="179" spans="1:8" ht="13.8">
      <c r="A179" s="29" t="s">
        <v>129</v>
      </c>
      <c r="B179" s="13">
        <f>[1]Input!E173</f>
        <v>0.02</v>
      </c>
      <c r="C179" s="46">
        <f>[1]Input!B173</f>
        <v>8177.1399999999985</v>
      </c>
      <c r="D179" s="46">
        <f>[1]Input!C173</f>
        <v>2398.7800000000002</v>
      </c>
      <c r="E179" s="17">
        <v>-0.70664804564921224</v>
      </c>
      <c r="H179" s="18"/>
    </row>
    <row r="180" spans="1:8" ht="13.8">
      <c r="A180" s="30" t="s">
        <v>11</v>
      </c>
      <c r="B180" s="23"/>
      <c r="C180" s="47">
        <f>SUM(C174:C179)</f>
        <v>650433.83000000007</v>
      </c>
      <c r="D180" s="47">
        <f>SUM(D174:D179)</f>
        <v>683152.97</v>
      </c>
      <c r="E180" s="25">
        <v>5.0303564314912563E-2</v>
      </c>
      <c r="H180" s="18"/>
    </row>
    <row r="181" spans="1:8" ht="13.8">
      <c r="A181" s="19"/>
      <c r="B181" s="28"/>
      <c r="C181" s="45"/>
      <c r="D181" s="45"/>
      <c r="E181" s="15"/>
    </row>
    <row r="182" spans="1:8" ht="13.8">
      <c r="A182" s="31" t="s">
        <v>130</v>
      </c>
      <c r="B182" s="13">
        <f>[1]Input!E176</f>
        <v>0.02</v>
      </c>
      <c r="C182" s="45">
        <f>[1]Input!B176</f>
        <v>32226.559999999998</v>
      </c>
      <c r="D182" s="45">
        <f>[1]Input!C176</f>
        <v>41332.5</v>
      </c>
      <c r="E182" s="17">
        <v>0.28256009949557148</v>
      </c>
    </row>
    <row r="183" spans="1:8" ht="13.8">
      <c r="A183" s="19" t="s">
        <v>131</v>
      </c>
      <c r="B183" s="13">
        <f>[1]Input!E177</f>
        <v>0.02</v>
      </c>
      <c r="C183" s="45" t="str">
        <f>[1]Input!B177</f>
        <v>D</v>
      </c>
      <c r="D183" s="45" t="str">
        <f>[1]Input!C177</f>
        <v>D</v>
      </c>
      <c r="E183" s="14"/>
    </row>
    <row r="184" spans="1:8" ht="13.8">
      <c r="A184" s="29" t="s">
        <v>132</v>
      </c>
      <c r="B184" s="13">
        <f>[1]Input!E178</f>
        <v>0.02</v>
      </c>
      <c r="C184" s="46">
        <f>[1]Input!B178</f>
        <v>186023.02000000002</v>
      </c>
      <c r="D184" s="46">
        <f>[1]Input!C178</f>
        <v>205324.46</v>
      </c>
      <c r="E184" s="17">
        <v>0.10375834130636075</v>
      </c>
      <c r="H184" s="18"/>
    </row>
    <row r="185" spans="1:8" ht="13.8">
      <c r="A185" s="30" t="s">
        <v>11</v>
      </c>
      <c r="B185" s="23"/>
      <c r="C185" s="47">
        <f>SUM(C182:C184)</f>
        <v>218249.58000000002</v>
      </c>
      <c r="D185" s="47">
        <f>SUM(D182:D184)</f>
        <v>246656.96</v>
      </c>
      <c r="E185" s="25">
        <v>0.1301600672037948</v>
      </c>
      <c r="H185" s="18"/>
    </row>
    <row r="186" spans="1:8" s="51" customFormat="1" ht="13.8">
      <c r="A186" s="38"/>
      <c r="B186" s="40"/>
      <c r="C186" s="45"/>
      <c r="D186" s="45"/>
      <c r="E186" s="15"/>
      <c r="F186" s="2"/>
    </row>
    <row r="187" spans="1:8" ht="13.8">
      <c r="A187" s="16" t="s">
        <v>133</v>
      </c>
      <c r="B187" s="13">
        <f>[1]Input!E181</f>
        <v>0.02</v>
      </c>
      <c r="C187" s="46">
        <f>[1]Input!B181</f>
        <v>2329556.08</v>
      </c>
      <c r="D187" s="46">
        <f>[1]Input!C181</f>
        <v>2561865.58</v>
      </c>
      <c r="E187" s="17">
        <v>9.9722647587002999E-2</v>
      </c>
    </row>
    <row r="188" spans="1:8" ht="13.8">
      <c r="A188" s="30" t="s">
        <v>11</v>
      </c>
      <c r="B188" s="23"/>
      <c r="C188" s="47">
        <f>SUM(C187)</f>
        <v>2329556.08</v>
      </c>
      <c r="D188" s="47">
        <f>SUM(D187)</f>
        <v>2561865.58</v>
      </c>
      <c r="E188" s="25">
        <v>9.9722647587002999E-2</v>
      </c>
      <c r="H188" s="18"/>
    </row>
    <row r="189" spans="1:8" s="51" customFormat="1" ht="13.8">
      <c r="A189" s="38"/>
      <c r="B189" s="40"/>
      <c r="C189" s="45"/>
      <c r="D189" s="45"/>
      <c r="E189" s="15"/>
      <c r="F189" s="2"/>
      <c r="G189" s="52"/>
      <c r="H189" s="52"/>
    </row>
    <row r="190" spans="1:8" ht="13.8">
      <c r="A190" s="16" t="s">
        <v>134</v>
      </c>
      <c r="B190" s="13">
        <f>[1]Input!E184</f>
        <v>0.02</v>
      </c>
      <c r="C190" s="45">
        <f>[1]Input!B184</f>
        <v>2610092.65</v>
      </c>
      <c r="D190" s="45">
        <f>[1]Input!C184</f>
        <v>2851950.0100000002</v>
      </c>
      <c r="E190" s="17">
        <v>9.2662365835940896E-2</v>
      </c>
      <c r="G190" s="18"/>
      <c r="H190" s="18"/>
    </row>
    <row r="191" spans="1:8" ht="13.8">
      <c r="A191" s="29" t="s">
        <v>135</v>
      </c>
      <c r="B191" s="13">
        <f>[1]Input!E185</f>
        <v>0.02</v>
      </c>
      <c r="C191" s="53">
        <f>[1]Input!B185</f>
        <v>47425.030000000006</v>
      </c>
      <c r="D191" s="53">
        <f>[1]Input!C185</f>
        <v>49986.17</v>
      </c>
      <c r="E191" s="54">
        <v>5.4003972164065939E-2</v>
      </c>
      <c r="H191" s="18"/>
    </row>
    <row r="192" spans="1:8" ht="13.8">
      <c r="A192" s="29" t="s">
        <v>136</v>
      </c>
      <c r="B192" s="13">
        <f>[1]Input!E186</f>
        <v>3.3000000000000002E-2</v>
      </c>
      <c r="C192" s="53">
        <f>[1]Input!B186</f>
        <v>1156446.1199999999</v>
      </c>
      <c r="D192" s="53">
        <f>[1]Input!C186</f>
        <v>1285883.47</v>
      </c>
      <c r="E192" s="54">
        <v>0.11192683148956406</v>
      </c>
      <c r="H192" s="18"/>
    </row>
    <row r="193" spans="1:8" ht="13.8">
      <c r="A193" s="29" t="s">
        <v>137</v>
      </c>
      <c r="B193" s="13"/>
      <c r="C193" s="46">
        <f>[1]Input!B187</f>
        <v>0</v>
      </c>
      <c r="D193" s="46">
        <f>[1]Input!C187</f>
        <v>155254.38</v>
      </c>
      <c r="E193" s="46"/>
      <c r="H193" s="18"/>
    </row>
    <row r="194" spans="1:8" ht="13.8">
      <c r="A194" s="30" t="s">
        <v>11</v>
      </c>
      <c r="B194" s="23"/>
      <c r="C194" s="47">
        <f>SUM(C190:C192)</f>
        <v>3813963.8</v>
      </c>
      <c r="D194" s="47">
        <f>SUM(D190:D192)</f>
        <v>4187819.6500000004</v>
      </c>
      <c r="E194" s="55">
        <v>9.8022915162435664E-2</v>
      </c>
      <c r="H194" s="18"/>
    </row>
    <row r="195" spans="1:8" ht="13.8">
      <c r="A195" s="19"/>
      <c r="B195" s="28"/>
      <c r="C195" s="45"/>
      <c r="D195" s="45"/>
      <c r="E195" s="15"/>
      <c r="G195" s="18"/>
      <c r="H195" s="18"/>
    </row>
    <row r="196" spans="1:8" ht="13.8">
      <c r="A196" s="31" t="s">
        <v>138</v>
      </c>
      <c r="B196" s="32"/>
      <c r="C196" s="45"/>
      <c r="D196" s="45"/>
      <c r="E196" s="15"/>
      <c r="G196" s="18"/>
      <c r="H196" s="18"/>
    </row>
    <row r="197" spans="1:8" ht="13.8">
      <c r="A197" s="19" t="s">
        <v>139</v>
      </c>
      <c r="B197" s="13">
        <f>[1]Input!E191</f>
        <v>0.01</v>
      </c>
      <c r="C197" s="45">
        <f>[1]Input!B191</f>
        <v>2999.5700000000006</v>
      </c>
      <c r="D197" s="45">
        <f>[1]Input!C191</f>
        <v>3881.3500000000008</v>
      </c>
      <c r="E197" s="17">
        <v>0.29396880219498134</v>
      </c>
      <c r="G197" s="18"/>
      <c r="H197" s="18"/>
    </row>
    <row r="198" spans="1:8" ht="13.8">
      <c r="A198" s="19" t="s">
        <v>140</v>
      </c>
      <c r="B198" s="13">
        <f>[1]Input!E192</f>
        <v>1.4999999999999999E-2</v>
      </c>
      <c r="C198" s="45">
        <f>[1]Input!B192</f>
        <v>38288.99</v>
      </c>
      <c r="D198" s="45">
        <f>[1]Input!C192</f>
        <v>43942.95</v>
      </c>
      <c r="E198" s="17">
        <v>0.14766542549176664</v>
      </c>
      <c r="G198" s="18"/>
      <c r="H198" s="18"/>
    </row>
    <row r="199" spans="1:8" ht="13.8">
      <c r="A199" s="29" t="s">
        <v>141</v>
      </c>
      <c r="B199" s="56">
        <f>[1]Input!E193</f>
        <v>0.02</v>
      </c>
      <c r="C199" s="46" t="str">
        <f>[1]Input!B193</f>
        <v>D</v>
      </c>
      <c r="D199" s="46">
        <f>[1]Input!C193</f>
        <v>70.150000000000006</v>
      </c>
      <c r="E199" s="14"/>
      <c r="H199" s="18"/>
    </row>
    <row r="200" spans="1:8" ht="13.8">
      <c r="A200" s="30" t="s">
        <v>11</v>
      </c>
      <c r="B200" s="57"/>
      <c r="C200" s="47">
        <f>SUM(C197:C199)</f>
        <v>41288.559999999998</v>
      </c>
      <c r="D200" s="47">
        <f>SUM(D197:D199)</f>
        <v>47894.45</v>
      </c>
      <c r="E200" s="25">
        <v>0.15999322814842665</v>
      </c>
      <c r="H200" s="18"/>
    </row>
    <row r="201" spans="1:8" ht="13.8">
      <c r="A201" s="19"/>
      <c r="B201" s="28"/>
      <c r="C201" s="45"/>
      <c r="D201" s="45"/>
      <c r="E201" s="15"/>
      <c r="G201" s="18"/>
      <c r="H201" s="18"/>
    </row>
    <row r="202" spans="1:8" ht="13.8">
      <c r="A202" s="31" t="s">
        <v>142</v>
      </c>
      <c r="B202" s="32"/>
      <c r="C202" s="45"/>
      <c r="D202" s="45"/>
      <c r="E202" s="15"/>
      <c r="H202" s="18"/>
    </row>
    <row r="203" spans="1:8" ht="13.8">
      <c r="A203" s="19" t="s">
        <v>143</v>
      </c>
      <c r="B203" s="13">
        <f>[1]Input!E197</f>
        <v>0.02</v>
      </c>
      <c r="C203" s="45">
        <f>[1]Input!B197</f>
        <v>196066.38999999998</v>
      </c>
      <c r="D203" s="45">
        <f>[1]Input!C197</f>
        <v>236455.74000000002</v>
      </c>
      <c r="E203" s="17">
        <v>0.20599833556378555</v>
      </c>
      <c r="H203" s="18"/>
    </row>
    <row r="204" spans="1:8" ht="13.8">
      <c r="A204" s="19" t="s">
        <v>144</v>
      </c>
      <c r="B204" s="13">
        <f>[1]Input!E198</f>
        <v>0.02</v>
      </c>
      <c r="C204" s="45">
        <f>[1]Input!B198</f>
        <v>268688.75999999995</v>
      </c>
      <c r="D204" s="45">
        <f>[1]Input!C198</f>
        <v>326867.69000000006</v>
      </c>
      <c r="E204" s="17">
        <v>0.21652907996598048</v>
      </c>
      <c r="H204" s="18"/>
    </row>
    <row r="205" spans="1:8" ht="13.8">
      <c r="A205" s="29" t="s">
        <v>145</v>
      </c>
      <c r="B205" s="56">
        <f>[1]Input!E199</f>
        <v>0.02</v>
      </c>
      <c r="C205" s="46">
        <f>[1]Input!B199</f>
        <v>108163.75</v>
      </c>
      <c r="D205" s="46">
        <f>[1]Input!C199</f>
        <v>128121.65000000001</v>
      </c>
      <c r="E205" s="17">
        <v>0.18451560712345882</v>
      </c>
      <c r="H205" s="18"/>
    </row>
    <row r="206" spans="1:8" ht="13.8">
      <c r="A206" s="30" t="s">
        <v>11</v>
      </c>
      <c r="B206" s="23"/>
      <c r="C206" s="47">
        <f>SUM(C203:C205)</f>
        <v>572918.89999999991</v>
      </c>
      <c r="D206" s="47">
        <f>SUM(D203:D205)</f>
        <v>691445.08000000007</v>
      </c>
      <c r="E206" s="25">
        <v>0.20688125317562434</v>
      </c>
      <c r="H206" s="18"/>
    </row>
    <row r="207" spans="1:8" ht="13.8">
      <c r="A207" s="19"/>
      <c r="B207" s="28"/>
      <c r="C207" s="45"/>
      <c r="D207" s="45"/>
      <c r="E207" s="15"/>
      <c r="H207" s="18"/>
    </row>
    <row r="208" spans="1:8" ht="13.8">
      <c r="A208" s="31" t="s">
        <v>146</v>
      </c>
      <c r="B208" s="13">
        <f>[1]Input!E202</f>
        <v>0.02</v>
      </c>
      <c r="C208" s="45">
        <f>[1]Input!B202</f>
        <v>4371.62</v>
      </c>
      <c r="D208" s="45">
        <f>[1]Input!C202</f>
        <v>7772.119999999999</v>
      </c>
      <c r="E208" s="17">
        <v>0.77785809379589232</v>
      </c>
      <c r="H208" s="18"/>
    </row>
    <row r="209" spans="1:8" ht="13.8">
      <c r="A209" s="29" t="s">
        <v>147</v>
      </c>
      <c r="B209" s="56">
        <f>[1]Input!E203</f>
        <v>0.02</v>
      </c>
      <c r="C209" s="46" t="str">
        <f>[1]Input!B203</f>
        <v>D</v>
      </c>
      <c r="D209" s="46" t="str">
        <f>[1]Input!C203</f>
        <v>D</v>
      </c>
      <c r="E209" s="17"/>
      <c r="H209" s="18"/>
    </row>
    <row r="210" spans="1:8" ht="13.8">
      <c r="A210" s="30" t="s">
        <v>11</v>
      </c>
      <c r="B210" s="23"/>
      <c r="C210" s="47">
        <f>SUM(C208:C209)</f>
        <v>4371.62</v>
      </c>
      <c r="D210" s="47">
        <f>SUM(D208:D209)</f>
        <v>7772.119999999999</v>
      </c>
      <c r="E210" s="25">
        <v>0.77785809379589232</v>
      </c>
      <c r="H210" s="18"/>
    </row>
    <row r="211" spans="1:8" ht="11.25" customHeight="1">
      <c r="A211" s="58"/>
      <c r="B211" s="28"/>
      <c r="C211" s="45"/>
      <c r="D211" s="45"/>
      <c r="E211" s="15"/>
    </row>
    <row r="212" spans="1:8" ht="13.8">
      <c r="A212" s="31" t="s">
        <v>148</v>
      </c>
      <c r="B212" s="13">
        <f>[1]Input!E206</f>
        <v>0.02</v>
      </c>
      <c r="C212" s="45">
        <f>[1]Input!B206</f>
        <v>35337.83</v>
      </c>
      <c r="D212" s="45">
        <f>[1]Input!C206</f>
        <v>37786.239999999998</v>
      </c>
      <c r="E212" s="17">
        <v>6.9285805042358151E-2</v>
      </c>
      <c r="H212" s="18"/>
    </row>
    <row r="213" spans="1:8" ht="13.8">
      <c r="A213" s="29" t="s">
        <v>149</v>
      </c>
      <c r="B213" s="56">
        <f>[1]Input!E207</f>
        <v>0.02</v>
      </c>
      <c r="C213" s="46">
        <f>[1]Input!B207</f>
        <v>387519.23</v>
      </c>
      <c r="D213" s="46">
        <f>[1]Input!C207</f>
        <v>422972.76</v>
      </c>
      <c r="E213" s="17">
        <v>9.1488440457522691E-2</v>
      </c>
      <c r="H213" s="18"/>
    </row>
    <row r="214" spans="1:8" ht="13.8">
      <c r="A214" s="30" t="s">
        <v>11</v>
      </c>
      <c r="B214" s="23"/>
      <c r="C214" s="47">
        <f>SUM(C212:C213)</f>
        <v>422857.06</v>
      </c>
      <c r="D214" s="47">
        <f>SUM(D212:D213)</f>
        <v>460759</v>
      </c>
      <c r="E214" s="25">
        <v>8.9632983779436071E-2</v>
      </c>
      <c r="H214" s="18"/>
    </row>
    <row r="215" spans="1:8" ht="13.8">
      <c r="A215" s="19"/>
      <c r="B215" s="28"/>
      <c r="C215" s="45"/>
      <c r="D215" s="45"/>
      <c r="E215" s="17"/>
      <c r="H215" s="18"/>
    </row>
    <row r="216" spans="1:8" ht="13.8">
      <c r="A216" s="31" t="s">
        <v>150</v>
      </c>
      <c r="B216" s="13">
        <f>[1]Input!E210</f>
        <v>0.02</v>
      </c>
      <c r="C216" s="45">
        <f>[1]Input!B210</f>
        <v>307414.82999999996</v>
      </c>
      <c r="D216" s="45">
        <f>[1]Input!C210</f>
        <v>291407.21000000002</v>
      </c>
      <c r="E216" s="17">
        <v>-5.2071723410350566E-2</v>
      </c>
    </row>
    <row r="217" spans="1:8" ht="13.8">
      <c r="A217" s="19" t="s">
        <v>151</v>
      </c>
      <c r="B217" s="13">
        <f>[1]Input!E211</f>
        <v>0.02</v>
      </c>
      <c r="C217" s="45">
        <f>[1]Input!B211</f>
        <v>659652.07999999996</v>
      </c>
      <c r="D217" s="45">
        <f>[1]Input!C211</f>
        <v>737308.41</v>
      </c>
      <c r="E217" s="17">
        <v>0.11772316400487978</v>
      </c>
    </row>
    <row r="218" spans="1:8" ht="13.8">
      <c r="A218" s="19" t="s">
        <v>152</v>
      </c>
      <c r="B218" s="13">
        <f>[1]Input!E212</f>
        <v>0.02</v>
      </c>
      <c r="C218" s="45">
        <f>[1]Input!B212</f>
        <v>68977.999999999985</v>
      </c>
      <c r="D218" s="45">
        <f>[1]Input!C212</f>
        <v>97324.07</v>
      </c>
      <c r="E218" s="17">
        <v>0.41094363420220981</v>
      </c>
      <c r="G218" s="18"/>
      <c r="H218" s="18"/>
    </row>
    <row r="219" spans="1:8" ht="13.8">
      <c r="A219" s="19" t="s">
        <v>153</v>
      </c>
      <c r="B219" s="13">
        <f>[1]Input!E213</f>
        <v>0.02</v>
      </c>
      <c r="C219" s="45">
        <f>[1]Input!B213</f>
        <v>25434.440000000002</v>
      </c>
      <c r="D219" s="45">
        <f>[1]Input!C213</f>
        <v>24319.239999999998</v>
      </c>
      <c r="E219" s="17">
        <v>-4.3846060695655331E-2</v>
      </c>
      <c r="G219" s="18"/>
      <c r="H219" s="18"/>
    </row>
    <row r="220" spans="1:8" ht="13.8">
      <c r="A220" s="29" t="s">
        <v>154</v>
      </c>
      <c r="B220" s="56">
        <f>[1]Input!E214</f>
        <v>0.02</v>
      </c>
      <c r="C220" s="46">
        <f>[1]Input!B214</f>
        <v>24744.69</v>
      </c>
      <c r="D220" s="46">
        <f>[1]Input!C214</f>
        <v>23338.05</v>
      </c>
      <c r="E220" s="17">
        <v>-5.6846135473913817E-2</v>
      </c>
      <c r="H220" s="18"/>
    </row>
    <row r="221" spans="1:8" ht="13.8">
      <c r="A221" s="30" t="s">
        <v>11</v>
      </c>
      <c r="B221" s="23"/>
      <c r="C221" s="47">
        <f>SUM(C216:C220)</f>
        <v>1086224.0399999998</v>
      </c>
      <c r="D221" s="47">
        <f>SUM(D216:D220)</f>
        <v>1173696.9800000002</v>
      </c>
      <c r="E221" s="25">
        <v>8.0529372191026516E-2</v>
      </c>
      <c r="H221" s="18"/>
    </row>
    <row r="222" spans="1:8" ht="13.8">
      <c r="A222" s="19"/>
      <c r="B222" s="28"/>
      <c r="C222" s="45"/>
      <c r="D222" s="45"/>
      <c r="E222" s="15"/>
      <c r="G222" s="18"/>
      <c r="H222" s="18"/>
    </row>
    <row r="223" spans="1:8" ht="13.8">
      <c r="A223" s="31" t="s">
        <v>155</v>
      </c>
      <c r="B223" s="28"/>
      <c r="C223" s="45"/>
      <c r="D223" s="45"/>
      <c r="E223" s="15"/>
      <c r="G223" s="18"/>
      <c r="H223" s="18"/>
    </row>
    <row r="224" spans="1:8" ht="13.8">
      <c r="A224" s="31" t="s">
        <v>156</v>
      </c>
      <c r="B224" s="13">
        <f>[1]Input!E218</f>
        <v>0.02</v>
      </c>
      <c r="C224" s="45">
        <f>[1]Input!B218</f>
        <v>0</v>
      </c>
      <c r="D224" s="45" t="str">
        <f>[1]Input!C218</f>
        <v>D</v>
      </c>
      <c r="E224" s="17"/>
      <c r="G224" s="18"/>
      <c r="H224" s="18"/>
    </row>
    <row r="225" spans="1:8" ht="13.8">
      <c r="A225" s="29" t="s">
        <v>157</v>
      </c>
      <c r="B225" s="13">
        <f>[1]Input!E219</f>
        <v>0.02</v>
      </c>
      <c r="C225" s="46">
        <f>[1]Input!B219</f>
        <v>205968.18</v>
      </c>
      <c r="D225" s="46">
        <f>[1]Input!C219</f>
        <v>242801.48999999996</v>
      </c>
      <c r="E225" s="17">
        <v>0.17883009890168466</v>
      </c>
      <c r="H225" s="18"/>
    </row>
    <row r="226" spans="1:8" ht="13.8">
      <c r="A226" s="30" t="s">
        <v>11</v>
      </c>
      <c r="B226" s="23"/>
      <c r="C226" s="47">
        <f>SUM(C225)</f>
        <v>205968.18</v>
      </c>
      <c r="D226" s="47">
        <f>SUM(D225)</f>
        <v>242801.48999999996</v>
      </c>
      <c r="E226" s="25">
        <v>0.17883009890168466</v>
      </c>
      <c r="H226" s="18"/>
    </row>
    <row r="227" spans="1:8" ht="13.8">
      <c r="A227" s="19"/>
      <c r="B227" s="28"/>
      <c r="C227" s="45"/>
      <c r="D227" s="45"/>
      <c r="E227" s="15"/>
      <c r="G227" s="18"/>
      <c r="H227" s="18"/>
    </row>
    <row r="228" spans="1:8" ht="13.8">
      <c r="A228" s="16" t="s">
        <v>158</v>
      </c>
      <c r="B228" s="32"/>
      <c r="C228" s="45"/>
      <c r="D228" s="45"/>
      <c r="E228" s="15"/>
      <c r="G228" s="18"/>
      <c r="H228" s="18"/>
    </row>
    <row r="229" spans="1:8" ht="13.8">
      <c r="A229" s="29" t="s">
        <v>159</v>
      </c>
      <c r="B229" s="13">
        <f>[1]Input!E223</f>
        <v>0.02</v>
      </c>
      <c r="C229" s="45">
        <f>[1]Input!B223</f>
        <v>52751.630000000005</v>
      </c>
      <c r="D229" s="45">
        <f>[1]Input!C223</f>
        <v>59509.520000000004</v>
      </c>
      <c r="E229" s="17">
        <v>0.12810770017912243</v>
      </c>
      <c r="G229" s="18"/>
      <c r="H229" s="18"/>
    </row>
    <row r="230" spans="1:8" ht="13.8">
      <c r="A230" s="29" t="s">
        <v>160</v>
      </c>
      <c r="B230" s="13">
        <f>[1]Input!E224</f>
        <v>0.02</v>
      </c>
      <c r="C230" s="45">
        <f>[1]Input!B224</f>
        <v>6834.7</v>
      </c>
      <c r="D230" s="45">
        <f>[1]Input!C224</f>
        <v>2981.79</v>
      </c>
      <c r="E230" s="17">
        <v>-0.56372774225642674</v>
      </c>
      <c r="G230" s="18"/>
      <c r="H230" s="18"/>
    </row>
    <row r="231" spans="1:8" ht="13.8">
      <c r="A231" s="29" t="s">
        <v>161</v>
      </c>
      <c r="B231" s="13">
        <f>[1]Input!E225</f>
        <v>0.02</v>
      </c>
      <c r="C231" s="45">
        <f>[1]Input!B225</f>
        <v>84328.86</v>
      </c>
      <c r="D231" s="45">
        <f>[1]Input!C225</f>
        <v>86593.52</v>
      </c>
      <c r="E231" s="17">
        <v>2.685510037726116E-2</v>
      </c>
      <c r="G231" s="18"/>
      <c r="H231" s="18"/>
    </row>
    <row r="232" spans="1:8" ht="13.8">
      <c r="A232" s="29" t="s">
        <v>162</v>
      </c>
      <c r="B232" s="13">
        <f>[1]Input!E226</f>
        <v>0.03</v>
      </c>
      <c r="C232" s="46">
        <f>[1]Input!B226</f>
        <v>858640.07</v>
      </c>
      <c r="D232" s="46">
        <f>[1]Input!C226</f>
        <v>893574.75999999989</v>
      </c>
      <c r="E232" s="17">
        <v>4.0686070008356223E-2</v>
      </c>
      <c r="H232" s="18"/>
    </row>
    <row r="233" spans="1:8" ht="13.8">
      <c r="A233" s="30" t="s">
        <v>11</v>
      </c>
      <c r="B233" s="23"/>
      <c r="C233" s="47">
        <f>SUM(C229:C232)</f>
        <v>1002555.26</v>
      </c>
      <c r="D233" s="47">
        <f>SUM(D229:D232)</f>
        <v>1042659.5899999999</v>
      </c>
      <c r="E233" s="25">
        <v>4.0002114197675187E-2</v>
      </c>
      <c r="H233" s="18"/>
    </row>
    <row r="234" spans="1:8">
      <c r="B234" s="59"/>
      <c r="C234" s="60"/>
      <c r="D234" s="60"/>
      <c r="G234" s="18"/>
      <c r="H234" s="18"/>
    </row>
    <row r="235" spans="1:8" ht="13.2">
      <c r="A235" s="62" t="s">
        <v>163</v>
      </c>
      <c r="B235" s="59"/>
      <c r="C235" s="60"/>
      <c r="D235" s="60"/>
      <c r="G235" s="18"/>
      <c r="H235" s="18"/>
    </row>
    <row r="236" spans="1:8" ht="13.2">
      <c r="A236" s="63" t="s">
        <v>164</v>
      </c>
      <c r="B236" s="59"/>
      <c r="C236" s="60"/>
      <c r="D236" s="60"/>
      <c r="G236" s="18"/>
      <c r="H236" s="18"/>
    </row>
    <row r="237" spans="1:8">
      <c r="A237" s="64"/>
      <c r="B237" s="64"/>
      <c r="C237" s="65"/>
      <c r="D237" s="65"/>
      <c r="E237" s="66"/>
    </row>
    <row r="238" spans="1:8" ht="13.8">
      <c r="A238" s="67"/>
      <c r="B238" s="67"/>
      <c r="C238" s="68"/>
      <c r="D238" s="68"/>
      <c r="E238" s="69"/>
    </row>
    <row r="239" spans="1:8" ht="13.8">
      <c r="A239" s="93" t="s">
        <v>165</v>
      </c>
      <c r="B239" s="93"/>
      <c r="C239" s="93"/>
      <c r="D239" s="93"/>
      <c r="E239" s="93"/>
    </row>
    <row r="240" spans="1:8" ht="14.4" thickBot="1">
      <c r="A240" s="88" t="s">
        <v>166</v>
      </c>
      <c r="B240" s="88"/>
      <c r="C240" s="88"/>
      <c r="D240" s="88"/>
      <c r="E240" s="88"/>
    </row>
    <row r="241" spans="1:8" ht="28.2" thickTop="1">
      <c r="A241" s="70" t="s">
        <v>167</v>
      </c>
      <c r="B241" s="71"/>
      <c r="C241" s="72">
        <f>C6</f>
        <v>2014</v>
      </c>
      <c r="D241" s="72">
        <f>D6</f>
        <v>2015</v>
      </c>
      <c r="E241" s="73" t="s">
        <v>7</v>
      </c>
    </row>
    <row r="242" spans="1:8" ht="13.8">
      <c r="A242" s="74"/>
      <c r="B242" s="75"/>
      <c r="C242" s="14"/>
      <c r="D242" s="14"/>
      <c r="E242" s="15"/>
    </row>
    <row r="243" spans="1:8" ht="13.8">
      <c r="A243" s="76" t="s">
        <v>168</v>
      </c>
      <c r="B243" s="77"/>
      <c r="C243" s="45">
        <f>[1]Input!B229</f>
        <v>11428763.609999999</v>
      </c>
      <c r="D243" s="45">
        <f>[1]Input!C229</f>
        <v>12384042.430000002</v>
      </c>
      <c r="E243" s="17">
        <v>8.3585491186828564E-2</v>
      </c>
    </row>
    <row r="244" spans="1:8" ht="13.8">
      <c r="A244" s="78" t="s">
        <v>169</v>
      </c>
      <c r="B244" s="79"/>
      <c r="C244" s="46">
        <f>[1]Input!B230</f>
        <v>25894176.129999992</v>
      </c>
      <c r="D244" s="46">
        <f>[1]Input!C230</f>
        <v>29391763.969999991</v>
      </c>
      <c r="E244" s="80">
        <v>0.13507237389753568</v>
      </c>
    </row>
    <row r="245" spans="1:8" ht="13.8">
      <c r="A245" s="22" t="s">
        <v>11</v>
      </c>
      <c r="B245" s="81"/>
      <c r="C245" s="47">
        <f>SUM(C243:C244)</f>
        <v>37322939.739999995</v>
      </c>
      <c r="D245" s="47">
        <f>SUM(D243:D244)</f>
        <v>41775806.399999991</v>
      </c>
      <c r="E245" s="55">
        <v>0.11930642899567045</v>
      </c>
      <c r="H245" s="18"/>
    </row>
    <row r="246" spans="1:8" ht="13.8">
      <c r="A246" s="82"/>
      <c r="B246" s="82"/>
      <c r="C246" s="82"/>
      <c r="D246" s="82"/>
      <c r="E246" s="82"/>
    </row>
    <row r="247" spans="1:8">
      <c r="B247" s="59"/>
      <c r="C247" s="60"/>
      <c r="D247" s="60"/>
      <c r="G247" s="18"/>
      <c r="H247" s="18"/>
    </row>
    <row r="248" spans="1:8" ht="13.2">
      <c r="A248" s="83" t="s">
        <v>170</v>
      </c>
      <c r="B248" s="59"/>
      <c r="C248" s="60"/>
      <c r="D248" s="60"/>
      <c r="G248" s="18"/>
      <c r="H248" s="18"/>
    </row>
    <row r="250" spans="1:8">
      <c r="A250" s="84"/>
      <c r="B250" s="85"/>
      <c r="C250" s="60"/>
      <c r="D250" s="60"/>
    </row>
    <row r="251" spans="1:8">
      <c r="A251" s="84"/>
      <c r="B251" s="85"/>
      <c r="C251" s="60"/>
      <c r="D251" s="60"/>
    </row>
    <row r="252" spans="1:8">
      <c r="A252" s="84"/>
      <c r="B252" s="85"/>
      <c r="C252" s="60"/>
      <c r="D252" s="60"/>
    </row>
    <row r="253" spans="1:8">
      <c r="A253" s="84"/>
      <c r="B253" s="85"/>
      <c r="C253" s="60"/>
      <c r="D253" s="60"/>
    </row>
    <row r="254" spans="1:8">
      <c r="A254" s="84"/>
      <c r="B254" s="85"/>
      <c r="C254" s="60"/>
      <c r="D254" s="60"/>
    </row>
    <row r="255" spans="1:8">
      <c r="A255" s="84"/>
      <c r="B255" s="85"/>
      <c r="C255" s="60"/>
      <c r="D255" s="60"/>
    </row>
    <row r="256" spans="1:8">
      <c r="A256" s="84"/>
      <c r="B256" s="85"/>
      <c r="C256" s="60"/>
      <c r="D256" s="60"/>
    </row>
    <row r="257" spans="1:4">
      <c r="A257" s="84"/>
      <c r="B257" s="85"/>
      <c r="C257" s="60"/>
      <c r="D257" s="60"/>
    </row>
    <row r="258" spans="1:4">
      <c r="A258" s="84"/>
      <c r="B258" s="85"/>
      <c r="C258" s="60"/>
      <c r="D258" s="60"/>
    </row>
    <row r="259" spans="1:4">
      <c r="A259" s="84"/>
      <c r="B259" s="85"/>
      <c r="C259" s="60"/>
      <c r="D259" s="60"/>
    </row>
    <row r="260" spans="1:4">
      <c r="A260" s="84"/>
      <c r="B260" s="85"/>
      <c r="C260" s="60"/>
      <c r="D260" s="60"/>
    </row>
    <row r="261" spans="1:4">
      <c r="A261" s="84"/>
      <c r="B261" s="85"/>
      <c r="C261" s="60"/>
      <c r="D261" s="60"/>
    </row>
    <row r="262" spans="1:4">
      <c r="A262" s="84"/>
      <c r="B262" s="85"/>
      <c r="C262" s="60"/>
      <c r="D262" s="60"/>
    </row>
    <row r="263" spans="1:4">
      <c r="C263" s="60"/>
      <c r="D263" s="60"/>
    </row>
    <row r="265" spans="1:4">
      <c r="C265" s="60"/>
      <c r="D265" s="60"/>
    </row>
    <row r="266" spans="1:4">
      <c r="C266" s="60"/>
      <c r="D266" s="60"/>
    </row>
    <row r="267" spans="1:4">
      <c r="C267" s="60"/>
      <c r="D267" s="60"/>
    </row>
  </sheetData>
  <mergeCells count="7">
    <mergeCell ref="A240:E240"/>
    <mergeCell ref="A1:E1"/>
    <mergeCell ref="A2:E2"/>
    <mergeCell ref="A3:E3"/>
    <mergeCell ref="A4:E4"/>
    <mergeCell ref="A5:E5"/>
    <mergeCell ref="A239:E239"/>
  </mergeCells>
  <printOptions horizontalCentered="1"/>
  <pageMargins left="0.75" right="0.75" top="1" bottom="1" header="0.5" footer="0.5"/>
  <pageSetup scale="86" firstPageNumber="66" fitToHeight="4" orientation="portrait" useFirstPageNumber="1" r:id="rId1"/>
  <headerFooter alignWithMargins="0">
    <oddFooter>&amp;C&amp;"Arial,Regular"&amp;P&amp;R&amp;"Arial,Regular"March 2016</oddFooter>
  </headerFooter>
  <rowBreaks count="5" manualBreakCount="5">
    <brk id="47" max="4" man="1"/>
    <brk id="85" max="4" man="1"/>
    <brk id="123" max="4" man="1"/>
    <brk id="168" max="4" man="1"/>
    <brk id="20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TableL3 Internet</vt:lpstr>
      <vt:lpstr>'TableL3 Internet'!Print_Area</vt:lpstr>
      <vt:lpstr>'TableL3 Internet'!Print_Titles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fewrs140</dc:creator>
  <cp:lastModifiedBy>fewrs140</cp:lastModifiedBy>
  <dcterms:created xsi:type="dcterms:W3CDTF">2016-02-16T20:33:21Z</dcterms:created>
  <dcterms:modified xsi:type="dcterms:W3CDTF">2016-02-17T22:27:56Z</dcterms:modified>
</cp:coreProperties>
</file>