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676" windowWidth="11976" windowHeight="2712" activeTab="0"/>
  </bookViews>
  <sheets>
    <sheet name="page 7" sheetId="1" r:id="rId1"/>
    <sheet name="page 8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<sst xmlns="http://schemas.openxmlformats.org/spreadsheetml/2006/main" count="216" uniqueCount="99">
  <si>
    <t>TABLE 2:  SUMMARY OF EXCISE TAX RETURNS</t>
  </si>
  <si>
    <t>AMOUNTS REPORTED BY TAX LINE</t>
  </si>
  <si>
    <t>STATE BUSINESS AND OCCUPATION TAX</t>
  </si>
  <si>
    <t>LINE</t>
  </si>
  <si>
    <t>NO.</t>
  </si>
  <si>
    <t>TAX CLASSIFICATION</t>
  </si>
  <si>
    <t>CODE</t>
  </si>
  <si>
    <t>GROSS AMOUNT</t>
  </si>
  <si>
    <t>DEDUCTIONS</t>
  </si>
  <si>
    <t>TAXABLE AMOUNT</t>
  </si>
  <si>
    <t>RATE</t>
  </si>
  <si>
    <t>Column 1</t>
  </si>
  <si>
    <t>Column 2</t>
  </si>
  <si>
    <t>Column 3</t>
  </si>
  <si>
    <t>Column 4</t>
  </si>
  <si>
    <t>Column 5</t>
  </si>
  <si>
    <t>Column 6</t>
  </si>
  <si>
    <t>Extracting, Ext. for Hire</t>
  </si>
  <si>
    <t>Processing Meat-Whlse,</t>
  </si>
  <si>
    <t>Mfg. Wheat into Flour,</t>
  </si>
  <si>
    <t>Raw Seafood, Soybean</t>
  </si>
  <si>
    <t>and Canola Processing</t>
  </si>
  <si>
    <t>Travel Agent Commissions;</t>
  </si>
  <si>
    <t>Intl Charter Freight</t>
  </si>
  <si>
    <t>Brokers and Stevedoring</t>
  </si>
  <si>
    <t>Insurance Agents/Brokers</t>
  </si>
  <si>
    <t>Processing for Hire/</t>
  </si>
  <si>
    <t>Printing and Publishing</t>
  </si>
  <si>
    <t>Manufacturing</t>
  </si>
  <si>
    <t>07</t>
  </si>
  <si>
    <t>Royalties; Child Care</t>
  </si>
  <si>
    <t>Wholesaling</t>
  </si>
  <si>
    <t>03</t>
  </si>
  <si>
    <t>Warehousing, Radio and</t>
  </si>
  <si>
    <t>TV Broadcasting; Public</t>
  </si>
  <si>
    <t>Road Construction/</t>
  </si>
  <si>
    <t>Government Contracting</t>
  </si>
  <si>
    <t>Public or Nonprofit</t>
  </si>
  <si>
    <t>Hospitals</t>
  </si>
  <si>
    <t>Cleanup of Radioactive</t>
  </si>
  <si>
    <t>Waste for U.S. Gov't;</t>
  </si>
  <si>
    <t>Environmental Remedial</t>
  </si>
  <si>
    <t>Action</t>
  </si>
  <si>
    <t>04</t>
  </si>
  <si>
    <t>Service &amp; Other</t>
  </si>
  <si>
    <t>Activities</t>
  </si>
  <si>
    <t>Retailing of Interstate</t>
  </si>
  <si>
    <t>Transportation Equipment</t>
  </si>
  <si>
    <t>02</t>
  </si>
  <si>
    <t>Retailing</t>
  </si>
  <si>
    <t xml:space="preserve">                    B&amp;O TOTALS</t>
  </si>
  <si>
    <t>TABLE 2, CONTINUED</t>
  </si>
  <si>
    <t>STATE SALES TAX AND USE TAX</t>
  </si>
  <si>
    <t>Retail Sales Tax</t>
  </si>
  <si>
    <t>01</t>
  </si>
  <si>
    <t>05</t>
  </si>
  <si>
    <t>Use Tax</t>
  </si>
  <si>
    <t>STATE PUBLIC UTILITY TAX</t>
  </si>
  <si>
    <t>Water Distribution</t>
  </si>
  <si>
    <t>Sewer Collection</t>
  </si>
  <si>
    <t>Power</t>
  </si>
  <si>
    <t>Gas Dist., Telegraph</t>
  </si>
  <si>
    <t>Motor Transportation,</t>
  </si>
  <si>
    <t>Railroad, Railroad Car</t>
  </si>
  <si>
    <t>08</t>
  </si>
  <si>
    <t>Urban Transportation/</t>
  </si>
  <si>
    <t>Vessels Under 65 Feet</t>
  </si>
  <si>
    <t>Other Public Service</t>
  </si>
  <si>
    <t>OTHER TAXES</t>
  </si>
  <si>
    <t>Tobacco Products</t>
  </si>
  <si>
    <t>Refuse Collection</t>
  </si>
  <si>
    <t>Hazardous Substance</t>
  </si>
  <si>
    <t>Litter Tax</t>
  </si>
  <si>
    <t>Syrup Tax</t>
  </si>
  <si>
    <t xml:space="preserve">    TOTAL STATE TAXES**</t>
  </si>
  <si>
    <t>Gallons</t>
  </si>
  <si>
    <t>Mfg. Fresh Fruit and</t>
  </si>
  <si>
    <t>Veg.; Splitting or Proc.</t>
  </si>
  <si>
    <t>Dried Peas; Pres. Drug</t>
  </si>
  <si>
    <t>Warehousing; Mfg. Dairy</t>
  </si>
  <si>
    <t>Products</t>
  </si>
  <si>
    <t xml:space="preserve"> </t>
  </si>
  <si>
    <t>NOTE: City, county and transit sales/use tax is reported in the Local Tax Distributions report.</t>
  </si>
  <si>
    <t>CALENDAR YEAR 2002 ($000)</t>
  </si>
  <si>
    <t>PUBLIC UTILITY TAX TOTALS</t>
  </si>
  <si>
    <t>TOTAL OTHER TAXES</t>
  </si>
  <si>
    <t xml:space="preserve"> * Reflects reported tax liability prior to any applicable tax credits.</t>
  </si>
  <si>
    <t>TAX DUE *</t>
  </si>
  <si>
    <t xml:space="preserve">TAX DUE </t>
  </si>
  <si>
    <t xml:space="preserve">** Does not include $156,654,000 in retail sales and use tax collected by county auditors and the Department of Licensing. </t>
  </si>
  <si>
    <t>Days</t>
  </si>
  <si>
    <t>Motor Vehicle Sales/Leases</t>
  </si>
  <si>
    <t>Petroleum Products Tax</t>
  </si>
  <si>
    <t>Quality Maintenance Fee on</t>
  </si>
  <si>
    <t>Nursing Facility Operators</t>
  </si>
  <si>
    <t xml:space="preserve">** Does not include $48,789,000 in retail sales and use tax collected by county auditors and the Department of Licensing. </t>
  </si>
  <si>
    <t>3RD QUARTER, 2003 ($000)</t>
  </si>
  <si>
    <t>$1.00/Gal</t>
  </si>
  <si>
    <t>$6.50/Day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</si>
</sst>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.0000"/>
    <numFmt numFmtId="171" formatCode="0.00000"/>
  </numFmts>
  <fonts count="6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5" fontId="3" fillId="0" borderId="0" xfId="17" applyNumberFormat="1" applyFont="1" applyAlignment="1">
      <alignment/>
    </xf>
    <xf numFmtId="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37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37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37" fontId="3" fillId="0" borderId="0" xfId="15" applyNumberFormat="1" applyFont="1" applyAlignment="1">
      <alignment/>
    </xf>
    <xf numFmtId="171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169" fontId="3" fillId="0" borderId="0" xfId="15" applyNumberFormat="1" applyFont="1" applyAlignment="1">
      <alignment/>
    </xf>
    <xf numFmtId="169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5.28125" style="26" customWidth="1"/>
    <col min="2" max="2" width="22.8515625" style="4" customWidth="1"/>
    <col min="3" max="3" width="5.421875" style="4" customWidth="1"/>
    <col min="4" max="4" width="14.8515625" style="4" customWidth="1"/>
    <col min="5" max="5" width="11.57421875" style="4" customWidth="1"/>
    <col min="6" max="6" width="16.00390625" style="4" customWidth="1"/>
    <col min="7" max="7" width="8.140625" style="4" customWidth="1"/>
    <col min="8" max="8" width="10.00390625" style="4" customWidth="1"/>
    <col min="9" max="16384" width="9.140625" style="4" customWidth="1"/>
  </cols>
  <sheetData>
    <row r="1" spans="1:8" ht="12.7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1</v>
      </c>
      <c r="B2" s="36"/>
      <c r="C2" s="36"/>
      <c r="D2" s="36"/>
      <c r="E2" s="36"/>
      <c r="F2" s="36"/>
      <c r="G2" s="36"/>
      <c r="H2" s="36"/>
    </row>
    <row r="3" ht="5.25" customHeight="1"/>
    <row r="4" spans="1:8" ht="12.75">
      <c r="A4" s="36" t="s">
        <v>96</v>
      </c>
      <c r="B4" s="38"/>
      <c r="C4" s="38"/>
      <c r="D4" s="38"/>
      <c r="E4" s="38"/>
      <c r="F4" s="38"/>
      <c r="G4" s="38"/>
      <c r="H4" s="38"/>
    </row>
    <row r="5" ht="5.25" customHeight="1"/>
    <row r="6" spans="1:8" ht="12.75">
      <c r="A6" s="37" t="s">
        <v>2</v>
      </c>
      <c r="B6" s="37"/>
      <c r="C6" s="37"/>
      <c r="D6" s="37"/>
      <c r="E6" s="37"/>
      <c r="F6" s="37"/>
      <c r="G6" s="37"/>
      <c r="H6" s="37"/>
    </row>
    <row r="7" spans="1:8" ht="12.75">
      <c r="A7" s="1" t="s">
        <v>3</v>
      </c>
      <c r="B7" s="1" t="s">
        <v>11</v>
      </c>
      <c r="C7" s="1"/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</row>
    <row r="8" spans="1:8" ht="12.7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87</v>
      </c>
    </row>
    <row r="9" spans="1:8" ht="12.75">
      <c r="A9" s="5">
        <v>1</v>
      </c>
      <c r="B9" s="6" t="s">
        <v>17</v>
      </c>
      <c r="C9" s="5">
        <v>16</v>
      </c>
      <c r="D9" s="22">
        <v>216949</v>
      </c>
      <c r="E9" s="22">
        <v>11637</v>
      </c>
      <c r="F9" s="22">
        <v>205312</v>
      </c>
      <c r="G9" s="10">
        <v>0.00484</v>
      </c>
      <c r="H9" s="23">
        <v>994</v>
      </c>
    </row>
    <row r="10" spans="1:8" ht="12.75">
      <c r="A10" s="5"/>
      <c r="B10" s="6"/>
      <c r="C10" s="5"/>
      <c r="D10" s="17"/>
      <c r="E10" s="17"/>
      <c r="F10" s="17"/>
      <c r="G10" s="10"/>
      <c r="H10" s="15"/>
    </row>
    <row r="11" spans="1:8" ht="12.75">
      <c r="A11" s="5">
        <v>2</v>
      </c>
      <c r="B11" s="6" t="s">
        <v>18</v>
      </c>
      <c r="C11" s="5">
        <v>30</v>
      </c>
      <c r="D11" s="21">
        <v>1053074</v>
      </c>
      <c r="E11" s="21">
        <v>54740</v>
      </c>
      <c r="F11" s="21">
        <v>998334</v>
      </c>
      <c r="G11" s="10">
        <v>0.00138</v>
      </c>
      <c r="H11" s="21">
        <v>1376</v>
      </c>
    </row>
    <row r="12" spans="1:8" ht="12.75">
      <c r="A12" s="5"/>
      <c r="B12" s="6" t="s">
        <v>19</v>
      </c>
      <c r="C12" s="5"/>
      <c r="D12" s="17"/>
      <c r="E12" s="17"/>
      <c r="F12" s="17"/>
      <c r="G12" s="10"/>
      <c r="H12" s="17"/>
    </row>
    <row r="13" spans="1:8" ht="12.75">
      <c r="A13" s="5"/>
      <c r="B13" s="6" t="s">
        <v>20</v>
      </c>
      <c r="C13" s="5"/>
      <c r="D13" s="17"/>
      <c r="E13" s="17"/>
      <c r="F13" s="17"/>
      <c r="G13" s="10"/>
      <c r="H13" s="17"/>
    </row>
    <row r="14" spans="1:8" ht="12.75">
      <c r="A14" s="5"/>
      <c r="B14" s="6" t="s">
        <v>21</v>
      </c>
      <c r="C14" s="5"/>
      <c r="D14" s="17"/>
      <c r="E14" s="17"/>
      <c r="F14" s="17"/>
      <c r="G14" s="10"/>
      <c r="H14" s="17"/>
    </row>
    <row r="15" spans="1:8" ht="12.75">
      <c r="A15" s="5"/>
      <c r="B15" s="6"/>
      <c r="C15" s="5"/>
      <c r="D15" s="17"/>
      <c r="E15" s="17"/>
      <c r="F15" s="17"/>
      <c r="G15" s="10"/>
      <c r="H15" s="17"/>
    </row>
    <row r="16" spans="1:8" ht="12.75">
      <c r="A16" s="5">
        <v>3</v>
      </c>
      <c r="B16" s="6" t="s">
        <v>22</v>
      </c>
      <c r="C16" s="5">
        <v>28</v>
      </c>
      <c r="D16" s="21">
        <v>523518</v>
      </c>
      <c r="E16" s="21">
        <v>20461</v>
      </c>
      <c r="F16" s="21">
        <v>503057</v>
      </c>
      <c r="G16" s="10">
        <v>0.00275</v>
      </c>
      <c r="H16" s="21">
        <v>1383</v>
      </c>
    </row>
    <row r="17" spans="1:8" ht="12.75">
      <c r="A17" s="5"/>
      <c r="B17" s="6" t="s">
        <v>23</v>
      </c>
      <c r="C17" s="5"/>
      <c r="D17" s="17"/>
      <c r="E17" s="17"/>
      <c r="F17" s="17"/>
      <c r="G17" s="10"/>
      <c r="H17" s="17"/>
    </row>
    <row r="18" spans="1:8" ht="12.75">
      <c r="A18" s="5"/>
      <c r="B18" s="6" t="s">
        <v>24</v>
      </c>
      <c r="C18" s="5"/>
      <c r="D18" s="17"/>
      <c r="E18" s="17"/>
      <c r="F18" s="17"/>
      <c r="G18" s="10"/>
      <c r="H18" s="17"/>
    </row>
    <row r="19" spans="1:8" ht="12.75">
      <c r="A19" s="5"/>
      <c r="B19" s="6"/>
      <c r="C19" s="5"/>
      <c r="D19" s="17"/>
      <c r="E19" s="17"/>
      <c r="F19" s="17"/>
      <c r="G19" s="10"/>
      <c r="H19" s="17"/>
    </row>
    <row r="20" spans="1:8" ht="12.75">
      <c r="A20" s="5">
        <v>4</v>
      </c>
      <c r="B20" s="6" t="s">
        <v>25</v>
      </c>
      <c r="C20" s="5">
        <v>14</v>
      </c>
      <c r="D20" s="21">
        <v>361873</v>
      </c>
      <c r="E20" s="21">
        <v>3354</v>
      </c>
      <c r="F20" s="21">
        <v>358519</v>
      </c>
      <c r="G20" s="10">
        <v>0.00484</v>
      </c>
      <c r="H20" s="21">
        <v>1735</v>
      </c>
    </row>
    <row r="21" spans="1:8" ht="12.75">
      <c r="A21" s="5"/>
      <c r="B21" s="6"/>
      <c r="C21" s="5"/>
      <c r="D21" s="17"/>
      <c r="E21" s="17"/>
      <c r="F21" s="17"/>
      <c r="G21" s="10"/>
      <c r="H21" s="17"/>
    </row>
    <row r="22" spans="1:8" ht="12.75">
      <c r="A22" s="5">
        <v>5</v>
      </c>
      <c r="B22" s="6" t="s">
        <v>76</v>
      </c>
      <c r="C22" s="5">
        <v>21</v>
      </c>
      <c r="D22" s="21">
        <v>1288660</v>
      </c>
      <c r="E22" s="21">
        <v>37689</v>
      </c>
      <c r="F22" s="21">
        <v>1250971</v>
      </c>
      <c r="G22" s="25">
        <v>0.00138</v>
      </c>
      <c r="H22" s="21">
        <v>1621</v>
      </c>
    </row>
    <row r="23" spans="1:8" ht="12.75">
      <c r="A23" s="5"/>
      <c r="B23" s="6" t="s">
        <v>77</v>
      </c>
      <c r="C23" s="5"/>
      <c r="D23" s="17"/>
      <c r="E23" s="17"/>
      <c r="F23" s="17"/>
      <c r="G23" s="10"/>
      <c r="H23" s="17"/>
    </row>
    <row r="24" spans="1:8" ht="12.75">
      <c r="A24" s="5"/>
      <c r="B24" s="6" t="s">
        <v>78</v>
      </c>
      <c r="C24" s="5"/>
      <c r="D24" s="17"/>
      <c r="E24" s="17"/>
      <c r="F24" s="17"/>
      <c r="G24" s="10"/>
      <c r="H24" s="17"/>
    </row>
    <row r="25" spans="1:8" ht="12.75">
      <c r="A25" s="5"/>
      <c r="B25" s="6" t="s">
        <v>79</v>
      </c>
      <c r="C25" s="5"/>
      <c r="D25" s="17"/>
      <c r="E25" s="17"/>
      <c r="F25" s="17"/>
      <c r="G25" s="10"/>
      <c r="H25" s="17"/>
    </row>
    <row r="26" spans="1:8" ht="12.75">
      <c r="A26" s="5"/>
      <c r="B26" s="6" t="s">
        <v>80</v>
      </c>
      <c r="C26" s="5"/>
      <c r="D26" s="17"/>
      <c r="E26" s="17"/>
      <c r="F26" s="17"/>
      <c r="G26" s="10"/>
      <c r="H26" s="17"/>
    </row>
    <row r="27" spans="1:8" ht="12.75">
      <c r="A27" s="5"/>
      <c r="B27" s="6"/>
      <c r="C27" s="5"/>
      <c r="D27" s="17"/>
      <c r="E27" s="17"/>
      <c r="F27" s="17"/>
      <c r="G27" s="10"/>
      <c r="H27" s="17"/>
    </row>
    <row r="28" spans="1:8" ht="12.75">
      <c r="A28" s="5">
        <v>6</v>
      </c>
      <c r="B28" s="6" t="s">
        <v>26</v>
      </c>
      <c r="C28" s="5">
        <v>10</v>
      </c>
      <c r="D28" s="21">
        <v>790344</v>
      </c>
      <c r="E28" s="21">
        <v>74810</v>
      </c>
      <c r="F28" s="21">
        <v>715534</v>
      </c>
      <c r="G28" s="10">
        <v>0.00484</v>
      </c>
      <c r="H28" s="21">
        <v>3463</v>
      </c>
    </row>
    <row r="29" spans="1:8" ht="12.75">
      <c r="A29" s="5"/>
      <c r="B29" s="6" t="s">
        <v>27</v>
      </c>
      <c r="C29" s="5"/>
      <c r="D29" s="17"/>
      <c r="E29" s="17"/>
      <c r="F29" s="17"/>
      <c r="G29" s="10"/>
      <c r="H29" s="17"/>
    </row>
    <row r="30" spans="1:8" ht="12.75">
      <c r="A30" s="5"/>
      <c r="B30" s="6"/>
      <c r="C30" s="5"/>
      <c r="D30" s="17"/>
      <c r="E30" s="17"/>
      <c r="F30" s="17"/>
      <c r="G30" s="10"/>
      <c r="H30" s="17"/>
    </row>
    <row r="31" spans="1:8" ht="12.75">
      <c r="A31" s="5">
        <v>7</v>
      </c>
      <c r="B31" s="6" t="s">
        <v>28</v>
      </c>
      <c r="C31" s="7" t="s">
        <v>29</v>
      </c>
      <c r="D31" s="21">
        <v>6486064</v>
      </c>
      <c r="E31" s="21">
        <v>268616</v>
      </c>
      <c r="F31" s="21">
        <v>6217448</v>
      </c>
      <c r="G31" s="10">
        <v>0.00484</v>
      </c>
      <c r="H31" s="21">
        <v>30092</v>
      </c>
    </row>
    <row r="32" spans="1:8" ht="12.75">
      <c r="A32" s="5"/>
      <c r="B32" s="6"/>
      <c r="C32" s="5"/>
      <c r="D32" s="17"/>
      <c r="E32" s="17"/>
      <c r="F32" s="17"/>
      <c r="G32" s="10"/>
      <c r="H32" s="17"/>
    </row>
    <row r="33" spans="1:8" ht="12.75">
      <c r="A33" s="5">
        <v>8</v>
      </c>
      <c r="B33" s="6" t="s">
        <v>30</v>
      </c>
      <c r="C33" s="5">
        <v>80</v>
      </c>
      <c r="D33" s="21">
        <v>291987</v>
      </c>
      <c r="E33" s="21">
        <v>13300</v>
      </c>
      <c r="F33" s="21">
        <v>278687</v>
      </c>
      <c r="G33" s="10">
        <v>0.00484</v>
      </c>
      <c r="H33" s="21">
        <v>1349</v>
      </c>
    </row>
    <row r="34" spans="1:8" ht="12.75">
      <c r="A34" s="5"/>
      <c r="B34" s="6"/>
      <c r="C34" s="5"/>
      <c r="D34" s="17"/>
      <c r="E34" s="17"/>
      <c r="F34" s="17"/>
      <c r="G34" s="10"/>
      <c r="H34" s="17"/>
    </row>
    <row r="35" spans="1:8" ht="12.75">
      <c r="A35" s="5">
        <v>9</v>
      </c>
      <c r="B35" s="6" t="s">
        <v>31</v>
      </c>
      <c r="C35" s="7" t="s">
        <v>32</v>
      </c>
      <c r="D35" s="21">
        <v>30909332</v>
      </c>
      <c r="E35" s="21">
        <v>9645479</v>
      </c>
      <c r="F35" s="21">
        <v>21263853</v>
      </c>
      <c r="G35" s="10">
        <v>0.00484</v>
      </c>
      <c r="H35" s="21">
        <v>102917</v>
      </c>
    </row>
    <row r="36" spans="1:8" ht="12.75">
      <c r="A36" s="5"/>
      <c r="B36" s="6"/>
      <c r="C36" s="5"/>
      <c r="D36" s="17"/>
      <c r="E36" s="17"/>
      <c r="F36" s="17"/>
      <c r="G36" s="10"/>
      <c r="H36" s="17"/>
    </row>
    <row r="37" spans="1:8" ht="12.75">
      <c r="A37" s="5">
        <v>10</v>
      </c>
      <c r="B37" s="6" t="s">
        <v>33</v>
      </c>
      <c r="C37" s="5">
        <v>11</v>
      </c>
      <c r="D37" s="21">
        <v>1168040</v>
      </c>
      <c r="E37" s="21">
        <f>D37-F37</f>
        <v>158895</v>
      </c>
      <c r="F37" s="21">
        <v>1009145</v>
      </c>
      <c r="G37" s="10">
        <v>0.00484</v>
      </c>
      <c r="H37" s="21">
        <v>4884</v>
      </c>
    </row>
    <row r="38" spans="1:8" ht="12.75">
      <c r="A38" s="5"/>
      <c r="B38" s="6" t="s">
        <v>34</v>
      </c>
      <c r="C38" s="5"/>
      <c r="D38" s="17"/>
      <c r="E38" s="17"/>
      <c r="F38" s="17"/>
      <c r="G38" s="10"/>
      <c r="H38" s="17"/>
    </row>
    <row r="39" spans="1:8" ht="12.75">
      <c r="A39" s="5"/>
      <c r="B39" s="6" t="s">
        <v>35</v>
      </c>
      <c r="C39" s="5"/>
      <c r="D39" s="17"/>
      <c r="E39" s="17"/>
      <c r="F39" s="17"/>
      <c r="G39" s="10"/>
      <c r="H39" s="17"/>
    </row>
    <row r="40" spans="1:8" ht="12.75">
      <c r="A40" s="5"/>
      <c r="B40" s="6" t="s">
        <v>36</v>
      </c>
      <c r="C40" s="5"/>
      <c r="D40" s="17"/>
      <c r="E40" s="17"/>
      <c r="F40" s="17"/>
      <c r="G40" s="10"/>
      <c r="H40" s="17"/>
    </row>
    <row r="41" spans="1:8" ht="12.75">
      <c r="A41" s="5"/>
      <c r="B41" s="6"/>
      <c r="C41" s="5"/>
      <c r="D41" s="17"/>
      <c r="E41" s="17"/>
      <c r="F41" s="17"/>
      <c r="G41" s="10"/>
      <c r="H41" s="17"/>
    </row>
    <row r="42" spans="1:8" ht="12.75">
      <c r="A42" s="5">
        <v>11</v>
      </c>
      <c r="B42" s="6" t="s">
        <v>37</v>
      </c>
      <c r="C42" s="5">
        <v>55</v>
      </c>
      <c r="D42" s="21">
        <v>1308178</v>
      </c>
      <c r="E42" s="21">
        <f>D42-F42</f>
        <v>301121</v>
      </c>
      <c r="F42" s="21">
        <v>1007057</v>
      </c>
      <c r="G42" s="18">
        <v>0.015</v>
      </c>
      <c r="H42" s="21">
        <v>15106</v>
      </c>
    </row>
    <row r="43" spans="1:8" ht="12.75">
      <c r="A43" s="5"/>
      <c r="B43" s="6" t="s">
        <v>38</v>
      </c>
      <c r="C43" s="5"/>
      <c r="D43" s="17"/>
      <c r="E43" s="17"/>
      <c r="F43" s="17"/>
      <c r="G43" s="10"/>
      <c r="H43" s="17"/>
    </row>
    <row r="44" spans="1:8" ht="12.75">
      <c r="A44" s="5"/>
      <c r="B44" s="6"/>
      <c r="C44" s="5"/>
      <c r="D44" s="17"/>
      <c r="E44" s="17"/>
      <c r="F44" s="17"/>
      <c r="G44" s="10"/>
      <c r="H44" s="17"/>
    </row>
    <row r="45" spans="1:8" ht="12.75">
      <c r="A45" s="5">
        <v>12</v>
      </c>
      <c r="B45" s="6" t="s">
        <v>39</v>
      </c>
      <c r="C45" s="5">
        <v>83</v>
      </c>
      <c r="D45" s="21">
        <v>549381</v>
      </c>
      <c r="E45" s="21">
        <f>D45-F45</f>
        <v>2078</v>
      </c>
      <c r="F45" s="21">
        <v>547303</v>
      </c>
      <c r="G45" s="10">
        <v>0.00471</v>
      </c>
      <c r="H45" s="21">
        <v>2578</v>
      </c>
    </row>
    <row r="46" spans="1:8" ht="12.75">
      <c r="A46" s="5"/>
      <c r="B46" s="6" t="s">
        <v>40</v>
      </c>
      <c r="C46" s="5"/>
      <c r="D46" s="17"/>
      <c r="E46" s="17"/>
      <c r="F46" s="17"/>
      <c r="G46" s="10"/>
      <c r="H46" s="17"/>
    </row>
    <row r="47" spans="1:8" ht="12.75">
      <c r="A47" s="5"/>
      <c r="B47" s="6" t="s">
        <v>41</v>
      </c>
      <c r="C47" s="5"/>
      <c r="D47" s="17"/>
      <c r="E47" s="17"/>
      <c r="F47" s="17"/>
      <c r="G47" s="10"/>
      <c r="H47" s="17"/>
    </row>
    <row r="48" spans="1:8" ht="12.75">
      <c r="A48" s="5"/>
      <c r="B48" s="6" t="s">
        <v>42</v>
      </c>
      <c r="C48" s="5"/>
      <c r="D48" s="17"/>
      <c r="E48" s="17"/>
      <c r="F48" s="17"/>
      <c r="G48" s="10"/>
      <c r="H48" s="17"/>
    </row>
    <row r="49" spans="1:8" ht="12.75">
      <c r="A49" s="5"/>
      <c r="B49" s="6"/>
      <c r="C49" s="5"/>
      <c r="D49" s="17"/>
      <c r="E49" s="17"/>
      <c r="F49" s="17"/>
      <c r="G49" s="10"/>
      <c r="H49" s="17"/>
    </row>
    <row r="50" spans="1:8" ht="12.75">
      <c r="A50" s="5">
        <v>13</v>
      </c>
      <c r="B50" s="6" t="s">
        <v>44</v>
      </c>
      <c r="C50" s="7" t="s">
        <v>43</v>
      </c>
      <c r="D50" s="21">
        <v>17386843</v>
      </c>
      <c r="E50" s="21">
        <f>D50-F50</f>
        <v>4487362</v>
      </c>
      <c r="F50" s="21">
        <v>12899481</v>
      </c>
      <c r="G50" s="18">
        <v>0.015</v>
      </c>
      <c r="H50" s="21">
        <v>193494</v>
      </c>
    </row>
    <row r="51" spans="1:8" ht="12.75">
      <c r="A51" s="5"/>
      <c r="B51" s="6" t="s">
        <v>45</v>
      </c>
      <c r="C51" s="5"/>
      <c r="D51" s="17"/>
      <c r="E51" s="17"/>
      <c r="F51" s="17"/>
      <c r="G51" s="10"/>
      <c r="H51" s="17"/>
    </row>
    <row r="52" spans="1:8" ht="12.75">
      <c r="A52" s="5"/>
      <c r="B52" s="6"/>
      <c r="C52" s="5"/>
      <c r="D52" s="17"/>
      <c r="E52" s="17"/>
      <c r="F52" s="17"/>
      <c r="G52" s="10"/>
      <c r="H52" s="17"/>
    </row>
    <row r="53" spans="1:8" ht="12.75">
      <c r="A53" s="5">
        <v>14</v>
      </c>
      <c r="B53" s="6" t="s">
        <v>46</v>
      </c>
      <c r="C53" s="5">
        <v>19</v>
      </c>
      <c r="D53" s="21">
        <v>4130626</v>
      </c>
      <c r="E53" s="21">
        <f>D53-F53</f>
        <v>94435</v>
      </c>
      <c r="F53" s="21">
        <v>4036191</v>
      </c>
      <c r="G53" s="10">
        <v>0.00484</v>
      </c>
      <c r="H53" s="21">
        <v>19535</v>
      </c>
    </row>
    <row r="54" spans="1:8" ht="12.75">
      <c r="A54" s="5"/>
      <c r="B54" s="6" t="s">
        <v>47</v>
      </c>
      <c r="C54" s="5"/>
      <c r="D54" s="17"/>
      <c r="E54" s="17"/>
      <c r="F54" s="17"/>
      <c r="G54" s="10"/>
      <c r="H54" s="17"/>
    </row>
    <row r="55" spans="1:8" ht="12.75">
      <c r="A55" s="5"/>
      <c r="B55" s="6"/>
      <c r="C55" s="5"/>
      <c r="D55" s="17"/>
      <c r="E55" s="17"/>
      <c r="F55" s="17"/>
      <c r="G55" s="10"/>
      <c r="H55" s="17"/>
    </row>
    <row r="56" spans="1:8" ht="12.75">
      <c r="A56" s="5">
        <v>15</v>
      </c>
      <c r="B56" s="6" t="s">
        <v>49</v>
      </c>
      <c r="C56" s="7" t="s">
        <v>48</v>
      </c>
      <c r="D56" s="21">
        <v>34197417</v>
      </c>
      <c r="E56" s="21">
        <f>D56-F56</f>
        <v>4457981</v>
      </c>
      <c r="F56" s="21">
        <v>29739436</v>
      </c>
      <c r="G56" s="10">
        <v>0.00471</v>
      </c>
      <c r="H56" s="21">
        <v>140074</v>
      </c>
    </row>
    <row r="57" spans="1:8" ht="12.75">
      <c r="A57" s="5"/>
      <c r="B57" s="6"/>
      <c r="C57" s="6"/>
      <c r="D57" s="17"/>
      <c r="E57" s="17"/>
      <c r="F57" s="17"/>
      <c r="G57" s="6"/>
      <c r="H57" s="17"/>
    </row>
    <row r="58" spans="1:8" ht="12.75">
      <c r="A58" s="19"/>
      <c r="B58" s="11" t="s">
        <v>50</v>
      </c>
      <c r="C58" s="11"/>
      <c r="D58" s="24">
        <f>SUM(D9:D56)</f>
        <v>100662286</v>
      </c>
      <c r="E58" s="24">
        <f>SUM(E9:E56)</f>
        <v>19631958</v>
      </c>
      <c r="F58" s="24">
        <f>SUM(F9:F56)</f>
        <v>81030328</v>
      </c>
      <c r="G58" s="11"/>
      <c r="H58" s="24">
        <f>SUM(H9:H56)</f>
        <v>520601</v>
      </c>
    </row>
    <row r="59" spans="1:8" ht="12.75">
      <c r="A59" s="29"/>
      <c r="B59" s="20"/>
      <c r="C59" s="20"/>
      <c r="D59" s="20"/>
      <c r="E59" s="20"/>
      <c r="F59" s="20"/>
      <c r="G59" s="20"/>
      <c r="H59" s="20"/>
    </row>
    <row r="60" spans="1:8" ht="12.75">
      <c r="A60" s="35" t="s">
        <v>52</v>
      </c>
      <c r="B60" s="35"/>
      <c r="C60" s="35"/>
      <c r="D60" s="35"/>
      <c r="E60" s="35"/>
      <c r="F60" s="35"/>
      <c r="G60" s="35"/>
      <c r="H60" s="35"/>
    </row>
    <row r="61" spans="1:8" ht="12.75">
      <c r="A61" s="1" t="s">
        <v>3</v>
      </c>
      <c r="B61" s="1" t="s">
        <v>11</v>
      </c>
      <c r="C61" s="1"/>
      <c r="D61" s="1" t="s">
        <v>12</v>
      </c>
      <c r="E61" s="1" t="s">
        <v>13</v>
      </c>
      <c r="F61" s="1" t="s">
        <v>14</v>
      </c>
      <c r="G61" s="1" t="s">
        <v>15</v>
      </c>
      <c r="H61" s="1" t="s">
        <v>16</v>
      </c>
    </row>
    <row r="62" spans="1:8" ht="12.75">
      <c r="A62" s="2" t="s">
        <v>4</v>
      </c>
      <c r="B62" s="2" t="s">
        <v>5</v>
      </c>
      <c r="C62" s="2" t="s">
        <v>6</v>
      </c>
      <c r="D62" s="2" t="s">
        <v>7</v>
      </c>
      <c r="E62" s="2" t="s">
        <v>8</v>
      </c>
      <c r="F62" s="2" t="s">
        <v>9</v>
      </c>
      <c r="G62" s="2" t="s">
        <v>10</v>
      </c>
      <c r="H62" s="2" t="s">
        <v>88</v>
      </c>
    </row>
    <row r="63" spans="1:8" ht="12.75">
      <c r="A63" s="5">
        <v>16</v>
      </c>
      <c r="B63" s="6" t="s">
        <v>53</v>
      </c>
      <c r="C63" s="7" t="s">
        <v>54</v>
      </c>
      <c r="D63" s="23">
        <v>34522552</v>
      </c>
      <c r="E63" s="23">
        <f>D63-F63</f>
        <v>11221753</v>
      </c>
      <c r="F63" s="23">
        <v>23300799</v>
      </c>
      <c r="G63" s="10">
        <v>0.065</v>
      </c>
      <c r="H63" s="23">
        <v>1514553</v>
      </c>
    </row>
    <row r="64" spans="1:8" ht="12.75">
      <c r="A64" s="5"/>
      <c r="B64" s="6"/>
      <c r="C64" s="5"/>
      <c r="D64" s="6"/>
      <c r="E64" s="6"/>
      <c r="F64" s="6"/>
      <c r="G64" s="10"/>
      <c r="H64" s="6"/>
    </row>
    <row r="65" spans="1:8" ht="12.75">
      <c r="A65" s="19">
        <v>17</v>
      </c>
      <c r="B65" s="11" t="s">
        <v>56</v>
      </c>
      <c r="C65" s="12" t="s">
        <v>55</v>
      </c>
      <c r="D65" s="24">
        <v>947641</v>
      </c>
      <c r="E65" s="24">
        <f>D65-F65</f>
        <v>-10</v>
      </c>
      <c r="F65" s="24">
        <v>947651</v>
      </c>
      <c r="G65" s="14">
        <v>0.065</v>
      </c>
      <c r="H65" s="24">
        <v>61598</v>
      </c>
    </row>
    <row r="66" spans="1:8" ht="12.75">
      <c r="A66" s="5"/>
      <c r="B66" s="6"/>
      <c r="C66" s="6"/>
      <c r="D66" s="6"/>
      <c r="E66" s="6"/>
      <c r="F66" s="6"/>
      <c r="G66" s="6"/>
      <c r="H66" s="6"/>
    </row>
    <row r="67" spans="1:8" ht="12.75">
      <c r="A67" s="35" t="s">
        <v>57</v>
      </c>
      <c r="B67" s="35"/>
      <c r="C67" s="35"/>
      <c r="D67" s="35"/>
      <c r="E67" s="35"/>
      <c r="F67" s="35"/>
      <c r="G67" s="35"/>
      <c r="H67" s="35"/>
    </row>
    <row r="68" spans="1:8" ht="12.75">
      <c r="A68" s="1" t="s">
        <v>3</v>
      </c>
      <c r="B68" s="1" t="s">
        <v>11</v>
      </c>
      <c r="C68" s="1"/>
      <c r="D68" s="1" t="s">
        <v>12</v>
      </c>
      <c r="E68" s="1" t="s">
        <v>13</v>
      </c>
      <c r="F68" s="1" t="s">
        <v>14</v>
      </c>
      <c r="G68" s="1" t="s">
        <v>15</v>
      </c>
      <c r="H68" s="1" t="s">
        <v>16</v>
      </c>
    </row>
    <row r="69" spans="1:8" ht="12.75">
      <c r="A69" s="2" t="s">
        <v>4</v>
      </c>
      <c r="B69" s="2" t="s">
        <v>5</v>
      </c>
      <c r="C69" s="2" t="s">
        <v>6</v>
      </c>
      <c r="D69" s="2" t="s">
        <v>7</v>
      </c>
      <c r="E69" s="2" t="s">
        <v>8</v>
      </c>
      <c r="F69" s="2" t="s">
        <v>9</v>
      </c>
      <c r="G69" s="2" t="s">
        <v>10</v>
      </c>
      <c r="H69" s="2" t="s">
        <v>88</v>
      </c>
    </row>
    <row r="70" spans="1:8" ht="12.75">
      <c r="A70" s="5">
        <v>45</v>
      </c>
      <c r="B70" s="6" t="s">
        <v>58</v>
      </c>
      <c r="C70" s="5">
        <v>60</v>
      </c>
      <c r="D70" s="23">
        <v>246870</v>
      </c>
      <c r="E70" s="23">
        <f>D70-F70</f>
        <v>18265</v>
      </c>
      <c r="F70" s="23">
        <v>228605</v>
      </c>
      <c r="G70" s="10">
        <v>0.05029</v>
      </c>
      <c r="H70" s="23">
        <v>11495</v>
      </c>
    </row>
    <row r="71" spans="1:8" ht="12.75">
      <c r="A71" s="5"/>
      <c r="B71" s="6"/>
      <c r="C71" s="5"/>
      <c r="D71" s="6"/>
      <c r="E71" s="6"/>
      <c r="F71" s="6"/>
      <c r="G71" s="10"/>
      <c r="H71" s="6"/>
    </row>
    <row r="72" spans="1:8" ht="12.75">
      <c r="A72" s="5">
        <v>46</v>
      </c>
      <c r="B72" s="6" t="s">
        <v>59</v>
      </c>
      <c r="C72" s="5">
        <v>61</v>
      </c>
      <c r="D72" s="21">
        <v>92276</v>
      </c>
      <c r="E72" s="21">
        <f>D72-F72</f>
        <v>36974</v>
      </c>
      <c r="F72" s="21">
        <v>55302</v>
      </c>
      <c r="G72" s="10">
        <v>0.03852</v>
      </c>
      <c r="H72" s="21">
        <v>2130</v>
      </c>
    </row>
    <row r="73" spans="1:8" ht="12.75">
      <c r="A73" s="5"/>
      <c r="B73" s="6"/>
      <c r="C73" s="5"/>
      <c r="D73" s="15"/>
      <c r="E73" s="15"/>
      <c r="F73" s="15"/>
      <c r="G73" s="10"/>
      <c r="H73" s="15"/>
    </row>
    <row r="74" spans="1:8" ht="12.75">
      <c r="A74" s="5">
        <v>47</v>
      </c>
      <c r="B74" s="6" t="s">
        <v>60</v>
      </c>
      <c r="C74" s="5">
        <v>49</v>
      </c>
      <c r="D74" s="21">
        <v>1284875</v>
      </c>
      <c r="E74" s="21">
        <f>D74-F74</f>
        <v>279433</v>
      </c>
      <c r="F74" s="21">
        <v>1005442</v>
      </c>
      <c r="G74" s="10">
        <v>0.03873</v>
      </c>
      <c r="H74" s="21">
        <v>38941</v>
      </c>
    </row>
    <row r="75" spans="1:8" ht="12.75">
      <c r="A75" s="5"/>
      <c r="B75" s="6"/>
      <c r="C75" s="5"/>
      <c r="D75" s="15"/>
      <c r="E75" s="15"/>
      <c r="F75" s="15"/>
      <c r="G75" s="10"/>
      <c r="H75" s="15"/>
    </row>
    <row r="76" spans="1:8" ht="12.75">
      <c r="A76" s="5">
        <v>48</v>
      </c>
      <c r="B76" s="6" t="s">
        <v>61</v>
      </c>
      <c r="C76" s="5">
        <v>26</v>
      </c>
      <c r="D76" s="21">
        <v>148851</v>
      </c>
      <c r="E76" s="21">
        <f>D76-F76</f>
        <v>16381</v>
      </c>
      <c r="F76" s="21">
        <v>132470</v>
      </c>
      <c r="G76" s="10">
        <v>0.03852</v>
      </c>
      <c r="H76" s="21">
        <v>5103</v>
      </c>
    </row>
    <row r="77" spans="1:8" ht="12.75">
      <c r="A77" s="5"/>
      <c r="B77" s="6"/>
      <c r="C77" s="5"/>
      <c r="D77" s="15"/>
      <c r="E77" s="15"/>
      <c r="F77" s="15"/>
      <c r="G77" s="10"/>
      <c r="H77" s="15"/>
    </row>
    <row r="78" spans="1:8" ht="12.75">
      <c r="A78" s="5">
        <v>49</v>
      </c>
      <c r="B78" s="6" t="s">
        <v>62</v>
      </c>
      <c r="C78" s="7" t="s">
        <v>64</v>
      </c>
      <c r="D78" s="21">
        <v>861564</v>
      </c>
      <c r="E78" s="21">
        <f>D78-F78</f>
        <v>636269</v>
      </c>
      <c r="F78" s="21">
        <v>225295</v>
      </c>
      <c r="G78" s="10">
        <v>0.01926</v>
      </c>
      <c r="H78" s="21">
        <v>4325</v>
      </c>
    </row>
    <row r="79" spans="1:8" ht="12.75">
      <c r="A79" s="5"/>
      <c r="B79" s="6" t="s">
        <v>63</v>
      </c>
      <c r="C79" s="5"/>
      <c r="D79" s="15"/>
      <c r="E79" s="15"/>
      <c r="F79" s="15"/>
      <c r="G79" s="10"/>
      <c r="H79" s="15"/>
    </row>
    <row r="80" spans="1:8" ht="12.75">
      <c r="A80" s="5"/>
      <c r="B80" s="6"/>
      <c r="C80" s="5"/>
      <c r="D80" s="15"/>
      <c r="E80" s="15"/>
      <c r="F80" s="15"/>
      <c r="G80" s="10"/>
      <c r="H80" s="15"/>
    </row>
    <row r="81" spans="1:8" ht="12.75">
      <c r="A81" s="5">
        <v>50</v>
      </c>
      <c r="B81" s="6" t="s">
        <v>65</v>
      </c>
      <c r="C81" s="5">
        <v>12</v>
      </c>
      <c r="D81" s="21">
        <v>120446</v>
      </c>
      <c r="E81" s="21">
        <f>D81-F81</f>
        <v>24748</v>
      </c>
      <c r="F81" s="21">
        <v>95698</v>
      </c>
      <c r="G81" s="10">
        <v>0.00642</v>
      </c>
      <c r="H81" s="21">
        <v>613</v>
      </c>
    </row>
    <row r="82" spans="1:8" ht="12.75">
      <c r="A82" s="5"/>
      <c r="B82" s="6" t="s">
        <v>66</v>
      </c>
      <c r="C82" s="5"/>
      <c r="D82" s="15"/>
      <c r="E82" s="15"/>
      <c r="F82" s="15"/>
      <c r="G82" s="10"/>
      <c r="H82" s="15"/>
    </row>
    <row r="83" spans="1:8" ht="12.75">
      <c r="A83" s="5"/>
      <c r="B83" s="6"/>
      <c r="C83" s="5"/>
      <c r="D83" s="15"/>
      <c r="E83" s="15"/>
      <c r="F83" s="15"/>
      <c r="G83" s="10"/>
      <c r="H83" s="15"/>
    </row>
    <row r="84" spans="1:8" ht="12.75">
      <c r="A84" s="5">
        <v>51</v>
      </c>
      <c r="B84" s="6" t="s">
        <v>67</v>
      </c>
      <c r="C84" s="5">
        <v>13</v>
      </c>
      <c r="D84" s="21">
        <v>163868</v>
      </c>
      <c r="E84" s="21">
        <f>D84-F84</f>
        <v>131520</v>
      </c>
      <c r="F84" s="21">
        <v>32348</v>
      </c>
      <c r="G84" s="10">
        <v>0.01926</v>
      </c>
      <c r="H84" s="21">
        <v>623</v>
      </c>
    </row>
    <row r="85" spans="1:8" ht="12.75">
      <c r="A85" s="5"/>
      <c r="B85" s="6"/>
      <c r="C85" s="6"/>
      <c r="D85" s="15"/>
      <c r="E85" s="15"/>
      <c r="F85" s="15"/>
      <c r="G85" s="6"/>
      <c r="H85" s="15"/>
    </row>
    <row r="86" spans="1:8" ht="12.75">
      <c r="A86" s="19"/>
      <c r="B86" s="11" t="s">
        <v>84</v>
      </c>
      <c r="C86" s="11"/>
      <c r="D86" s="24">
        <f>SUM(D70:D84)</f>
        <v>2918750</v>
      </c>
      <c r="E86" s="24">
        <f>SUM(E70:E84)</f>
        <v>1143590</v>
      </c>
      <c r="F86" s="24">
        <f>SUM(F70:F84)</f>
        <v>1775160</v>
      </c>
      <c r="G86" s="11"/>
      <c r="H86" s="24">
        <f>SUM(H70:H84)</f>
        <v>63230</v>
      </c>
    </row>
    <row r="87" spans="1:8" ht="12.75">
      <c r="A87" s="5"/>
      <c r="B87" s="6"/>
      <c r="C87" s="6"/>
      <c r="D87" s="6"/>
      <c r="E87" s="6"/>
      <c r="F87" s="6"/>
      <c r="G87" s="6"/>
      <c r="H87" s="6"/>
    </row>
    <row r="88" spans="1:8" ht="12.75">
      <c r="A88" s="35" t="s">
        <v>68</v>
      </c>
      <c r="B88" s="35"/>
      <c r="C88" s="35"/>
      <c r="D88" s="35"/>
      <c r="E88" s="35"/>
      <c r="F88" s="35"/>
      <c r="G88" s="35"/>
      <c r="H88" s="35"/>
    </row>
    <row r="89" spans="1:8" ht="12.75">
      <c r="A89" s="1" t="s">
        <v>3</v>
      </c>
      <c r="B89" s="1" t="s">
        <v>11</v>
      </c>
      <c r="C89" s="1"/>
      <c r="D89" s="1" t="s">
        <v>12</v>
      </c>
      <c r="E89" s="1" t="s">
        <v>13</v>
      </c>
      <c r="F89" s="1" t="s">
        <v>14</v>
      </c>
      <c r="G89" s="1" t="s">
        <v>15</v>
      </c>
      <c r="H89" s="1" t="s">
        <v>16</v>
      </c>
    </row>
    <row r="90" spans="1:8" ht="12.75">
      <c r="A90" s="2" t="s">
        <v>4</v>
      </c>
      <c r="B90" s="2" t="s">
        <v>5</v>
      </c>
      <c r="C90" s="2" t="s">
        <v>6</v>
      </c>
      <c r="D90" s="2" t="s">
        <v>7</v>
      </c>
      <c r="E90" s="2" t="s">
        <v>8</v>
      </c>
      <c r="F90" s="2" t="s">
        <v>9</v>
      </c>
      <c r="G90" s="2" t="s">
        <v>10</v>
      </c>
      <c r="H90" s="2" t="s">
        <v>88</v>
      </c>
    </row>
    <row r="91" spans="1:8" s="6" customFormat="1" ht="11.25">
      <c r="A91" s="29">
        <v>25</v>
      </c>
      <c r="B91" s="28" t="s">
        <v>91</v>
      </c>
      <c r="C91" s="29">
        <v>120</v>
      </c>
      <c r="D91" s="29"/>
      <c r="E91" s="29"/>
      <c r="F91" s="23">
        <v>2567728</v>
      </c>
      <c r="G91" s="33">
        <v>0.003</v>
      </c>
      <c r="H91" s="23">
        <v>7703</v>
      </c>
    </row>
    <row r="92" spans="1:8" ht="12.75">
      <c r="A92" s="27"/>
      <c r="B92" s="29"/>
      <c r="C92" s="29"/>
      <c r="D92" s="29"/>
      <c r="E92" s="29"/>
      <c r="F92" s="29"/>
      <c r="G92" s="29"/>
      <c r="H92" s="29"/>
    </row>
    <row r="93" spans="1:8" ht="12.75">
      <c r="A93" s="5">
        <v>28</v>
      </c>
      <c r="B93" s="6" t="s">
        <v>72</v>
      </c>
      <c r="C93" s="5">
        <v>36</v>
      </c>
      <c r="D93" s="21">
        <v>10629096</v>
      </c>
      <c r="E93" s="21"/>
      <c r="F93" s="21">
        <v>10629096</v>
      </c>
      <c r="G93" s="10">
        <v>0.00015</v>
      </c>
      <c r="H93" s="21">
        <v>1594</v>
      </c>
    </row>
    <row r="94" spans="1:8" ht="12.75">
      <c r="A94" s="27"/>
      <c r="B94" s="29"/>
      <c r="C94" s="29"/>
      <c r="D94" s="29"/>
      <c r="E94" s="29"/>
      <c r="F94" s="29"/>
      <c r="G94" s="29"/>
      <c r="H94" s="29"/>
    </row>
    <row r="95" spans="1:8" ht="12.75">
      <c r="A95" s="5">
        <v>52</v>
      </c>
      <c r="B95" s="6" t="s">
        <v>69</v>
      </c>
      <c r="C95" s="5">
        <v>20</v>
      </c>
      <c r="D95" s="21">
        <v>11002</v>
      </c>
      <c r="E95" s="21">
        <f>D95-F95</f>
        <v>5752</v>
      </c>
      <c r="F95" s="21">
        <v>5250</v>
      </c>
      <c r="G95" s="10">
        <v>1.2942</v>
      </c>
      <c r="H95" s="21">
        <v>6795</v>
      </c>
    </row>
    <row r="96" spans="1:8" ht="12.75">
      <c r="A96" s="5"/>
      <c r="B96" s="6"/>
      <c r="C96" s="5"/>
      <c r="D96" s="6"/>
      <c r="E96" s="6"/>
      <c r="F96" s="6"/>
      <c r="G96" s="10"/>
      <c r="H96" s="6"/>
    </row>
    <row r="97" spans="1:8" ht="12.75">
      <c r="A97" s="5">
        <v>53</v>
      </c>
      <c r="B97" s="6" t="s">
        <v>70</v>
      </c>
      <c r="C97" s="5">
        <v>64</v>
      </c>
      <c r="D97" s="21">
        <v>279912</v>
      </c>
      <c r="E97" s="21">
        <f>D97-F97</f>
        <v>90561</v>
      </c>
      <c r="F97" s="21">
        <v>189351</v>
      </c>
      <c r="G97" s="10">
        <v>0.036</v>
      </c>
      <c r="H97" s="21">
        <v>6817</v>
      </c>
    </row>
    <row r="98" spans="1:8" ht="12.75">
      <c r="A98" s="5"/>
      <c r="B98" s="6"/>
      <c r="C98" s="5"/>
      <c r="D98" s="15"/>
      <c r="E98" s="15"/>
      <c r="F98" s="15"/>
      <c r="G98" s="10"/>
      <c r="H98" s="15"/>
    </row>
    <row r="99" spans="1:8" s="6" customFormat="1" ht="11.25">
      <c r="A99" s="31">
        <v>54</v>
      </c>
      <c r="B99" s="32" t="s">
        <v>92</v>
      </c>
      <c r="C99" s="31">
        <v>57</v>
      </c>
      <c r="D99" s="21">
        <v>1750666</v>
      </c>
      <c r="E99" s="21">
        <f>D99-F99</f>
        <v>320037</v>
      </c>
      <c r="F99" s="21">
        <v>1430629</v>
      </c>
      <c r="G99" s="10">
        <v>0.005</v>
      </c>
      <c r="H99" s="21">
        <v>7153</v>
      </c>
    </row>
    <row r="100" spans="1:8" ht="12.75">
      <c r="A100" s="5"/>
      <c r="B100" s="6"/>
      <c r="C100" s="5"/>
      <c r="D100" s="15"/>
      <c r="E100" s="15"/>
      <c r="F100" s="15"/>
      <c r="G100" s="10"/>
      <c r="H100" s="15"/>
    </row>
    <row r="101" spans="1:8" ht="12.75">
      <c r="A101" s="5">
        <v>55</v>
      </c>
      <c r="B101" s="6" t="s">
        <v>71</v>
      </c>
      <c r="C101" s="5">
        <v>65</v>
      </c>
      <c r="D101" s="21">
        <v>2473500</v>
      </c>
      <c r="E101" s="21">
        <f>D101-F101</f>
        <v>112420</v>
      </c>
      <c r="F101" s="21">
        <v>2361080</v>
      </c>
      <c r="G101" s="10">
        <v>0.007</v>
      </c>
      <c r="H101" s="21">
        <v>16528</v>
      </c>
    </row>
    <row r="102" spans="1:8" ht="12.75">
      <c r="A102" s="5"/>
      <c r="B102" s="6"/>
      <c r="C102" s="5"/>
      <c r="D102" s="15"/>
      <c r="E102" s="15"/>
      <c r="F102" s="15"/>
      <c r="G102" s="10"/>
      <c r="H102" s="15"/>
    </row>
    <row r="103" spans="1:8" ht="12.75">
      <c r="A103" s="5">
        <v>58</v>
      </c>
      <c r="B103" s="6" t="s">
        <v>73</v>
      </c>
      <c r="C103" s="5">
        <v>54</v>
      </c>
      <c r="D103" s="10" t="s">
        <v>75</v>
      </c>
      <c r="E103" s="6"/>
      <c r="F103" s="21">
        <v>2609</v>
      </c>
      <c r="G103" s="16" t="s">
        <v>97</v>
      </c>
      <c r="H103" s="21">
        <v>2609</v>
      </c>
    </row>
    <row r="104" spans="1:8" ht="12.75">
      <c r="A104" s="5"/>
      <c r="B104" s="6"/>
      <c r="C104" s="5"/>
      <c r="D104" s="10"/>
      <c r="E104" s="6"/>
      <c r="F104" s="6"/>
      <c r="G104" s="16"/>
      <c r="H104" s="21"/>
    </row>
    <row r="105" spans="1:8" ht="12.75">
      <c r="A105" s="5">
        <v>60</v>
      </c>
      <c r="B105" s="6" t="s">
        <v>93</v>
      </c>
      <c r="C105" s="5">
        <v>78</v>
      </c>
      <c r="D105" s="10" t="s">
        <v>90</v>
      </c>
      <c r="E105" s="6"/>
      <c r="F105" s="21">
        <v>1414</v>
      </c>
      <c r="G105" s="16" t="s">
        <v>98</v>
      </c>
      <c r="H105" s="21">
        <v>9192</v>
      </c>
    </row>
    <row r="106" spans="1:8" ht="12.75">
      <c r="A106" s="5"/>
      <c r="B106" s="6" t="s">
        <v>94</v>
      </c>
      <c r="C106" s="5"/>
      <c r="D106" s="10"/>
      <c r="E106" s="6"/>
      <c r="F106" s="6"/>
      <c r="G106" s="16"/>
      <c r="H106" s="21"/>
    </row>
    <row r="107" spans="1:8" ht="12.75">
      <c r="A107" s="5"/>
      <c r="B107" s="6"/>
      <c r="C107" s="6"/>
      <c r="D107" s="6"/>
      <c r="E107" s="6"/>
      <c r="F107" s="6"/>
      <c r="G107" s="6"/>
      <c r="H107" s="15"/>
    </row>
    <row r="108" spans="1:9" ht="12.75">
      <c r="A108" s="19"/>
      <c r="B108" s="11" t="s">
        <v>85</v>
      </c>
      <c r="C108" s="11"/>
      <c r="D108" s="11"/>
      <c r="E108" s="11"/>
      <c r="F108" s="11"/>
      <c r="G108" s="11"/>
      <c r="H108" s="13">
        <f>SUM(H91:H105)</f>
        <v>58391</v>
      </c>
      <c r="I108" s="30"/>
    </row>
    <row r="109" spans="1:8" ht="12.75">
      <c r="A109" s="5"/>
      <c r="B109" s="6"/>
      <c r="C109" s="6"/>
      <c r="D109" s="6"/>
      <c r="E109" s="6"/>
      <c r="F109" s="6" t="s">
        <v>74</v>
      </c>
      <c r="G109" s="6"/>
      <c r="H109" s="9">
        <f>SUM(H108,H86,H65,H63,H58)</f>
        <v>2218373</v>
      </c>
    </row>
    <row r="110" spans="1:8" ht="12.75">
      <c r="A110" s="5"/>
      <c r="B110" s="6"/>
      <c r="C110" s="6"/>
      <c r="D110" s="6"/>
      <c r="E110" s="6"/>
      <c r="F110" s="6"/>
      <c r="G110" s="6"/>
      <c r="H110" s="6"/>
    </row>
    <row r="111" spans="1:8" ht="12.75">
      <c r="A111" s="34" t="s">
        <v>86</v>
      </c>
      <c r="B111" s="6"/>
      <c r="C111" s="6"/>
      <c r="D111" s="6"/>
      <c r="E111" s="6"/>
      <c r="F111" s="6"/>
      <c r="G111" s="6"/>
      <c r="H111" s="6"/>
    </row>
    <row r="112" spans="1:8" ht="12.75">
      <c r="A112" s="34" t="s">
        <v>95</v>
      </c>
      <c r="B112" s="6"/>
      <c r="C112" s="6"/>
      <c r="D112" s="6"/>
      <c r="E112" s="6"/>
      <c r="F112" s="6"/>
      <c r="G112" s="6"/>
      <c r="H112" s="6"/>
    </row>
    <row r="113" spans="1:8" ht="12.75">
      <c r="A113" s="34"/>
      <c r="B113" s="6"/>
      <c r="C113" s="6"/>
      <c r="D113" s="6"/>
      <c r="E113" s="6"/>
      <c r="F113" s="6"/>
      <c r="G113" s="6"/>
      <c r="H113" s="6"/>
    </row>
    <row r="114" spans="1:8" ht="12.75">
      <c r="A114" s="34"/>
      <c r="B114" s="6"/>
      <c r="C114" s="6"/>
      <c r="D114" s="6"/>
      <c r="E114" s="6"/>
      <c r="F114" s="6"/>
      <c r="G114" s="6"/>
      <c r="H114" s="6"/>
    </row>
    <row r="115" spans="1:8" ht="12.75">
      <c r="A115" s="34" t="s">
        <v>82</v>
      </c>
      <c r="B115" s="6"/>
      <c r="C115" s="6"/>
      <c r="D115" s="6"/>
      <c r="E115" s="6"/>
      <c r="F115" s="6"/>
      <c r="G115" s="6"/>
      <c r="H115" s="6"/>
    </row>
  </sheetData>
  <mergeCells count="7">
    <mergeCell ref="A67:H67"/>
    <mergeCell ref="A88:H88"/>
    <mergeCell ref="A2:H2"/>
    <mergeCell ref="A1:H1"/>
    <mergeCell ref="A6:H6"/>
    <mergeCell ref="A60:H60"/>
    <mergeCell ref="A4:H4"/>
  </mergeCells>
  <printOptions/>
  <pageMargins left="0.75" right="0.5" top="0.5" bottom="0.5" header="0.25" footer="0.25"/>
  <pageSetup horizontalDpi="600" verticalDpi="600" orientation="portrait" r:id="rId1"/>
  <headerFooter alignWithMargins="0">
    <oddFooter xml:space="preserve">&amp;C&amp;"Times New Roman,Bold"&amp;9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6" sqref="A6:H54"/>
    </sheetView>
  </sheetViews>
  <sheetFormatPr defaultColWidth="9.140625" defaultRowHeight="12.75"/>
  <cols>
    <col min="1" max="1" width="4.00390625" style="6" customWidth="1"/>
    <col min="2" max="2" width="18.8515625" style="6" customWidth="1"/>
    <col min="3" max="3" width="5.8515625" style="6" customWidth="1"/>
    <col min="4" max="4" width="14.00390625" style="6" customWidth="1"/>
    <col min="5" max="5" width="13.140625" style="6" customWidth="1"/>
    <col min="6" max="6" width="15.421875" style="6" customWidth="1"/>
    <col min="7" max="7" width="8.28125" style="6" customWidth="1"/>
    <col min="8" max="8" width="10.7109375" style="6" customWidth="1"/>
    <col min="9" max="16384" width="9.140625" style="6" customWidth="1"/>
  </cols>
  <sheetData>
    <row r="1" spans="1:8" ht="11.25">
      <c r="A1" s="40" t="s">
        <v>51</v>
      </c>
      <c r="B1" s="40"/>
      <c r="C1" s="40"/>
      <c r="D1" s="40"/>
      <c r="E1" s="40"/>
      <c r="F1" s="40"/>
      <c r="G1" s="40"/>
      <c r="H1" s="40"/>
    </row>
    <row r="3" spans="1:8" ht="11.25">
      <c r="A3" s="39" t="s">
        <v>83</v>
      </c>
      <c r="B3" s="39"/>
      <c r="C3" s="39"/>
      <c r="D3" s="39"/>
      <c r="E3" s="39"/>
      <c r="F3" s="39"/>
      <c r="G3" s="39"/>
      <c r="H3" s="39"/>
    </row>
    <row r="6" spans="1:8" ht="11.25">
      <c r="A6" s="35" t="s">
        <v>52</v>
      </c>
      <c r="B6" s="35"/>
      <c r="C6" s="35"/>
      <c r="D6" s="35"/>
      <c r="E6" s="35"/>
      <c r="F6" s="35"/>
      <c r="G6" s="35"/>
      <c r="H6" s="35"/>
    </row>
    <row r="7" spans="1:8" ht="11.25">
      <c r="A7" s="1" t="s">
        <v>3</v>
      </c>
      <c r="B7" s="5" t="s">
        <v>11</v>
      </c>
      <c r="C7" s="5"/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</row>
    <row r="8" spans="1:8" ht="11.2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88</v>
      </c>
    </row>
    <row r="9" spans="1:8" ht="11.25">
      <c r="A9" s="6">
        <v>16</v>
      </c>
      <c r="B9" s="6" t="s">
        <v>53</v>
      </c>
      <c r="C9" s="7" t="s">
        <v>54</v>
      </c>
      <c r="D9" s="8">
        <v>126515406</v>
      </c>
      <c r="E9" s="8">
        <v>41153996</v>
      </c>
      <c r="F9" s="9">
        <v>85361411</v>
      </c>
      <c r="G9" s="10">
        <v>0.065</v>
      </c>
      <c r="H9" s="9">
        <v>5548492</v>
      </c>
    </row>
    <row r="10" spans="3:7" ht="11.25">
      <c r="C10" s="5"/>
      <c r="G10" s="10"/>
    </row>
    <row r="11" spans="1:8" ht="11.25">
      <c r="A11" s="11">
        <v>17</v>
      </c>
      <c r="B11" s="11" t="s">
        <v>56</v>
      </c>
      <c r="C11" s="12" t="s">
        <v>55</v>
      </c>
      <c r="D11" s="13">
        <v>3458453</v>
      </c>
      <c r="E11" s="13">
        <v>5</v>
      </c>
      <c r="F11" s="13">
        <v>3458448</v>
      </c>
      <c r="G11" s="14">
        <v>0.065</v>
      </c>
      <c r="H11" s="13">
        <v>224799</v>
      </c>
    </row>
    <row r="13" spans="1:8" ht="11.25">
      <c r="A13" s="35" t="s">
        <v>57</v>
      </c>
      <c r="B13" s="35"/>
      <c r="C13" s="35"/>
      <c r="D13" s="35"/>
      <c r="E13" s="35"/>
      <c r="F13" s="35"/>
      <c r="G13" s="35"/>
      <c r="H13" s="35"/>
    </row>
    <row r="14" spans="1:8" ht="11.25">
      <c r="A14" s="1" t="s">
        <v>3</v>
      </c>
      <c r="B14" s="5" t="s">
        <v>11</v>
      </c>
      <c r="C14" s="5"/>
      <c r="D14" s="5" t="s">
        <v>12</v>
      </c>
      <c r="E14" s="5" t="s">
        <v>13</v>
      </c>
      <c r="F14" s="5" t="s">
        <v>14</v>
      </c>
      <c r="G14" s="5" t="s">
        <v>15</v>
      </c>
      <c r="H14" s="5" t="s">
        <v>16</v>
      </c>
    </row>
    <row r="15" spans="1:8" ht="11.25">
      <c r="A15" s="2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  <c r="H15" s="2" t="s">
        <v>88</v>
      </c>
    </row>
    <row r="16" spans="1:8" ht="11.25">
      <c r="A16" s="6">
        <v>42</v>
      </c>
      <c r="B16" s="6" t="s">
        <v>58</v>
      </c>
      <c r="C16" s="5">
        <v>60</v>
      </c>
      <c r="D16" s="9">
        <v>643299</v>
      </c>
      <c r="E16" s="9">
        <v>40790</v>
      </c>
      <c r="F16" s="9">
        <v>602509</v>
      </c>
      <c r="G16" s="10">
        <v>0.05029</v>
      </c>
      <c r="H16" s="9">
        <v>30300</v>
      </c>
    </row>
    <row r="17" spans="3:7" ht="11.25">
      <c r="C17" s="5"/>
      <c r="G17" s="10"/>
    </row>
    <row r="18" spans="1:8" ht="11.25">
      <c r="A18" s="6">
        <v>43</v>
      </c>
      <c r="B18" s="6" t="s">
        <v>59</v>
      </c>
      <c r="C18" s="5">
        <v>61</v>
      </c>
      <c r="D18" s="15">
        <v>314162</v>
      </c>
      <c r="E18" s="15">
        <v>109276</v>
      </c>
      <c r="F18" s="15">
        <v>204886</v>
      </c>
      <c r="G18" s="10">
        <v>0.03852</v>
      </c>
      <c r="H18" s="15">
        <v>7892</v>
      </c>
    </row>
    <row r="19" spans="3:8" ht="11.25">
      <c r="C19" s="5"/>
      <c r="D19" s="15"/>
      <c r="E19" s="15"/>
      <c r="F19" s="15"/>
      <c r="G19" s="10"/>
      <c r="H19" s="15"/>
    </row>
    <row r="20" spans="1:8" ht="11.25">
      <c r="A20" s="6">
        <v>44</v>
      </c>
      <c r="B20" s="6" t="s">
        <v>60</v>
      </c>
      <c r="C20" s="5">
        <v>49</v>
      </c>
      <c r="D20" s="15">
        <v>5114286</v>
      </c>
      <c r="E20" s="15">
        <v>781692</v>
      </c>
      <c r="F20" s="15">
        <v>4332594</v>
      </c>
      <c r="G20" s="10">
        <v>0.03873</v>
      </c>
      <c r="H20" s="15">
        <v>167801</v>
      </c>
    </row>
    <row r="21" spans="3:8" ht="11.25">
      <c r="C21" s="5"/>
      <c r="D21" s="15"/>
      <c r="E21" s="15"/>
      <c r="F21" s="15"/>
      <c r="G21" s="10"/>
      <c r="H21" s="15"/>
    </row>
    <row r="22" spans="1:8" ht="11.25">
      <c r="A22" s="6">
        <v>45</v>
      </c>
      <c r="B22" s="6" t="s">
        <v>61</v>
      </c>
      <c r="C22" s="5">
        <v>26</v>
      </c>
      <c r="D22" s="15">
        <v>1242768</v>
      </c>
      <c r="E22" s="15">
        <v>42496</v>
      </c>
      <c r="F22" s="15">
        <v>1200271</v>
      </c>
      <c r="G22" s="10">
        <v>0.03852</v>
      </c>
      <c r="H22" s="15">
        <v>46234</v>
      </c>
    </row>
    <row r="23" spans="3:8" ht="11.25">
      <c r="C23" s="5"/>
      <c r="D23" s="15"/>
      <c r="E23" s="15"/>
      <c r="F23" s="15"/>
      <c r="G23" s="10"/>
      <c r="H23" s="15"/>
    </row>
    <row r="24" spans="1:8" ht="11.25">
      <c r="A24" s="6">
        <v>46</v>
      </c>
      <c r="B24" s="6" t="s">
        <v>62</v>
      </c>
      <c r="C24" s="7" t="s">
        <v>64</v>
      </c>
      <c r="D24" s="15">
        <v>4089647</v>
      </c>
      <c r="E24" s="15">
        <v>3236113</v>
      </c>
      <c r="F24" s="15">
        <v>853534</v>
      </c>
      <c r="G24" s="10">
        <v>0.01926</v>
      </c>
      <c r="H24" s="15">
        <v>16439</v>
      </c>
    </row>
    <row r="25" spans="2:8" ht="11.25">
      <c r="B25" s="6" t="s">
        <v>63</v>
      </c>
      <c r="C25" s="5"/>
      <c r="D25" s="15"/>
      <c r="E25" s="15"/>
      <c r="F25" s="15"/>
      <c r="G25" s="10"/>
      <c r="H25" s="15"/>
    </row>
    <row r="26" spans="3:8" ht="11.25">
      <c r="C26" s="5"/>
      <c r="D26" s="15"/>
      <c r="E26" s="15"/>
      <c r="F26" s="15"/>
      <c r="G26" s="10"/>
      <c r="H26" s="15"/>
    </row>
    <row r="27" spans="1:8" ht="11.25">
      <c r="A27" s="6">
        <v>47</v>
      </c>
      <c r="B27" s="6" t="s">
        <v>65</v>
      </c>
      <c r="C27" s="5">
        <v>12</v>
      </c>
      <c r="D27" s="15">
        <v>463466</v>
      </c>
      <c r="E27" s="15">
        <v>111841</v>
      </c>
      <c r="F27" s="15">
        <v>351625</v>
      </c>
      <c r="G27" s="10">
        <v>0.00642</v>
      </c>
      <c r="H27" s="15">
        <v>2257</v>
      </c>
    </row>
    <row r="28" spans="2:8" ht="11.25">
      <c r="B28" s="6" t="s">
        <v>66</v>
      </c>
      <c r="C28" s="5"/>
      <c r="D28" s="15"/>
      <c r="E28" s="15"/>
      <c r="F28" s="15"/>
      <c r="G28" s="10"/>
      <c r="H28" s="15"/>
    </row>
    <row r="29" spans="3:8" ht="11.25">
      <c r="C29" s="5"/>
      <c r="D29" s="15"/>
      <c r="E29" s="15"/>
      <c r="F29" s="15"/>
      <c r="G29" s="10"/>
      <c r="H29" s="15"/>
    </row>
    <row r="30" spans="1:8" ht="11.25">
      <c r="A30" s="6">
        <v>48</v>
      </c>
      <c r="B30" s="6" t="s">
        <v>67</v>
      </c>
      <c r="C30" s="5">
        <v>13</v>
      </c>
      <c r="D30" s="15">
        <v>507974</v>
      </c>
      <c r="E30" s="15">
        <v>385461</v>
      </c>
      <c r="F30" s="15">
        <v>122514</v>
      </c>
      <c r="G30" s="10">
        <v>0.01926</v>
      </c>
      <c r="H30" s="15">
        <v>2360</v>
      </c>
    </row>
    <row r="31" spans="4:8" ht="11.25">
      <c r="D31" s="15"/>
      <c r="E31" s="15"/>
      <c r="F31" s="15"/>
      <c r="H31" s="15"/>
    </row>
    <row r="32" spans="1:8" ht="11.25">
      <c r="A32" s="11"/>
      <c r="B32" s="3" t="s">
        <v>84</v>
      </c>
      <c r="C32" s="3"/>
      <c r="D32" s="13">
        <v>12375602</v>
      </c>
      <c r="E32" s="13">
        <v>4707668</v>
      </c>
      <c r="F32" s="13">
        <v>7667933</v>
      </c>
      <c r="G32" s="11"/>
      <c r="H32" s="13">
        <v>273284</v>
      </c>
    </row>
    <row r="34" spans="1:8" ht="11.25">
      <c r="A34" s="35" t="s">
        <v>68</v>
      </c>
      <c r="B34" s="35"/>
      <c r="C34" s="35"/>
      <c r="D34" s="35"/>
      <c r="E34" s="35"/>
      <c r="F34" s="35"/>
      <c r="G34" s="35"/>
      <c r="H34" s="35"/>
    </row>
    <row r="35" spans="1:8" ht="11.25">
      <c r="A35" s="1" t="s">
        <v>3</v>
      </c>
      <c r="B35" s="5" t="s">
        <v>11</v>
      </c>
      <c r="C35" s="5"/>
      <c r="D35" s="5" t="s">
        <v>12</v>
      </c>
      <c r="E35" s="5" t="s">
        <v>13</v>
      </c>
      <c r="F35" s="5" t="s">
        <v>14</v>
      </c>
      <c r="G35" s="5" t="s">
        <v>15</v>
      </c>
      <c r="H35" s="5" t="s">
        <v>16</v>
      </c>
    </row>
    <row r="36" spans="1:8" ht="11.25">
      <c r="A36" s="2" t="s">
        <v>4</v>
      </c>
      <c r="B36" s="2" t="s">
        <v>5</v>
      </c>
      <c r="C36" s="2" t="s">
        <v>6</v>
      </c>
      <c r="D36" s="2" t="s">
        <v>7</v>
      </c>
      <c r="E36" s="2" t="s">
        <v>8</v>
      </c>
      <c r="F36" s="2" t="s">
        <v>9</v>
      </c>
      <c r="G36" s="2" t="s">
        <v>10</v>
      </c>
      <c r="H36" s="2" t="s">
        <v>88</v>
      </c>
    </row>
    <row r="37" spans="1:8" ht="11.25">
      <c r="A37" s="6">
        <v>49</v>
      </c>
      <c r="B37" s="6" t="s">
        <v>69</v>
      </c>
      <c r="C37" s="5">
        <v>20</v>
      </c>
      <c r="D37" s="9">
        <v>41756</v>
      </c>
      <c r="E37" s="9">
        <v>24748</v>
      </c>
      <c r="F37" s="9">
        <v>17008</v>
      </c>
      <c r="G37" s="10">
        <v>0.749</v>
      </c>
      <c r="H37" s="9">
        <v>22013</v>
      </c>
    </row>
    <row r="38" spans="3:7" ht="11.25">
      <c r="C38" s="5"/>
      <c r="G38" s="10"/>
    </row>
    <row r="39" spans="1:8" ht="11.25">
      <c r="A39" s="6">
        <v>50</v>
      </c>
      <c r="B39" s="6" t="s">
        <v>70</v>
      </c>
      <c r="C39" s="5">
        <v>64</v>
      </c>
      <c r="D39" s="15">
        <v>972831</v>
      </c>
      <c r="E39" s="15">
        <v>278676</v>
      </c>
      <c r="F39" s="15">
        <v>694155</v>
      </c>
      <c r="G39" s="10">
        <v>0.036</v>
      </c>
      <c r="H39" s="15">
        <v>24990</v>
      </c>
    </row>
    <row r="40" spans="3:8" ht="11.25">
      <c r="C40" s="5"/>
      <c r="D40" s="15"/>
      <c r="E40" s="15"/>
      <c r="F40" s="15"/>
      <c r="G40" s="10"/>
      <c r="H40" s="15"/>
    </row>
    <row r="41" spans="1:8" ht="11.25">
      <c r="A41" s="6">
        <v>52</v>
      </c>
      <c r="B41" s="6" t="s">
        <v>71</v>
      </c>
      <c r="C41" s="5">
        <v>65</v>
      </c>
      <c r="D41" s="15">
        <v>6960431</v>
      </c>
      <c r="E41" s="15">
        <v>173181</v>
      </c>
      <c r="F41" s="15">
        <v>6787249</v>
      </c>
      <c r="G41" s="10">
        <v>0.007</v>
      </c>
      <c r="H41" s="15">
        <v>47511</v>
      </c>
    </row>
    <row r="42" spans="3:8" ht="11.25">
      <c r="C42" s="5"/>
      <c r="D42" s="15"/>
      <c r="E42" s="15"/>
      <c r="F42" s="15"/>
      <c r="G42" s="10"/>
      <c r="H42" s="15"/>
    </row>
    <row r="43" spans="1:8" ht="11.25">
      <c r="A43" s="6">
        <v>53</v>
      </c>
      <c r="B43" s="6" t="s">
        <v>72</v>
      </c>
      <c r="C43" s="5">
        <v>36</v>
      </c>
      <c r="D43" s="15">
        <v>39937204</v>
      </c>
      <c r="E43" s="15">
        <v>0</v>
      </c>
      <c r="F43" s="15">
        <v>39937204</v>
      </c>
      <c r="G43" s="10">
        <v>0.00015</v>
      </c>
      <c r="H43" s="15">
        <v>5991</v>
      </c>
    </row>
    <row r="44" spans="3:8" ht="11.25">
      <c r="C44" s="5"/>
      <c r="G44" s="10"/>
      <c r="H44" s="15"/>
    </row>
    <row r="45" spans="1:8" ht="11.25">
      <c r="A45" s="6">
        <v>55</v>
      </c>
      <c r="B45" s="6" t="s">
        <v>73</v>
      </c>
      <c r="C45" s="5">
        <v>54</v>
      </c>
      <c r="D45" s="10" t="s">
        <v>75</v>
      </c>
      <c r="G45" s="16" t="s">
        <v>81</v>
      </c>
      <c r="H45" s="15">
        <v>9091</v>
      </c>
    </row>
    <row r="46" ht="11.25">
      <c r="H46" s="15"/>
    </row>
    <row r="47" spans="1:8" ht="11.25">
      <c r="A47" s="11"/>
      <c r="B47" s="11" t="s">
        <v>85</v>
      </c>
      <c r="C47" s="11"/>
      <c r="D47" s="11"/>
      <c r="E47" s="11"/>
      <c r="F47" s="11"/>
      <c r="G47" s="11"/>
      <c r="H47" s="13">
        <v>109595</v>
      </c>
    </row>
    <row r="48" spans="6:8" ht="11.25">
      <c r="F48" s="6" t="s">
        <v>74</v>
      </c>
      <c r="H48" s="9">
        <v>8145565</v>
      </c>
    </row>
    <row r="50" ht="11.25">
      <c r="A50" s="6" t="s">
        <v>86</v>
      </c>
    </row>
    <row r="51" ht="11.25">
      <c r="A51" s="6" t="s">
        <v>89</v>
      </c>
    </row>
    <row r="54" ht="11.25">
      <c r="A54" s="6" t="s">
        <v>82</v>
      </c>
    </row>
    <row r="60" spans="1:8" ht="11.25">
      <c r="A60" s="40"/>
      <c r="B60" s="40"/>
      <c r="C60" s="40"/>
      <c r="D60" s="40"/>
      <c r="E60" s="40"/>
      <c r="F60" s="40"/>
      <c r="G60" s="40"/>
      <c r="H60" s="40"/>
    </row>
  </sheetData>
  <mergeCells count="6">
    <mergeCell ref="A3:H3"/>
    <mergeCell ref="A1:H1"/>
    <mergeCell ref="A34:H34"/>
    <mergeCell ref="A60:H60"/>
    <mergeCell ref="A13:H13"/>
    <mergeCell ref="A6:H6"/>
  </mergeCells>
  <printOptions/>
  <pageMargins left="0.75" right="0.75" top="0.5" bottom="0.5" header="0.5" footer="0.5"/>
  <pageSetup horizontalDpi="600" verticalDpi="600" orientation="portrait" r:id="rId1"/>
  <headerFooter alignWithMargins="0">
    <oddFooter>&amp;C&amp;"Times New Roman,Bold"&amp;9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jksrs140</cp:lastModifiedBy>
  <cp:lastPrinted>2003-12-23T23:54:46Z</cp:lastPrinted>
  <dcterms:created xsi:type="dcterms:W3CDTF">1999-03-12T20:31:23Z</dcterms:created>
  <dcterms:modified xsi:type="dcterms:W3CDTF">2004-03-25T21:25:48Z</dcterms:modified>
  <cp:category/>
  <cp:version/>
  <cp:contentType/>
  <cp:contentStatus/>
</cp:coreProperties>
</file>