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<sst xmlns="http://schemas.openxmlformats.org/spreadsheetml/2006/main" count="54" uniqueCount="52">
  <si>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2000 VALUATION OF FOREST LAND</t>
  </si>
  <si>
    <t>Privately-owned Classified and Designated</t>
  </si>
  <si>
    <t>Forest Land by County</t>
  </si>
  <si>
    <t>Classified</t>
  </si>
  <si>
    <t>Designated</t>
  </si>
  <si>
    <t>County</t>
  </si>
  <si>
    <t>Acres*</t>
  </si>
  <si>
    <t>Value**</t>
  </si>
  <si>
    <t>Total Value**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</si>
  <si>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</si>
  <si>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</si>
  <si>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</si>
  <si>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</si>
  <si>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</si>
  <si>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</si>
  <si>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</si>
  <si>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</si>
  <si>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</si>
  <si>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</si>
  <si>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</si>
  <si>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</si>
  <si>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</si>
  <si>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</si>
  <si>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</si>
  <si>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</si>
  <si>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</si>
  <si>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</si>
  <si>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</si>
  <si>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</si>
  <si>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</si>
  <si>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</si>
  <si>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</si>
  <si>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</si>
  <si>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</si>
  <si>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</si>
  <si>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</si>
  <si>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</si>
  <si>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</si>
  <si>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</si>
  <si>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</si>
  <si>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</si>
  <si>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</si>
  <si>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</si>
  <si>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</si>
  <si>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</si>
  <si>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</si>
  <si>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</si>
  <si>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</si>
  <si>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</si>
  <si>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* Acreage, where reported, is prior to any changes ordered by the County Boards of Equalization.</t>
  </si>
  <si>
    <t xml:space="preserve">** Value is of land only, not improvements. </t>
  </si>
  <si>
    <t>Table 33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</si>
</sst>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7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 applyProtection="1">
      <alignment/>
      <protection/>
    </xf>
    <xf numFmtId="5" fontId="2" fillId="0" borderId="0" xfId="44" applyNumberFormat="1" applyFont="1" applyAlignment="1">
      <alignment/>
    </xf>
    <xf numFmtId="37" fontId="2" fillId="0" borderId="0" xfId="0" applyNumberFormat="1" applyFont="1" applyAlignment="1" applyProtection="1">
      <alignment horizontal="right"/>
      <protection/>
    </xf>
    <xf numFmtId="37" fontId="2" fillId="0" borderId="10" xfId="0" applyNumberFormat="1" applyFont="1" applyBorder="1" applyAlignment="1">
      <alignment/>
    </xf>
    <xf numFmtId="37" fontId="2" fillId="0" borderId="10" xfId="0" applyNumberFormat="1" applyFont="1" applyBorder="1" applyAlignment="1" applyProtection="1">
      <alignment/>
      <protection/>
    </xf>
    <xf numFmtId="42" fontId="2" fillId="0" borderId="10" xfId="0" applyNumberFormat="1" applyFont="1" applyBorder="1" applyAlignment="1">
      <alignment/>
    </xf>
    <xf numFmtId="5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8.57421875" style="0" customWidth="1"/>
    <col min="2" max="2" width="9.7109375" style="0" customWidth="1"/>
    <col min="3" max="3" width="2.28125" style="0" customWidth="1"/>
    <col min="4" max="4" width="11.8515625" style="0" customWidth="1"/>
    <col min="5" max="5" width="6.140625" style="0" customWidth="1"/>
    <col min="6" max="6" width="10.57421875" style="0" customWidth="1"/>
    <col min="7" max="7" width="2.28125" style="0" customWidth="1"/>
    <col min="8" max="8" width="11.8515625" style="0" customWidth="1"/>
    <col min="9" max="9" width="6.00390625" style="0" customWidth="1"/>
    <col min="10" max="10" width="11.57421875" style="0" customWidth="1"/>
  </cols>
  <sheetData>
    <row r="1" spans="1:10" ht="15" customHeight="1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6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" customHeigh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3"/>
      <c r="B7" s="16" t="s">
        <v>3</v>
      </c>
      <c r="C7" s="16"/>
      <c r="D7" s="16"/>
      <c r="E7" s="4"/>
      <c r="F7" s="16" t="s">
        <v>4</v>
      </c>
      <c r="G7" s="16"/>
      <c r="H7" s="16"/>
      <c r="I7" s="4"/>
      <c r="J7" s="4"/>
    </row>
    <row r="8" spans="1:10" ht="12.75">
      <c r="A8" s="5" t="s">
        <v>5</v>
      </c>
      <c r="B8" s="16" t="s">
        <v>6</v>
      </c>
      <c r="C8" s="16"/>
      <c r="D8" s="6" t="s">
        <v>7</v>
      </c>
      <c r="E8" s="2"/>
      <c r="F8" s="16" t="s">
        <v>6</v>
      </c>
      <c r="G8" s="16"/>
      <c r="H8" s="6" t="s">
        <v>7</v>
      </c>
      <c r="I8" s="2"/>
      <c r="J8" s="6" t="s">
        <v>8</v>
      </c>
    </row>
    <row r="9" spans="1:10" ht="6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" t="s">
        <v>9</v>
      </c>
      <c r="B10" s="8">
        <v>0</v>
      </c>
      <c r="C10" s="9"/>
      <c r="D10" s="8">
        <v>0</v>
      </c>
      <c r="E10" s="9"/>
      <c r="F10" s="9">
        <v>0</v>
      </c>
      <c r="G10" s="9"/>
      <c r="H10" s="9">
        <v>0</v>
      </c>
      <c r="I10" s="8"/>
      <c r="J10" s="10">
        <f>H10+D10</f>
        <v>0</v>
      </c>
    </row>
    <row r="11" spans="1:10" ht="12.75">
      <c r="A11" s="7" t="s">
        <v>10</v>
      </c>
      <c r="B11" s="8">
        <v>20634</v>
      </c>
      <c r="C11" s="9"/>
      <c r="D11" s="8">
        <v>500780</v>
      </c>
      <c r="E11" s="9"/>
      <c r="F11" s="9">
        <v>0</v>
      </c>
      <c r="G11" s="9"/>
      <c r="H11" s="9">
        <v>0</v>
      </c>
      <c r="I11" s="8"/>
      <c r="J11" s="8">
        <f>H11+D11</f>
        <v>500780</v>
      </c>
    </row>
    <row r="12" spans="1:10" ht="12.75">
      <c r="A12" s="7" t="s">
        <v>11</v>
      </c>
      <c r="B12" s="8">
        <v>0</v>
      </c>
      <c r="C12" s="9"/>
      <c r="D12" s="8">
        <v>0</v>
      </c>
      <c r="E12" s="9"/>
      <c r="F12" s="9">
        <v>0</v>
      </c>
      <c r="G12" s="9"/>
      <c r="H12" s="9">
        <v>0</v>
      </c>
      <c r="I12" s="8"/>
      <c r="J12" s="8">
        <f aca="true" t="shared" si="0" ref="J12:J57">H12+D12</f>
        <v>0</v>
      </c>
    </row>
    <row r="13" spans="1:10" ht="12.75">
      <c r="A13" s="7" t="s">
        <v>12</v>
      </c>
      <c r="B13" s="8">
        <v>74653</v>
      </c>
      <c r="C13" s="9"/>
      <c r="D13" s="8">
        <v>2071367</v>
      </c>
      <c r="E13" s="9"/>
      <c r="F13" s="9">
        <v>6215</v>
      </c>
      <c r="G13" s="9"/>
      <c r="H13" s="9">
        <v>198450</v>
      </c>
      <c r="I13" s="8"/>
      <c r="J13" s="8">
        <f t="shared" si="0"/>
        <v>2269817</v>
      </c>
    </row>
    <row r="14" spans="1:10" ht="12.75">
      <c r="A14" s="7" t="s">
        <v>13</v>
      </c>
      <c r="B14" s="8">
        <v>286147</v>
      </c>
      <c r="C14" s="9"/>
      <c r="D14" s="8">
        <v>36643386</v>
      </c>
      <c r="E14" s="9"/>
      <c r="F14" s="9">
        <v>15512</v>
      </c>
      <c r="G14" s="9"/>
      <c r="H14" s="9">
        <v>2097985</v>
      </c>
      <c r="I14" s="8"/>
      <c r="J14" s="8">
        <f t="shared" si="0"/>
        <v>38741371</v>
      </c>
    </row>
    <row r="15" spans="1:10" ht="6" customHeight="1">
      <c r="A15" s="4"/>
      <c r="B15" s="8"/>
      <c r="C15" s="9"/>
      <c r="D15" s="8"/>
      <c r="E15" s="9"/>
      <c r="F15" s="9"/>
      <c r="G15" s="9"/>
      <c r="H15" s="9"/>
      <c r="I15" s="8"/>
      <c r="J15" s="8"/>
    </row>
    <row r="16" spans="1:10" ht="12.75">
      <c r="A16" s="7" t="s">
        <v>14</v>
      </c>
      <c r="B16" s="8">
        <v>33010</v>
      </c>
      <c r="C16" s="9"/>
      <c r="D16" s="8">
        <v>5461020</v>
      </c>
      <c r="E16" s="9"/>
      <c r="F16" s="9">
        <v>40566</v>
      </c>
      <c r="G16" s="9"/>
      <c r="H16" s="9">
        <v>7063980</v>
      </c>
      <c r="I16" s="8"/>
      <c r="J16" s="8">
        <f t="shared" si="0"/>
        <v>12525000</v>
      </c>
    </row>
    <row r="17" spans="1:10" ht="12.75">
      <c r="A17" s="7" t="s">
        <v>15</v>
      </c>
      <c r="B17" s="8">
        <v>29909</v>
      </c>
      <c r="C17" s="9"/>
      <c r="D17" s="8">
        <v>1070600</v>
      </c>
      <c r="E17" s="9"/>
      <c r="F17" s="9">
        <v>0</v>
      </c>
      <c r="G17" s="9"/>
      <c r="H17" s="9">
        <v>0</v>
      </c>
      <c r="I17" s="8"/>
      <c r="J17" s="8">
        <f t="shared" si="0"/>
        <v>1070600</v>
      </c>
    </row>
    <row r="18" spans="1:10" ht="12.75">
      <c r="A18" s="7" t="s">
        <v>16</v>
      </c>
      <c r="B18" s="8">
        <v>485199</v>
      </c>
      <c r="C18" s="9"/>
      <c r="D18" s="8">
        <v>79443360</v>
      </c>
      <c r="E18" s="9"/>
      <c r="F18" s="9">
        <v>1222</v>
      </c>
      <c r="G18" s="9"/>
      <c r="H18" s="9">
        <v>227500</v>
      </c>
      <c r="I18" s="8"/>
      <c r="J18" s="8">
        <f t="shared" si="0"/>
        <v>79670860</v>
      </c>
    </row>
    <row r="19" spans="1:10" ht="12.75">
      <c r="A19" s="7" t="s">
        <v>17</v>
      </c>
      <c r="B19" s="8">
        <v>0</v>
      </c>
      <c r="C19" s="9"/>
      <c r="D19" s="8">
        <v>0</v>
      </c>
      <c r="E19" s="9"/>
      <c r="F19" s="9">
        <v>330</v>
      </c>
      <c r="G19" s="9"/>
      <c r="H19" s="9">
        <v>27700</v>
      </c>
      <c r="I19" s="8"/>
      <c r="J19" s="8">
        <f t="shared" si="0"/>
        <v>27700</v>
      </c>
    </row>
    <row r="20" spans="1:10" ht="12.75">
      <c r="A20" s="7" t="s">
        <v>18</v>
      </c>
      <c r="B20" s="8">
        <v>101768.95</v>
      </c>
      <c r="C20" s="9"/>
      <c r="D20" s="8">
        <v>2430692</v>
      </c>
      <c r="E20" s="9"/>
      <c r="F20" s="9">
        <v>26541.77</v>
      </c>
      <c r="G20" s="9"/>
      <c r="H20" s="9">
        <v>765186</v>
      </c>
      <c r="I20" s="8"/>
      <c r="J20" s="8">
        <f t="shared" si="0"/>
        <v>3195878</v>
      </c>
    </row>
    <row r="21" spans="1:10" ht="6" customHeight="1">
      <c r="A21" s="4"/>
      <c r="B21" s="8"/>
      <c r="C21" s="9"/>
      <c r="D21" s="8"/>
      <c r="E21" s="9"/>
      <c r="F21" s="9"/>
      <c r="G21" s="9"/>
      <c r="H21" s="9"/>
      <c r="I21" s="8"/>
      <c r="J21" s="8"/>
    </row>
    <row r="22" spans="1:10" ht="12.75">
      <c r="A22" s="7" t="s">
        <v>19</v>
      </c>
      <c r="B22" s="8">
        <v>0</v>
      </c>
      <c r="C22" s="9"/>
      <c r="D22" s="8">
        <v>0</v>
      </c>
      <c r="E22" s="9"/>
      <c r="F22" s="9">
        <v>0</v>
      </c>
      <c r="G22" s="9"/>
      <c r="H22" s="9">
        <v>0</v>
      </c>
      <c r="I22" s="8"/>
      <c r="J22" s="8">
        <f t="shared" si="0"/>
        <v>0</v>
      </c>
    </row>
    <row r="23" spans="1:10" ht="12.75">
      <c r="A23" s="7" t="s">
        <v>20</v>
      </c>
      <c r="B23" s="8">
        <v>1479</v>
      </c>
      <c r="C23" s="8"/>
      <c r="D23" s="8">
        <v>48739</v>
      </c>
      <c r="E23" s="9"/>
      <c r="F23" s="9">
        <v>0</v>
      </c>
      <c r="G23" s="9"/>
      <c r="H23" s="9">
        <v>0</v>
      </c>
      <c r="I23" s="8"/>
      <c r="J23" s="8">
        <f t="shared" si="0"/>
        <v>48739</v>
      </c>
    </row>
    <row r="24" spans="1:10" ht="12.75">
      <c r="A24" s="7" t="s">
        <v>21</v>
      </c>
      <c r="B24" s="8">
        <v>0</v>
      </c>
      <c r="C24" s="9"/>
      <c r="D24" s="8">
        <v>0</v>
      </c>
      <c r="E24" s="9"/>
      <c r="F24" s="9">
        <v>0</v>
      </c>
      <c r="G24" s="9"/>
      <c r="H24" s="9">
        <v>0</v>
      </c>
      <c r="I24" s="8"/>
      <c r="J24" s="8">
        <f t="shared" si="0"/>
        <v>0</v>
      </c>
    </row>
    <row r="25" spans="1:10" ht="12.75">
      <c r="A25" s="7" t="s">
        <v>22</v>
      </c>
      <c r="B25" s="8">
        <v>620365.44</v>
      </c>
      <c r="C25" s="9"/>
      <c r="D25" s="8">
        <v>116008716</v>
      </c>
      <c r="E25" s="9"/>
      <c r="F25" s="9">
        <v>24552.38</v>
      </c>
      <c r="G25" s="9"/>
      <c r="H25" s="9">
        <v>5246474</v>
      </c>
      <c r="I25" s="8"/>
      <c r="J25" s="8">
        <f t="shared" si="0"/>
        <v>121255190</v>
      </c>
    </row>
    <row r="26" spans="1:10" ht="12.75">
      <c r="A26" s="7" t="s">
        <v>23</v>
      </c>
      <c r="B26" s="8">
        <v>2121</v>
      </c>
      <c r="C26" s="9"/>
      <c r="D26" s="8">
        <v>253293</v>
      </c>
      <c r="E26" s="9"/>
      <c r="F26" s="9">
        <v>10420</v>
      </c>
      <c r="G26" s="9"/>
      <c r="H26" s="9">
        <v>1415282</v>
      </c>
      <c r="I26" s="8"/>
      <c r="J26" s="8">
        <f t="shared" si="0"/>
        <v>1668575</v>
      </c>
    </row>
    <row r="27" spans="1:10" ht="6" customHeight="1">
      <c r="A27" s="4"/>
      <c r="B27" s="8"/>
      <c r="C27" s="9"/>
      <c r="D27" s="8"/>
      <c r="E27" s="9"/>
      <c r="F27" s="9"/>
      <c r="G27" s="9"/>
      <c r="H27" s="9"/>
      <c r="I27" s="8"/>
      <c r="J27" s="8"/>
    </row>
    <row r="28" spans="1:10" ht="12.75">
      <c r="A28" s="7" t="s">
        <v>24</v>
      </c>
      <c r="B28" s="8">
        <v>154463</v>
      </c>
      <c r="C28" s="9"/>
      <c r="D28" s="8">
        <v>19920410</v>
      </c>
      <c r="E28" s="9"/>
      <c r="F28" s="9">
        <v>18044</v>
      </c>
      <c r="G28" s="9"/>
      <c r="H28" s="9">
        <v>2306525</v>
      </c>
      <c r="I28" s="8"/>
      <c r="J28" s="8">
        <f t="shared" si="0"/>
        <v>22226935</v>
      </c>
    </row>
    <row r="29" spans="1:10" ht="12.75">
      <c r="A29" s="7" t="s">
        <v>25</v>
      </c>
      <c r="B29" s="8">
        <v>205743</v>
      </c>
      <c r="C29" s="9"/>
      <c r="D29" s="8">
        <v>25468431</v>
      </c>
      <c r="E29" s="9"/>
      <c r="F29" s="9">
        <v>74225</v>
      </c>
      <c r="G29" s="9"/>
      <c r="H29" s="9">
        <v>11619699</v>
      </c>
      <c r="I29" s="8"/>
      <c r="J29" s="8">
        <f t="shared" si="0"/>
        <v>37088130</v>
      </c>
    </row>
    <row r="30" spans="1:10" ht="12.75">
      <c r="A30" s="7" t="s">
        <v>26</v>
      </c>
      <c r="B30" s="8">
        <v>16277</v>
      </c>
      <c r="C30" s="9"/>
      <c r="D30" s="8">
        <v>2605142</v>
      </c>
      <c r="E30" s="9"/>
      <c r="F30" s="9">
        <v>32216</v>
      </c>
      <c r="G30" s="9"/>
      <c r="H30" s="9">
        <v>4759184</v>
      </c>
      <c r="I30" s="8"/>
      <c r="J30" s="8">
        <f t="shared" si="0"/>
        <v>7364326</v>
      </c>
    </row>
    <row r="31" spans="1:10" ht="12.75">
      <c r="A31" s="7" t="s">
        <v>27</v>
      </c>
      <c r="B31" s="8">
        <v>233581</v>
      </c>
      <c r="C31" s="9"/>
      <c r="D31" s="8">
        <v>8187090</v>
      </c>
      <c r="E31" s="9"/>
      <c r="F31" s="9">
        <v>17001</v>
      </c>
      <c r="G31" s="9"/>
      <c r="H31" s="9">
        <v>705750</v>
      </c>
      <c r="I31" s="8"/>
      <c r="J31" s="8">
        <f t="shared" si="0"/>
        <v>8892840</v>
      </c>
    </row>
    <row r="32" spans="1:10" ht="12.75">
      <c r="A32" s="7" t="s">
        <v>28</v>
      </c>
      <c r="B32" s="8">
        <v>264160</v>
      </c>
      <c r="C32" s="9"/>
      <c r="D32" s="8">
        <v>21747377</v>
      </c>
      <c r="E32" s="9"/>
      <c r="F32" s="9">
        <v>3720</v>
      </c>
      <c r="G32" s="9"/>
      <c r="H32" s="9">
        <v>1101680</v>
      </c>
      <c r="I32" s="8"/>
      <c r="J32" s="8">
        <f t="shared" si="0"/>
        <v>22849057</v>
      </c>
    </row>
    <row r="33" spans="1:10" ht="6" customHeight="1">
      <c r="A33" s="4"/>
      <c r="B33" s="8"/>
      <c r="C33" s="9"/>
      <c r="D33" s="8"/>
      <c r="E33" s="9"/>
      <c r="F33" s="9"/>
      <c r="G33" s="9"/>
      <c r="H33" s="9"/>
      <c r="I33" s="8"/>
      <c r="J33" s="8"/>
    </row>
    <row r="34" spans="1:10" ht="12.75">
      <c r="A34" s="7" t="s">
        <v>29</v>
      </c>
      <c r="B34" s="8">
        <v>681775</v>
      </c>
      <c r="C34" s="9"/>
      <c r="D34" s="8">
        <v>111630893</v>
      </c>
      <c r="E34" s="9"/>
      <c r="F34" s="9">
        <v>7632.89</v>
      </c>
      <c r="G34" s="9"/>
      <c r="H34" s="9">
        <v>753817</v>
      </c>
      <c r="I34" s="8"/>
      <c r="J34" s="8">
        <f t="shared" si="0"/>
        <v>112384710</v>
      </c>
    </row>
    <row r="35" spans="1:10" ht="12.75">
      <c r="A35" s="7" t="s">
        <v>30</v>
      </c>
      <c r="B35" s="8">
        <v>0</v>
      </c>
      <c r="C35" s="9"/>
      <c r="D35" s="8">
        <v>0</v>
      </c>
      <c r="E35" s="9"/>
      <c r="F35" s="9">
        <v>0</v>
      </c>
      <c r="G35" s="9"/>
      <c r="H35" s="9">
        <v>0</v>
      </c>
      <c r="I35" s="8"/>
      <c r="J35" s="8">
        <f t="shared" si="0"/>
        <v>0</v>
      </c>
    </row>
    <row r="36" spans="1:10" ht="12.75">
      <c r="A36" s="7" t="s">
        <v>31</v>
      </c>
      <c r="B36" s="8">
        <v>215567.55</v>
      </c>
      <c r="C36" s="9"/>
      <c r="D36" s="8">
        <v>33530810</v>
      </c>
      <c r="E36" s="9"/>
      <c r="F36" s="9">
        <v>64707.45</v>
      </c>
      <c r="G36" s="9"/>
      <c r="H36" s="9">
        <v>9098185</v>
      </c>
      <c r="I36" s="8"/>
      <c r="J36" s="8">
        <f t="shared" si="0"/>
        <v>42628995</v>
      </c>
    </row>
    <row r="37" spans="1:10" ht="12.75">
      <c r="A37" s="7" t="s">
        <v>32</v>
      </c>
      <c r="B37" s="8">
        <v>42392</v>
      </c>
      <c r="C37" s="9"/>
      <c r="D37" s="8">
        <v>956231</v>
      </c>
      <c r="E37" s="9"/>
      <c r="F37" s="9">
        <v>19137</v>
      </c>
      <c r="G37" s="9"/>
      <c r="H37" s="9">
        <v>441461</v>
      </c>
      <c r="I37" s="8"/>
      <c r="J37" s="8">
        <f t="shared" si="0"/>
        <v>1397692</v>
      </c>
    </row>
    <row r="38" spans="1:10" ht="12.75">
      <c r="A38" s="7" t="s">
        <v>33</v>
      </c>
      <c r="B38" s="8">
        <v>416439</v>
      </c>
      <c r="C38" s="9"/>
      <c r="D38" s="8">
        <v>70925490</v>
      </c>
      <c r="E38" s="9"/>
      <c r="F38" s="9">
        <v>14050</v>
      </c>
      <c r="G38" s="9"/>
      <c r="H38" s="9">
        <v>2209695</v>
      </c>
      <c r="I38" s="8"/>
      <c r="J38" s="8">
        <f t="shared" si="0"/>
        <v>73135185</v>
      </c>
    </row>
    <row r="39" spans="1:10" ht="6" customHeight="1">
      <c r="A39" s="4"/>
      <c r="B39" s="8"/>
      <c r="C39" s="9"/>
      <c r="D39" s="8"/>
      <c r="E39" s="9"/>
      <c r="F39" s="9"/>
      <c r="G39" s="9"/>
      <c r="H39" s="9"/>
      <c r="I39" s="8"/>
      <c r="J39" s="8"/>
    </row>
    <row r="40" spans="1:10" ht="12.75">
      <c r="A40" s="7" t="s">
        <v>34</v>
      </c>
      <c r="B40" s="8">
        <v>107783.04</v>
      </c>
      <c r="C40" s="9"/>
      <c r="D40" s="8">
        <v>5459240</v>
      </c>
      <c r="E40" s="9"/>
      <c r="F40" s="9">
        <v>110890.34</v>
      </c>
      <c r="G40" s="9"/>
      <c r="H40" s="9">
        <v>5197090</v>
      </c>
      <c r="I40" s="8"/>
      <c r="J40" s="8">
        <f t="shared" si="0"/>
        <v>10656330</v>
      </c>
    </row>
    <row r="41" spans="1:10" ht="12.75">
      <c r="A41" s="7" t="s">
        <v>35</v>
      </c>
      <c r="B41" s="8">
        <v>204965.25</v>
      </c>
      <c r="C41" s="9"/>
      <c r="D41" s="8">
        <v>29482060</v>
      </c>
      <c r="E41" s="9"/>
      <c r="F41" s="9">
        <v>62970.486</v>
      </c>
      <c r="G41" s="9"/>
      <c r="H41" s="9">
        <v>10223225</v>
      </c>
      <c r="I41" s="8"/>
      <c r="J41" s="8">
        <f t="shared" si="0"/>
        <v>39705285</v>
      </c>
    </row>
    <row r="42" spans="1:10" ht="12.75">
      <c r="A42" s="7" t="s">
        <v>36</v>
      </c>
      <c r="B42" s="8">
        <v>0</v>
      </c>
      <c r="C42" s="9"/>
      <c r="D42" s="8">
        <v>0</v>
      </c>
      <c r="E42" s="9"/>
      <c r="F42" s="9">
        <v>18309</v>
      </c>
      <c r="G42" s="9"/>
      <c r="H42" s="9">
        <v>1717980</v>
      </c>
      <c r="I42" s="8"/>
      <c r="J42" s="8">
        <f t="shared" si="0"/>
        <v>1717980</v>
      </c>
    </row>
    <row r="43" spans="1:10" ht="12.75">
      <c r="A43" s="7" t="s">
        <v>37</v>
      </c>
      <c r="B43" s="8">
        <v>215541</v>
      </c>
      <c r="C43" s="9"/>
      <c r="D43" s="8">
        <v>28217800</v>
      </c>
      <c r="E43" s="9"/>
      <c r="F43" s="9">
        <v>13552</v>
      </c>
      <c r="G43" s="9"/>
      <c r="H43" s="9">
        <v>2227100</v>
      </c>
      <c r="I43" s="8"/>
      <c r="J43" s="8">
        <f t="shared" si="0"/>
        <v>30444900</v>
      </c>
    </row>
    <row r="44" spans="1:10" ht="12.75">
      <c r="A44" s="7" t="s">
        <v>38</v>
      </c>
      <c r="B44" s="8">
        <v>101854</v>
      </c>
      <c r="C44" s="9"/>
      <c r="D44" s="8">
        <v>12857140</v>
      </c>
      <c r="E44" s="9"/>
      <c r="F44" s="9">
        <v>3420</v>
      </c>
      <c r="G44" s="9"/>
      <c r="H44" s="9">
        <v>506782</v>
      </c>
      <c r="I44" s="8"/>
      <c r="J44" s="8">
        <f t="shared" si="0"/>
        <v>13363922</v>
      </c>
    </row>
    <row r="45" spans="1:10" ht="6" customHeight="1">
      <c r="A45" s="4"/>
      <c r="B45" s="8"/>
      <c r="C45" s="9"/>
      <c r="D45" s="8"/>
      <c r="E45" s="9"/>
      <c r="F45" s="9"/>
      <c r="G45" s="9"/>
      <c r="H45" s="9"/>
      <c r="I45" s="8"/>
      <c r="J45" s="8"/>
    </row>
    <row r="46" spans="1:10" ht="12.75">
      <c r="A46" s="7" t="s">
        <v>39</v>
      </c>
      <c r="B46" s="8">
        <v>98435</v>
      </c>
      <c r="C46" s="9"/>
      <c r="D46" s="8">
        <v>12108200</v>
      </c>
      <c r="E46" s="9"/>
      <c r="F46" s="9">
        <v>40745</v>
      </c>
      <c r="G46" s="9"/>
      <c r="H46" s="9">
        <v>6583200</v>
      </c>
      <c r="I46" s="8"/>
      <c r="J46" s="8">
        <f t="shared" si="0"/>
        <v>18691400</v>
      </c>
    </row>
    <row r="47" spans="1:10" ht="12.75">
      <c r="A47" s="7" t="s">
        <v>40</v>
      </c>
      <c r="B47" s="11">
        <v>0</v>
      </c>
      <c r="C47" s="9"/>
      <c r="D47" s="11">
        <v>0</v>
      </c>
      <c r="E47" s="9"/>
      <c r="F47" s="9">
        <v>91277</v>
      </c>
      <c r="G47" s="9"/>
      <c r="H47" s="9">
        <v>8435530</v>
      </c>
      <c r="I47" s="8"/>
      <c r="J47" s="8">
        <f t="shared" si="0"/>
        <v>8435530</v>
      </c>
    </row>
    <row r="48" spans="1:10" ht="12.75">
      <c r="A48" s="7" t="s">
        <v>41</v>
      </c>
      <c r="B48" s="8">
        <v>687897</v>
      </c>
      <c r="C48" s="9"/>
      <c r="D48" s="8">
        <v>23961588</v>
      </c>
      <c r="E48" s="9"/>
      <c r="F48" s="9">
        <v>0</v>
      </c>
      <c r="G48" s="9"/>
      <c r="H48" s="9">
        <v>0</v>
      </c>
      <c r="I48" s="8"/>
      <c r="J48" s="8">
        <f t="shared" si="0"/>
        <v>23961588</v>
      </c>
    </row>
    <row r="49" spans="1:10" ht="12.75">
      <c r="A49" s="7" t="s">
        <v>42</v>
      </c>
      <c r="B49" s="8">
        <v>45597.56</v>
      </c>
      <c r="C49" s="9"/>
      <c r="D49" s="8">
        <v>6608290</v>
      </c>
      <c r="E49" s="9"/>
      <c r="F49" s="9">
        <v>84698.33</v>
      </c>
      <c r="G49" s="9"/>
      <c r="H49" s="9">
        <v>13112300</v>
      </c>
      <c r="I49" s="8"/>
      <c r="J49" s="8">
        <f t="shared" si="0"/>
        <v>19720590</v>
      </c>
    </row>
    <row r="50" spans="1:10" ht="12.75">
      <c r="A50" s="7" t="s">
        <v>43</v>
      </c>
      <c r="B50" s="8">
        <v>102609.3</v>
      </c>
      <c r="C50" s="9"/>
      <c r="D50" s="8">
        <v>18884350</v>
      </c>
      <c r="E50" s="9"/>
      <c r="F50" s="9">
        <v>4166.38</v>
      </c>
      <c r="G50" s="9"/>
      <c r="H50" s="9">
        <v>685100</v>
      </c>
      <c r="I50" s="8"/>
      <c r="J50" s="8">
        <f t="shared" si="0"/>
        <v>19569450</v>
      </c>
    </row>
    <row r="51" spans="1:10" ht="6" customHeight="1">
      <c r="A51" s="4"/>
      <c r="B51" s="8"/>
      <c r="C51" s="9"/>
      <c r="D51" s="8"/>
      <c r="E51" s="9"/>
      <c r="F51" s="9"/>
      <c r="G51" s="9"/>
      <c r="H51" s="9"/>
      <c r="I51" s="8"/>
      <c r="J51" s="8"/>
    </row>
    <row r="52" spans="1:10" ht="12.75">
      <c r="A52" s="7" t="s">
        <v>44</v>
      </c>
      <c r="B52" s="8">
        <v>1258.17</v>
      </c>
      <c r="C52" s="9"/>
      <c r="D52" s="8">
        <v>79710</v>
      </c>
      <c r="E52" s="9"/>
      <c r="F52" s="9">
        <v>2680.03</v>
      </c>
      <c r="G52" s="9"/>
      <c r="H52" s="9">
        <v>155096</v>
      </c>
      <c r="I52" s="8"/>
      <c r="J52" s="8">
        <f t="shared" si="0"/>
        <v>234806</v>
      </c>
    </row>
    <row r="53" spans="1:10" ht="12.75">
      <c r="A53" s="7" t="s">
        <v>45</v>
      </c>
      <c r="B53" s="8">
        <v>97170.25</v>
      </c>
      <c r="C53" s="9"/>
      <c r="D53" s="8">
        <v>11840090</v>
      </c>
      <c r="E53" s="9"/>
      <c r="F53" s="9">
        <v>23897.68</v>
      </c>
      <c r="G53" s="9"/>
      <c r="H53" s="9">
        <v>3211960</v>
      </c>
      <c r="I53" s="8"/>
      <c r="J53" s="8">
        <f t="shared" si="0"/>
        <v>15052050</v>
      </c>
    </row>
    <row r="54" spans="1:10" ht="12.75">
      <c r="A54" s="7" t="s">
        <v>46</v>
      </c>
      <c r="B54" s="8">
        <v>0</v>
      </c>
      <c r="C54" s="9"/>
      <c r="D54" s="8">
        <v>0</v>
      </c>
      <c r="E54" s="9"/>
      <c r="F54" s="9">
        <v>0</v>
      </c>
      <c r="G54" s="9"/>
      <c r="H54" s="9">
        <v>0</v>
      </c>
      <c r="I54" s="8"/>
      <c r="J54" s="8">
        <f t="shared" si="0"/>
        <v>0</v>
      </c>
    </row>
    <row r="55" spans="1:10" ht="12.75">
      <c r="A55" s="7" t="s">
        <v>47</v>
      </c>
      <c r="B55" s="8">
        <v>94676</v>
      </c>
      <c r="C55" s="9"/>
      <c r="D55" s="8">
        <v>3301740</v>
      </c>
      <c r="E55" s="9"/>
      <c r="F55" s="9">
        <v>2320</v>
      </c>
      <c r="G55" s="9"/>
      <c r="H55" s="9">
        <v>127900</v>
      </c>
      <c r="I55" s="8"/>
      <c r="J55" s="8">
        <f t="shared" si="0"/>
        <v>3429640</v>
      </c>
    </row>
    <row r="56" spans="1:10" ht="6" customHeight="1">
      <c r="A56" s="4"/>
      <c r="B56" s="8"/>
      <c r="C56" s="9"/>
      <c r="D56" s="8"/>
      <c r="E56" s="9"/>
      <c r="F56" s="9"/>
      <c r="G56" s="9"/>
      <c r="H56" s="9"/>
      <c r="I56" s="8"/>
      <c r="J56" s="8"/>
    </row>
    <row r="57" spans="1:10" ht="12.75">
      <c r="A57" s="5" t="s">
        <v>48</v>
      </c>
      <c r="B57" s="12">
        <f>SUM(B10:B55)</f>
        <v>5643470.509999999</v>
      </c>
      <c r="C57" s="13"/>
      <c r="D57" s="14">
        <f>SUM(D10:D55)</f>
        <v>691704035</v>
      </c>
      <c r="E57" s="13"/>
      <c r="F57" s="12">
        <f>SUM(F10:F55)</f>
        <v>835018.7360000001</v>
      </c>
      <c r="G57" s="13"/>
      <c r="H57" s="14">
        <f>SUM(H10:H55)</f>
        <v>102221816</v>
      </c>
      <c r="I57" s="12"/>
      <c r="J57" s="15">
        <f t="shared" si="0"/>
        <v>793925851</v>
      </c>
    </row>
    <row r="58" spans="1:10" ht="6" customHeight="1">
      <c r="A58" s="4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4" t="s">
        <v>49</v>
      </c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4" t="s">
        <v>50</v>
      </c>
      <c r="B60" s="8"/>
      <c r="C60" s="8"/>
      <c r="D60" s="8"/>
      <c r="E60" s="8"/>
      <c r="F60" s="8"/>
      <c r="G60" s="8"/>
      <c r="H60" s="8"/>
      <c r="I60" s="8"/>
      <c r="J60" s="8"/>
    </row>
  </sheetData>
  <sheetProtection/>
  <mergeCells count="8">
    <mergeCell ref="B7:D7"/>
    <mergeCell ref="F7:H7"/>
    <mergeCell ref="F8:G8"/>
    <mergeCell ref="B8:C8"/>
    <mergeCell ref="A1:J1"/>
    <mergeCell ref="A3:J3"/>
    <mergeCell ref="A4:J4"/>
    <mergeCell ref="A5:J5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Leech, Beth (DOR)</cp:lastModifiedBy>
  <cp:lastPrinted>2001-04-03T21:17:50Z</cp:lastPrinted>
  <dcterms:created xsi:type="dcterms:W3CDTF">2001-04-03T21:06:32Z</dcterms:created>
  <dcterms:modified xsi:type="dcterms:W3CDTF">2018-07-17T18:52:00Z</dcterms:modified>
  <cp:category/>
  <cp:version/>
  <cp:contentType/>
  <cp:contentStatus/>
</cp:coreProperties>
</file>