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2922F053-5E31-4D25-BB9D-11918814BD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L4 Internet" sheetId="1" r:id="rId1"/>
    <sheet name="ESRI_MAPINFO_SHEET" sheetId="2" state="veryHidden" r:id="rId2"/>
  </sheets>
  <definedNames>
    <definedName name="_xlnm.Print_Area" localSheetId="0">'Table L4 Internet'!$A$1:$E$57</definedName>
    <definedName name="_xlnm.Print_Area">#REF!</definedName>
    <definedName name="PRINT_AREA_MI" localSheetId="0">#REF!</definedName>
    <definedName name="PRINT_AREA_MI">#REF!</definedName>
    <definedName name="_xlnm.Print_Titles" localSheetId="0">'Table L4 Internet'!$1:$6</definedName>
    <definedName name="Table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C51" i="1"/>
  <c r="E45" i="1"/>
  <c r="E44" i="1"/>
  <c r="E40" i="1"/>
  <c r="E37" i="1"/>
  <c r="E35" i="1"/>
  <c r="E34" i="1"/>
  <c r="E32" i="1"/>
  <c r="E28" i="1"/>
  <c r="E24" i="1"/>
  <c r="E22" i="1"/>
  <c r="E19" i="1"/>
  <c r="E16" i="1"/>
  <c r="E14" i="1"/>
  <c r="E10" i="1"/>
  <c r="E11" i="1"/>
  <c r="E9" i="1"/>
  <c r="E51" i="1" l="1"/>
</calcChain>
</file>

<file path=xl/sharedStrings.xml><?xml version="1.0" encoding="utf-8"?>
<sst xmlns="http://schemas.openxmlformats.org/spreadsheetml/2006/main" count="55" uniqueCount="45">
  <si>
    <t>Table L4</t>
  </si>
  <si>
    <t>Distributions of Tourism Promotion Area Taxes</t>
  </si>
  <si>
    <t>To Cities and Counties - Per Room Flat Rate</t>
  </si>
  <si>
    <t>RCW 35.101.050</t>
  </si>
  <si>
    <t>Location</t>
  </si>
  <si>
    <t>Room Fee        (in $)</t>
  </si>
  <si>
    <t>Percent Change</t>
  </si>
  <si>
    <t>Benton County</t>
  </si>
  <si>
    <t>Kennewick</t>
  </si>
  <si>
    <t>2.00</t>
  </si>
  <si>
    <t>Prosser</t>
  </si>
  <si>
    <t>1.00-2.00</t>
  </si>
  <si>
    <t>Richland</t>
  </si>
  <si>
    <t>Chelan County</t>
  </si>
  <si>
    <t xml:space="preserve">Wenatchee </t>
  </si>
  <si>
    <t xml:space="preserve">Clark County </t>
  </si>
  <si>
    <t>Franklin County</t>
  </si>
  <si>
    <t>Pasco</t>
  </si>
  <si>
    <t>King County</t>
  </si>
  <si>
    <t>Seattle Southside Regional Tourism Authority (Des Moines, Tukwila &amp; SeaTac)</t>
  </si>
  <si>
    <t>Lewis County</t>
  </si>
  <si>
    <t>Centrailia</t>
  </si>
  <si>
    <t>Chehalis</t>
  </si>
  <si>
    <t xml:space="preserve">Pierce County </t>
  </si>
  <si>
    <t>0.50-1.50</t>
  </si>
  <si>
    <t xml:space="preserve">Snohomish County </t>
  </si>
  <si>
    <t xml:space="preserve">Spokane County </t>
  </si>
  <si>
    <t>0.50-2.00</t>
  </si>
  <si>
    <t xml:space="preserve">Liberty Lake </t>
  </si>
  <si>
    <t>Thurston County</t>
  </si>
  <si>
    <t>Walla Walla County</t>
  </si>
  <si>
    <t>Walla Walla City</t>
  </si>
  <si>
    <t>1.75-2.00</t>
  </si>
  <si>
    <t xml:space="preserve">Yakima County </t>
  </si>
  <si>
    <t xml:space="preserve">Selah </t>
  </si>
  <si>
    <t xml:space="preserve">Union Gap </t>
  </si>
  <si>
    <t>Yakima City</t>
  </si>
  <si>
    <t>Total</t>
  </si>
  <si>
    <t>- = Tax not levied in, or distributed to, this jurisdiction.</t>
  </si>
  <si>
    <t>Please note:  Totals do not include the non disclosable data represented by "D" above</t>
  </si>
  <si>
    <t>D</t>
  </si>
  <si>
    <t>0.50-4.00</t>
  </si>
  <si>
    <t>Skagit County</t>
  </si>
  <si>
    <t>Summary Distributions</t>
  </si>
  <si>
    <t>Comparison of Calendar Years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</si>
</sst>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#,##0.0000_);\(#,##0.0000\)"/>
    <numFmt numFmtId="167" formatCode="0.00_)"/>
    <numFmt numFmtId="168" formatCode="&quot;$&quot;#,##0"/>
    <numFmt numFmtId="169" formatCode="0_)"/>
  </numFmts>
  <fonts count="14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sz val="10"/>
      <name val="MS Sans Serif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39" fontId="1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</cellStyleXfs>
  <cellXfs count="62">
    <xf numFmtId="0" fontId="0" fillId="0" borderId="0" xfId="0"/>
    <xf numFmtId="0" fontId="4" fillId="0" borderId="0" xfId="2" applyFont="1" applyAlignment="1">
      <alignment horizontal="center"/>
    </xf>
    <xf numFmtId="39" fontId="2" fillId="0" borderId="0" xfId="1" applyFont="1" applyAlignment="1">
      <alignment horizontal="center"/>
    </xf>
    <xf numFmtId="39" fontId="5" fillId="0" borderId="0" xfId="1" applyFont="1"/>
    <xf numFmtId="1" fontId="7" fillId="0" borderId="1" xfId="1" applyNumberFormat="1" applyFont="1" applyBorder="1" applyAlignment="1">
      <alignment horizontal="left" vertical="center"/>
    </xf>
    <xf numFmtId="1" fontId="7" fillId="0" borderId="1" xfId="1" applyNumberFormat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right" vertical="center" wrapText="1"/>
    </xf>
    <xf numFmtId="39" fontId="6" fillId="0" borderId="0" xfId="1" applyFont="1" applyAlignment="1">
      <alignment vertical="center"/>
    </xf>
    <xf numFmtId="44" fontId="8" fillId="0" borderId="0" xfId="3" applyFont="1" applyBorder="1" applyAlignment="1" applyProtection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5" fontId="7" fillId="0" borderId="0" xfId="1" applyNumberFormat="1" applyFont="1" applyAlignment="1">
      <alignment horizontal="center" vertical="center" wrapText="1"/>
    </xf>
    <xf numFmtId="43" fontId="8" fillId="0" borderId="0" xfId="4" applyFont="1" applyBorder="1" applyAlignment="1" applyProtection="1">
      <alignment horizontal="right" vertical="center"/>
    </xf>
    <xf numFmtId="4" fontId="8" fillId="0" borderId="0" xfId="1" applyNumberFormat="1" applyFont="1" applyAlignment="1">
      <alignment horizontal="right"/>
    </xf>
    <xf numFmtId="166" fontId="6" fillId="0" borderId="0" xfId="1" applyNumberFormat="1" applyFont="1" applyAlignment="1">
      <alignment vertical="center"/>
    </xf>
    <xf numFmtId="39" fontId="8" fillId="0" borderId="0" xfId="1" applyFont="1"/>
    <xf numFmtId="4" fontId="8" fillId="0" borderId="0" xfId="1" applyNumberFormat="1" applyFont="1" applyAlignment="1">
      <alignment horizontal="right" vertical="top"/>
    </xf>
    <xf numFmtId="166" fontId="6" fillId="0" borderId="0" xfId="1" applyNumberFormat="1" applyFont="1" applyAlignment="1">
      <alignment vertical="top"/>
    </xf>
    <xf numFmtId="39" fontId="6" fillId="0" borderId="0" xfId="1" applyFont="1" applyAlignment="1">
      <alignment vertical="top"/>
    </xf>
    <xf numFmtId="39" fontId="8" fillId="0" borderId="0" xfId="1" applyFont="1" applyAlignment="1">
      <alignment vertical="center"/>
    </xf>
    <xf numFmtId="39" fontId="9" fillId="0" borderId="0" xfId="1" applyFont="1"/>
    <xf numFmtId="39" fontId="4" fillId="0" borderId="0" xfId="1" applyFont="1"/>
    <xf numFmtId="165" fontId="4" fillId="0" borderId="0" xfId="1" applyNumberFormat="1" applyFont="1" applyAlignment="1">
      <alignment horizontal="center"/>
    </xf>
    <xf numFmtId="39" fontId="4" fillId="0" borderId="0" xfId="1" applyFont="1" applyAlignment="1">
      <alignment horizontal="right"/>
    </xf>
    <xf numFmtId="39" fontId="7" fillId="0" borderId="0" xfId="1" applyFont="1" applyAlignment="1">
      <alignment vertical="center"/>
    </xf>
    <xf numFmtId="39" fontId="9" fillId="0" borderId="0" xfId="1" applyFont="1" applyAlignment="1">
      <alignment vertical="center"/>
    </xf>
    <xf numFmtId="44" fontId="8" fillId="0" borderId="0" xfId="3" applyFont="1" applyBorder="1" applyAlignment="1">
      <alignment horizontal="right" vertical="center"/>
    </xf>
    <xf numFmtId="39" fontId="7" fillId="0" borderId="0" xfId="1" applyFont="1" applyAlignment="1">
      <alignment horizontal="right" vertical="center"/>
    </xf>
    <xf numFmtId="0" fontId="10" fillId="0" borderId="0" xfId="2" applyFont="1" applyAlignment="1">
      <alignment vertical="center"/>
    </xf>
    <xf numFmtId="10" fontId="8" fillId="0" borderId="0" xfId="5" applyNumberFormat="1" applyFont="1" applyBorder="1" applyAlignment="1" applyProtection="1">
      <alignment horizontal="right"/>
    </xf>
    <xf numFmtId="0" fontId="11" fillId="0" borderId="0" xfId="2" applyFont="1" applyAlignment="1">
      <alignment vertical="center"/>
    </xf>
    <xf numFmtId="39" fontId="8" fillId="0" borderId="0" xfId="1" applyFont="1" applyAlignment="1">
      <alignment vertical="top" wrapText="1"/>
    </xf>
    <xf numFmtId="39" fontId="7" fillId="0" borderId="0" xfId="1" applyFont="1" applyAlignment="1" applyProtection="1">
      <alignment horizontal="left"/>
      <protection locked="0"/>
    </xf>
    <xf numFmtId="44" fontId="8" fillId="0" borderId="0" xfId="3" applyFont="1" applyBorder="1" applyAlignment="1">
      <alignment horizontal="right"/>
    </xf>
    <xf numFmtId="10" fontId="7" fillId="0" borderId="0" xfId="5" applyNumberFormat="1" applyFont="1" applyBorder="1" applyAlignment="1" applyProtection="1">
      <alignment horizontal="right"/>
    </xf>
    <xf numFmtId="39" fontId="8" fillId="0" borderId="0" xfId="1" applyFont="1" applyAlignment="1">
      <alignment horizontal="left"/>
    </xf>
    <xf numFmtId="39" fontId="8" fillId="0" borderId="0" xfId="1" applyFont="1" applyAlignment="1">
      <alignment horizontal="right"/>
    </xf>
    <xf numFmtId="167" fontId="13" fillId="0" borderId="0" xfId="1" quotePrefix="1" applyNumberFormat="1" applyFont="1" applyAlignment="1">
      <alignment horizontal="left"/>
    </xf>
    <xf numFmtId="39" fontId="13" fillId="0" borderId="0" xfId="6" applyNumberFormat="1" applyFont="1" applyAlignment="1">
      <alignment horizontal="left"/>
    </xf>
    <xf numFmtId="167" fontId="7" fillId="0" borderId="2" xfId="1" applyNumberFormat="1" applyFont="1" applyBorder="1" applyAlignment="1">
      <alignment horizontal="left"/>
    </xf>
    <xf numFmtId="167" fontId="7" fillId="0" borderId="2" xfId="1" applyNumberFormat="1" applyFont="1" applyBorder="1" applyAlignment="1">
      <alignment horizontal="right"/>
    </xf>
    <xf numFmtId="10" fontId="7" fillId="0" borderId="2" xfId="5" applyNumberFormat="1" applyFont="1" applyBorder="1" applyAlignment="1" applyProtection="1">
      <alignment horizontal="right"/>
    </xf>
    <xf numFmtId="168" fontId="8" fillId="0" borderId="0" xfId="1" applyNumberFormat="1" applyFont="1" applyAlignment="1">
      <alignment horizontal="right"/>
    </xf>
    <xf numFmtId="168" fontId="7" fillId="0" borderId="0" xfId="1" applyNumberFormat="1" applyFont="1" applyAlignment="1">
      <alignment horizontal="right"/>
    </xf>
    <xf numFmtId="169" fontId="7" fillId="0" borderId="3" xfId="1" applyNumberFormat="1" applyFont="1" applyBorder="1" applyAlignment="1">
      <alignment horizontal="right"/>
    </xf>
    <xf numFmtId="167" fontId="7" fillId="0" borderId="3" xfId="1" applyNumberFormat="1" applyFont="1" applyBorder="1" applyAlignment="1">
      <alignment horizontal="center"/>
    </xf>
    <xf numFmtId="39" fontId="4" fillId="0" borderId="4" xfId="1" applyFont="1" applyBorder="1"/>
    <xf numFmtId="39" fontId="4" fillId="0" borderId="4" xfId="1" applyFont="1" applyBorder="1" applyAlignment="1">
      <alignment horizontal="right"/>
    </xf>
    <xf numFmtId="165" fontId="4" fillId="0" borderId="4" xfId="1" applyNumberFormat="1" applyFont="1" applyBorder="1" applyAlignment="1">
      <alignment horizontal="center"/>
    </xf>
    <xf numFmtId="167" fontId="7" fillId="0" borderId="0" xfId="1" applyNumberFormat="1" applyFont="1" applyAlignment="1">
      <alignment horizontal="left"/>
    </xf>
    <xf numFmtId="167" fontId="7" fillId="0" borderId="0" xfId="1" applyNumberFormat="1" applyFont="1" applyAlignment="1">
      <alignment horizontal="right"/>
    </xf>
    <xf numFmtId="168" fontId="7" fillId="0" borderId="0" xfId="4" applyNumberFormat="1" applyFont="1" applyBorder="1" applyAlignment="1" applyProtection="1">
      <alignment horizontal="right"/>
    </xf>
    <xf numFmtId="39" fontId="6" fillId="0" borderId="0" xfId="1" applyFont="1" applyAlignment="1">
      <alignment horizontal="center"/>
    </xf>
    <xf numFmtId="43" fontId="8" fillId="0" borderId="0" xfId="4" applyFont="1" applyFill="1" applyAlignment="1" applyProtection="1">
      <alignment horizontal="right"/>
    </xf>
    <xf numFmtId="43" fontId="7" fillId="0" borderId="0" xfId="4" applyFont="1" applyFill="1" applyAlignment="1" applyProtection="1">
      <alignment horizontal="right"/>
    </xf>
    <xf numFmtId="164" fontId="7" fillId="0" borderId="1" xfId="1" applyNumberFormat="1" applyFont="1" applyBorder="1" applyAlignment="1">
      <alignment horizontal="right" vertical="center"/>
    </xf>
    <xf numFmtId="39" fontId="2" fillId="0" borderId="0" xfId="1" applyFont="1" applyAlignment="1">
      <alignment horizontal="center" vertical="top"/>
    </xf>
    <xf numFmtId="0" fontId="4" fillId="0" borderId="0" xfId="2" applyFont="1" applyAlignment="1">
      <alignment vertical="top"/>
    </xf>
    <xf numFmtId="39" fontId="2" fillId="0" borderId="0" xfId="1" applyFont="1" applyAlignment="1">
      <alignment horizontal="center"/>
    </xf>
    <xf numFmtId="0" fontId="4" fillId="0" borderId="0" xfId="2" applyFont="1"/>
    <xf numFmtId="39" fontId="6" fillId="0" borderId="0" xfId="1" applyFont="1" applyAlignment="1">
      <alignment horizontal="center"/>
    </xf>
    <xf numFmtId="39" fontId="7" fillId="0" borderId="4" xfId="1" applyFont="1" applyBorder="1" applyAlignment="1" applyProtection="1">
      <alignment horizontal="center"/>
      <protection locked="0"/>
    </xf>
    <xf numFmtId="0" fontId="2" fillId="0" borderId="0" xfId="2" applyFont="1" applyAlignment="1">
      <alignment horizontal="center"/>
    </xf>
  </cellXfs>
  <cellStyles count="7">
    <cellStyle name="Comma 2" xfId="4" xr:uid="{00000000-0005-0000-0000-000000000000}"/>
    <cellStyle name="Currency 2" xfId="3" xr:uid="{00000000-0005-0000-0000-000001000000}"/>
    <cellStyle name="Normal" xfId="0" builtinId="0"/>
    <cellStyle name="Normal 2 2" xfId="6" xr:uid="{00000000-0005-0000-0000-000003000000}"/>
    <cellStyle name="Normal 3" xfId="2" xr:uid="{00000000-0005-0000-0000-000004000000}"/>
    <cellStyle name="Normal_2 Year Comparison" xfId="1" xr:uid="{00000000-0005-0000-0000-000005000000}"/>
    <cellStyle name="Percent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629427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zoomScaleNormal="100" zoomScaleSheetLayoutView="100" workbookViewId="0">
      <selection activeCell="A4" sqref="A4:E4"/>
    </sheetView>
  </sheetViews>
  <sheetFormatPr defaultColWidth="12.44140625" defaultRowHeight="13.2" x14ac:dyDescent="0.25"/>
  <cols>
    <col min="1" max="1" width="23.5546875" style="20" customWidth="1"/>
    <col min="2" max="2" width="11.44140625" style="22" customWidth="1"/>
    <col min="3" max="3" width="15.33203125" style="22" bestFit="1" customWidth="1"/>
    <col min="4" max="4" width="15.33203125" style="20" bestFit="1" customWidth="1"/>
    <col min="5" max="5" width="16.6640625" style="21" bestFit="1" customWidth="1"/>
    <col min="6" max="6" width="13.88671875" style="20" bestFit="1" customWidth="1"/>
    <col min="7" max="16384" width="12.44140625" style="20"/>
  </cols>
  <sheetData>
    <row r="1" spans="1:9" s="3" customFormat="1" ht="15.6" x14ac:dyDescent="0.3">
      <c r="A1" s="55" t="s">
        <v>0</v>
      </c>
      <c r="B1" s="56"/>
      <c r="C1" s="56"/>
      <c r="D1" s="56"/>
      <c r="E1" s="56"/>
      <c r="F1" s="1"/>
      <c r="G1" s="2"/>
      <c r="H1" s="2"/>
      <c r="I1" s="2"/>
    </row>
    <row r="2" spans="1:9" s="3" customFormat="1" ht="15.6" x14ac:dyDescent="0.3">
      <c r="A2" s="57" t="s">
        <v>1</v>
      </c>
      <c r="B2" s="58"/>
      <c r="C2" s="58"/>
      <c r="D2" s="58"/>
      <c r="E2" s="58"/>
      <c r="F2" s="2"/>
      <c r="G2" s="2"/>
      <c r="H2" s="2"/>
      <c r="I2" s="2"/>
    </row>
    <row r="3" spans="1:9" s="3" customFormat="1" ht="15.6" x14ac:dyDescent="0.3">
      <c r="A3" s="57" t="s">
        <v>2</v>
      </c>
      <c r="B3" s="58"/>
      <c r="C3" s="58"/>
      <c r="D3" s="58"/>
      <c r="E3" s="58"/>
      <c r="F3" s="1"/>
      <c r="G3" s="2"/>
      <c r="H3" s="2"/>
      <c r="I3" s="2"/>
    </row>
    <row r="4" spans="1:9" s="3" customFormat="1" ht="15.6" x14ac:dyDescent="0.3">
      <c r="A4" s="61" t="s">
        <v>44</v>
      </c>
      <c r="B4" s="61"/>
      <c r="C4" s="61"/>
      <c r="D4" s="61"/>
      <c r="E4" s="61"/>
      <c r="F4" s="1"/>
      <c r="G4" s="2"/>
      <c r="H4" s="2"/>
      <c r="I4" s="2"/>
    </row>
    <row r="5" spans="1:9" x14ac:dyDescent="0.25">
      <c r="A5" s="59" t="s">
        <v>3</v>
      </c>
      <c r="B5" s="58"/>
      <c r="C5" s="58"/>
      <c r="D5" s="58"/>
      <c r="E5" s="58"/>
      <c r="F5" s="51"/>
      <c r="G5" s="51"/>
      <c r="H5" s="51"/>
      <c r="I5" s="51"/>
    </row>
    <row r="6" spans="1:9" s="7" customFormat="1" ht="41.25" customHeight="1" x14ac:dyDescent="0.3">
      <c r="A6" s="4" t="s">
        <v>4</v>
      </c>
      <c r="B6" s="5" t="s">
        <v>5</v>
      </c>
      <c r="C6" s="54">
        <v>2020</v>
      </c>
      <c r="D6" s="54">
        <v>2021</v>
      </c>
      <c r="E6" s="6" t="s">
        <v>6</v>
      </c>
    </row>
    <row r="7" spans="1:9" s="7" customFormat="1" ht="14.25" customHeight="1" x14ac:dyDescent="0.3">
      <c r="A7" s="23"/>
      <c r="B7" s="8"/>
      <c r="C7" s="9"/>
      <c r="D7" s="9"/>
      <c r="E7" s="10"/>
    </row>
    <row r="8" spans="1:9" s="7" customFormat="1" ht="14.25" customHeight="1" x14ac:dyDescent="0.3">
      <c r="A8" s="24" t="s">
        <v>7</v>
      </c>
      <c r="B8" s="25"/>
      <c r="C8" s="26"/>
      <c r="D8" s="11"/>
      <c r="E8" s="23"/>
    </row>
    <row r="9" spans="1:9" s="7" customFormat="1" ht="14.25" customHeight="1" x14ac:dyDescent="0.25">
      <c r="A9" s="27" t="s">
        <v>8</v>
      </c>
      <c r="B9" s="12">
        <v>3</v>
      </c>
      <c r="C9" s="52">
        <v>464758.58</v>
      </c>
      <c r="D9" s="52">
        <v>774681</v>
      </c>
      <c r="E9" s="28">
        <f>D9/C9-1</f>
        <v>0.6668460429498686</v>
      </c>
      <c r="F9" s="13"/>
    </row>
    <row r="10" spans="1:9" s="7" customFormat="1" ht="14.25" customHeight="1" x14ac:dyDescent="0.25">
      <c r="A10" s="27" t="s">
        <v>10</v>
      </c>
      <c r="B10" s="12" t="s">
        <v>11</v>
      </c>
      <c r="C10" s="52">
        <v>55751.43</v>
      </c>
      <c r="D10" s="52">
        <v>76884</v>
      </c>
      <c r="E10" s="28">
        <f t="shared" ref="E10:E11" si="0">D10/C10-1</f>
        <v>0.3790498288564077</v>
      </c>
      <c r="F10" s="13"/>
    </row>
    <row r="11" spans="1:9" s="7" customFormat="1" ht="14.25" customHeight="1" x14ac:dyDescent="0.25">
      <c r="A11" s="27" t="s">
        <v>12</v>
      </c>
      <c r="B11" s="12">
        <v>3</v>
      </c>
      <c r="C11" s="52">
        <v>369965.7</v>
      </c>
      <c r="D11" s="52">
        <v>688022</v>
      </c>
      <c r="E11" s="28">
        <f t="shared" si="0"/>
        <v>0.85969131733022808</v>
      </c>
      <c r="F11" s="13"/>
    </row>
    <row r="12" spans="1:9" s="7" customFormat="1" ht="14.25" customHeight="1" x14ac:dyDescent="0.25">
      <c r="A12" s="27"/>
      <c r="B12" s="12"/>
      <c r="C12" s="52"/>
      <c r="D12" s="52"/>
      <c r="E12" s="28"/>
      <c r="F12" s="13"/>
    </row>
    <row r="13" spans="1:9" s="7" customFormat="1" ht="14.25" customHeight="1" x14ac:dyDescent="0.25">
      <c r="A13" s="29" t="s">
        <v>13</v>
      </c>
      <c r="B13" s="12"/>
      <c r="C13" s="52"/>
      <c r="D13" s="52"/>
      <c r="E13" s="28"/>
      <c r="F13" s="13"/>
    </row>
    <row r="14" spans="1:9" s="7" customFormat="1" ht="14.25" customHeight="1" x14ac:dyDescent="0.25">
      <c r="A14" s="14" t="s">
        <v>14</v>
      </c>
      <c r="B14" s="12" t="s">
        <v>9</v>
      </c>
      <c r="C14" s="52">
        <v>190207.17</v>
      </c>
      <c r="D14" s="52">
        <v>430677</v>
      </c>
      <c r="E14" s="28">
        <f t="shared" ref="E14" si="1">D14/C14-1</f>
        <v>1.2642521835533329</v>
      </c>
      <c r="F14" s="13"/>
    </row>
    <row r="15" spans="1:9" s="7" customFormat="1" ht="14.25" customHeight="1" x14ac:dyDescent="0.25">
      <c r="A15" s="27"/>
      <c r="B15" s="12"/>
      <c r="C15" s="52"/>
      <c r="D15" s="52"/>
      <c r="E15" s="28"/>
      <c r="F15" s="13"/>
    </row>
    <row r="16" spans="1:9" s="7" customFormat="1" ht="14.25" customHeight="1" x14ac:dyDescent="0.25">
      <c r="A16" s="29" t="s">
        <v>15</v>
      </c>
      <c r="B16" s="12" t="s">
        <v>9</v>
      </c>
      <c r="C16" s="52">
        <v>813748.74</v>
      </c>
      <c r="D16" s="52">
        <v>1103218</v>
      </c>
      <c r="E16" s="28">
        <f t="shared" ref="E16" si="2">D16/C16-1</f>
        <v>0.3557231437310735</v>
      </c>
      <c r="F16" s="13"/>
    </row>
    <row r="17" spans="1:6" s="7" customFormat="1" ht="14.25" customHeight="1" x14ac:dyDescent="0.25">
      <c r="A17" s="27"/>
      <c r="B17" s="12"/>
      <c r="C17" s="52"/>
      <c r="D17" s="52"/>
      <c r="E17" s="28"/>
      <c r="F17" s="13"/>
    </row>
    <row r="18" spans="1:6" s="7" customFormat="1" ht="14.25" customHeight="1" x14ac:dyDescent="0.25">
      <c r="A18" s="29" t="s">
        <v>16</v>
      </c>
      <c r="C18" s="52"/>
      <c r="D18" s="52"/>
      <c r="F18" s="13"/>
    </row>
    <row r="19" spans="1:6" s="7" customFormat="1" ht="14.25" customHeight="1" x14ac:dyDescent="0.25">
      <c r="A19" s="27" t="s">
        <v>17</v>
      </c>
      <c r="B19" s="12">
        <v>3</v>
      </c>
      <c r="C19" s="52">
        <v>225160.5</v>
      </c>
      <c r="D19" s="52">
        <v>414932</v>
      </c>
      <c r="E19" s="28">
        <f t="shared" ref="E19" si="3">D19/C19-1</f>
        <v>0.84282767181632656</v>
      </c>
      <c r="F19" s="13"/>
    </row>
    <row r="20" spans="1:6" s="7" customFormat="1" ht="14.25" customHeight="1" x14ac:dyDescent="0.25">
      <c r="A20" s="27"/>
      <c r="B20" s="12"/>
      <c r="C20" s="52"/>
      <c r="D20" s="52"/>
      <c r="E20" s="28"/>
      <c r="F20" s="13"/>
    </row>
    <row r="21" spans="1:6" s="7" customFormat="1" ht="14.25" customHeight="1" x14ac:dyDescent="0.25">
      <c r="A21" s="24" t="s">
        <v>18</v>
      </c>
      <c r="C21" s="52"/>
      <c r="D21" s="52"/>
      <c r="E21" s="28"/>
      <c r="F21" s="13"/>
    </row>
    <row r="22" spans="1:6" s="17" customFormat="1" ht="14.25" customHeight="1" x14ac:dyDescent="0.25">
      <c r="A22" s="30" t="s">
        <v>19</v>
      </c>
      <c r="B22" s="15">
        <v>2</v>
      </c>
      <c r="C22" s="52">
        <v>2320561.85</v>
      </c>
      <c r="D22" s="52">
        <v>2764274</v>
      </c>
      <c r="E22" s="28">
        <f t="shared" ref="E22" si="4">D22/C22-1</f>
        <v>0.19120893071649858</v>
      </c>
      <c r="F22" s="16"/>
    </row>
    <row r="23" spans="1:6" s="7" customFormat="1" ht="14.25" customHeight="1" x14ac:dyDescent="0.25">
      <c r="A23" s="27"/>
      <c r="B23" s="12"/>
      <c r="C23" s="52"/>
      <c r="D23" s="52"/>
      <c r="E23" s="28"/>
      <c r="F23" s="13"/>
    </row>
    <row r="24" spans="1:6" s="7" customFormat="1" ht="14.25" customHeight="1" x14ac:dyDescent="0.25">
      <c r="A24" s="29" t="s">
        <v>20</v>
      </c>
      <c r="B24" s="12"/>
      <c r="C24" s="52">
        <v>211663.89</v>
      </c>
      <c r="D24" s="52">
        <v>237913</v>
      </c>
      <c r="E24" s="28">
        <f t="shared" ref="E24" si="5">D24/C24-1</f>
        <v>0.12401317012552293</v>
      </c>
      <c r="F24" s="13"/>
    </row>
    <row r="25" spans="1:6" s="7" customFormat="1" ht="14.25" customHeight="1" x14ac:dyDescent="0.25">
      <c r="A25" s="27" t="s">
        <v>21</v>
      </c>
      <c r="B25" s="12">
        <v>2</v>
      </c>
      <c r="C25" s="52">
        <v>0</v>
      </c>
      <c r="D25" s="52">
        <v>0</v>
      </c>
      <c r="E25" s="28"/>
      <c r="F25" s="13"/>
    </row>
    <row r="26" spans="1:6" s="7" customFormat="1" ht="14.25" customHeight="1" x14ac:dyDescent="0.25">
      <c r="A26" s="27" t="s">
        <v>22</v>
      </c>
      <c r="B26" s="12">
        <v>2</v>
      </c>
      <c r="C26" s="52">
        <v>0</v>
      </c>
      <c r="D26" s="52">
        <v>0</v>
      </c>
      <c r="E26" s="28"/>
      <c r="F26" s="13"/>
    </row>
    <row r="27" spans="1:6" s="7" customFormat="1" ht="14.25" customHeight="1" x14ac:dyDescent="0.25">
      <c r="A27" s="18"/>
      <c r="B27" s="12"/>
      <c r="C27" s="52"/>
      <c r="D27" s="52"/>
      <c r="E27" s="28"/>
      <c r="F27" s="13"/>
    </row>
    <row r="28" spans="1:6" s="7" customFormat="1" ht="14.25" customHeight="1" x14ac:dyDescent="0.25">
      <c r="A28" s="29" t="s">
        <v>23</v>
      </c>
      <c r="B28" s="12" t="s">
        <v>24</v>
      </c>
      <c r="C28" s="52">
        <v>932824.58</v>
      </c>
      <c r="D28" s="52">
        <v>1147021</v>
      </c>
      <c r="E28" s="28">
        <f t="shared" ref="E28" si="6">D28/C28-1</f>
        <v>0.22962132923212653</v>
      </c>
      <c r="F28" s="13"/>
    </row>
    <row r="29" spans="1:6" s="7" customFormat="1" ht="14.25" customHeight="1" x14ac:dyDescent="0.25">
      <c r="A29" s="18"/>
      <c r="B29" s="12"/>
      <c r="C29" s="52"/>
      <c r="D29" s="52"/>
      <c r="E29" s="28"/>
      <c r="F29" s="13"/>
    </row>
    <row r="30" spans="1:6" s="7" customFormat="1" ht="14.25" customHeight="1" x14ac:dyDescent="0.25">
      <c r="A30" s="29" t="s">
        <v>42</v>
      </c>
      <c r="B30" s="12" t="s">
        <v>9</v>
      </c>
      <c r="C30" s="52"/>
      <c r="D30" s="52">
        <v>317011</v>
      </c>
      <c r="E30" s="28"/>
      <c r="F30" s="13"/>
    </row>
    <row r="31" spans="1:6" s="7" customFormat="1" ht="14.25" customHeight="1" x14ac:dyDescent="0.25">
      <c r="A31" s="18"/>
      <c r="B31" s="12"/>
      <c r="C31" s="52"/>
      <c r="D31" s="52"/>
      <c r="E31" s="28"/>
      <c r="F31" s="13"/>
    </row>
    <row r="32" spans="1:6" s="7" customFormat="1" ht="14.25" customHeight="1" x14ac:dyDescent="0.25">
      <c r="A32" s="29" t="s">
        <v>25</v>
      </c>
      <c r="B32" s="12" t="s">
        <v>9</v>
      </c>
      <c r="C32" s="52">
        <v>998847.08</v>
      </c>
      <c r="D32" s="52">
        <v>1851758</v>
      </c>
      <c r="E32" s="28">
        <f t="shared" ref="E32" si="7">D32/C32-1</f>
        <v>0.85389539307658602</v>
      </c>
      <c r="F32" s="13"/>
    </row>
    <row r="33" spans="1:6" s="7" customFormat="1" ht="14.25" customHeight="1" x14ac:dyDescent="0.25">
      <c r="A33" s="18"/>
      <c r="B33" s="12"/>
      <c r="C33" s="52"/>
      <c r="D33" s="52"/>
      <c r="E33" s="28"/>
      <c r="F33" s="13"/>
    </row>
    <row r="34" spans="1:6" ht="14.25" customHeight="1" x14ac:dyDescent="0.25">
      <c r="A34" s="19" t="s">
        <v>26</v>
      </c>
      <c r="B34" s="12" t="s">
        <v>41</v>
      </c>
      <c r="C34" s="52">
        <v>1886042.99</v>
      </c>
      <c r="D34" s="52">
        <v>4100228</v>
      </c>
      <c r="E34" s="28">
        <f t="shared" ref="E34:E35" si="8">D34/C34-1</f>
        <v>1.1739843798576404</v>
      </c>
      <c r="F34" s="13"/>
    </row>
    <row r="35" spans="1:6" ht="14.25" customHeight="1" x14ac:dyDescent="0.25">
      <c r="A35" s="14" t="s">
        <v>28</v>
      </c>
      <c r="B35" s="12" t="s">
        <v>27</v>
      </c>
      <c r="C35" s="52">
        <v>71840</v>
      </c>
      <c r="D35" s="52">
        <v>131290</v>
      </c>
      <c r="E35" s="28">
        <f t="shared" si="8"/>
        <v>0.82753340757238303</v>
      </c>
      <c r="F35" s="13"/>
    </row>
    <row r="36" spans="1:6" ht="14.25" customHeight="1" x14ac:dyDescent="0.25">
      <c r="B36" s="20"/>
      <c r="C36" s="52"/>
      <c r="D36" s="52"/>
      <c r="E36" s="20"/>
      <c r="F36" s="13"/>
    </row>
    <row r="37" spans="1:6" ht="14.25" customHeight="1" x14ac:dyDescent="0.25">
      <c r="A37" s="19" t="s">
        <v>29</v>
      </c>
      <c r="B37" s="12" t="s">
        <v>9</v>
      </c>
      <c r="C37" s="52">
        <v>685582.87</v>
      </c>
      <c r="D37" s="52">
        <v>784804</v>
      </c>
      <c r="E37" s="28">
        <f t="shared" ref="E37" si="9">D37/C37-1</f>
        <v>0.14472521753642997</v>
      </c>
      <c r="F37" s="13"/>
    </row>
    <row r="38" spans="1:6" ht="14.25" customHeight="1" x14ac:dyDescent="0.25">
      <c r="A38" s="19"/>
      <c r="B38" s="12"/>
      <c r="C38" s="52"/>
      <c r="D38" s="52"/>
      <c r="E38" s="28"/>
      <c r="F38" s="13"/>
    </row>
    <row r="39" spans="1:6" ht="14.25" customHeight="1" x14ac:dyDescent="0.25">
      <c r="A39" s="19" t="s">
        <v>30</v>
      </c>
      <c r="B39" s="12"/>
      <c r="C39" s="52"/>
      <c r="D39" s="52"/>
      <c r="E39" s="28"/>
      <c r="F39" s="13"/>
    </row>
    <row r="40" spans="1:6" ht="14.25" customHeight="1" x14ac:dyDescent="0.25">
      <c r="A40" s="14" t="s">
        <v>31</v>
      </c>
      <c r="B40" s="12" t="s">
        <v>32</v>
      </c>
      <c r="C40" s="52">
        <v>258860.66</v>
      </c>
      <c r="D40" s="52">
        <v>364088</v>
      </c>
      <c r="E40" s="28">
        <f t="shared" ref="E40" si="10">D40/C40-1</f>
        <v>0.40650186088531171</v>
      </c>
      <c r="F40" s="13"/>
    </row>
    <row r="41" spans="1:6" ht="14.25" customHeight="1" x14ac:dyDescent="0.25">
      <c r="A41" s="14"/>
      <c r="B41" s="12"/>
      <c r="C41" s="52"/>
      <c r="D41" s="52"/>
      <c r="E41" s="28"/>
      <c r="F41" s="13"/>
    </row>
    <row r="42" spans="1:6" ht="14.25" customHeight="1" x14ac:dyDescent="0.25">
      <c r="A42" s="19" t="s">
        <v>33</v>
      </c>
      <c r="B42" s="12" t="s">
        <v>9</v>
      </c>
      <c r="C42" s="52"/>
      <c r="D42" s="52"/>
      <c r="E42" s="28"/>
      <c r="F42" s="13"/>
    </row>
    <row r="43" spans="1:6" ht="14.25" customHeight="1" x14ac:dyDescent="0.25">
      <c r="A43" s="14" t="s">
        <v>34</v>
      </c>
      <c r="B43" s="12" t="s">
        <v>9</v>
      </c>
      <c r="C43" s="52" t="s">
        <v>40</v>
      </c>
      <c r="D43" s="52" t="s">
        <v>40</v>
      </c>
      <c r="E43" s="28"/>
      <c r="F43" s="13"/>
    </row>
    <row r="44" spans="1:6" ht="14.25" customHeight="1" x14ac:dyDescent="0.25">
      <c r="A44" s="14" t="s">
        <v>35</v>
      </c>
      <c r="B44" s="12" t="s">
        <v>9</v>
      </c>
      <c r="C44" s="52">
        <v>101352.89</v>
      </c>
      <c r="D44" s="52">
        <v>137775</v>
      </c>
      <c r="E44" s="28">
        <f t="shared" ref="E44:E45" si="11">D44/C44-1</f>
        <v>0.35935936311238881</v>
      </c>
      <c r="F44" s="13"/>
    </row>
    <row r="45" spans="1:6" ht="14.25" customHeight="1" x14ac:dyDescent="0.25">
      <c r="A45" s="14" t="s">
        <v>36</v>
      </c>
      <c r="B45" s="12" t="s">
        <v>9</v>
      </c>
      <c r="C45" s="52">
        <v>419643.58</v>
      </c>
      <c r="D45" s="52">
        <v>588553</v>
      </c>
      <c r="E45" s="28">
        <f t="shared" si="11"/>
        <v>0.40250686070307573</v>
      </c>
      <c r="F45" s="13"/>
    </row>
    <row r="46" spans="1:6" ht="13.8" x14ac:dyDescent="0.25">
      <c r="A46" s="31"/>
      <c r="B46" s="32"/>
      <c r="C46" s="41"/>
      <c r="D46" s="42"/>
      <c r="E46" s="33"/>
      <c r="F46" s="13"/>
    </row>
    <row r="47" spans="1:6" ht="13.8" x14ac:dyDescent="0.25">
      <c r="A47" s="31"/>
      <c r="B47" s="32"/>
      <c r="C47" s="41"/>
      <c r="D47" s="42"/>
      <c r="E47" s="33"/>
      <c r="F47" s="13"/>
    </row>
    <row r="48" spans="1:6" ht="14.4" thickBot="1" x14ac:dyDescent="0.3">
      <c r="A48" s="60" t="s">
        <v>43</v>
      </c>
      <c r="B48" s="60"/>
      <c r="C48" s="60"/>
      <c r="D48" s="60"/>
      <c r="E48" s="60"/>
      <c r="F48" s="13"/>
    </row>
    <row r="49" spans="1:6" ht="13.8" x14ac:dyDescent="0.25">
      <c r="A49" s="31"/>
      <c r="B49" s="32"/>
      <c r="C49" s="41"/>
      <c r="D49" s="42"/>
      <c r="E49" s="33"/>
      <c r="F49" s="13"/>
    </row>
    <row r="50" spans="1:6" ht="13.8" x14ac:dyDescent="0.25">
      <c r="A50" s="34"/>
      <c r="B50" s="35"/>
      <c r="C50" s="43">
        <v>2020</v>
      </c>
      <c r="D50" s="43">
        <v>2021</v>
      </c>
      <c r="E50" s="44" t="s">
        <v>6</v>
      </c>
      <c r="F50" s="13"/>
    </row>
    <row r="51" spans="1:6" ht="13.8" x14ac:dyDescent="0.25">
      <c r="A51" s="38" t="s">
        <v>37</v>
      </c>
      <c r="B51" s="39"/>
      <c r="C51" s="53">
        <f>SUM(C9:C50)</f>
        <v>10008832.51</v>
      </c>
      <c r="D51" s="53">
        <f>SUM(D9:D45)</f>
        <v>15913129</v>
      </c>
      <c r="E51" s="40">
        <f t="shared" ref="E51" si="12">D51/C51-1</f>
        <v>0.58990861162887032</v>
      </c>
      <c r="F51" s="13"/>
    </row>
    <row r="52" spans="1:6" ht="13.8" x14ac:dyDescent="0.25">
      <c r="A52" s="48"/>
      <c r="B52" s="49"/>
      <c r="C52" s="50"/>
      <c r="D52" s="50"/>
      <c r="E52" s="33"/>
      <c r="F52" s="13"/>
    </row>
    <row r="53" spans="1:6" ht="13.8" thickBot="1" x14ac:dyDescent="0.3">
      <c r="A53" s="45"/>
      <c r="B53" s="46"/>
      <c r="C53" s="46"/>
      <c r="D53" s="45"/>
      <c r="E53" s="47"/>
    </row>
    <row r="55" spans="1:6" x14ac:dyDescent="0.25">
      <c r="A55" s="36" t="s">
        <v>38</v>
      </c>
    </row>
    <row r="56" spans="1:6" x14ac:dyDescent="0.25">
      <c r="A56" s="37" t="s">
        <v>39</v>
      </c>
    </row>
  </sheetData>
  <mergeCells count="6">
    <mergeCell ref="A1:E1"/>
    <mergeCell ref="A2:E2"/>
    <mergeCell ref="A3:E3"/>
    <mergeCell ref="A5:E5"/>
    <mergeCell ref="A48:E48"/>
    <mergeCell ref="A4:E4"/>
  </mergeCells>
  <pageMargins left="1" right="0.75" top="1" bottom="1" header="0.5" footer="0.5"/>
  <pageSetup firstPageNumber="95" orientation="portrait" useFirstPageNumber="1" r:id="rId1"/>
  <headerFooter alignWithMargins="0">
    <oddFooter>&amp;C&amp;"Arial,Regular"&amp;P&amp;R&amp;"Arial,Regular"May 2022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L4 Internet</vt:lpstr>
      <vt:lpstr>'Table L4 Internet'!Print_Area</vt:lpstr>
      <vt:lpstr>'Table L4 Internet'!Print_Titles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Frank (DOR)</dc:creator>
  <cp:lastModifiedBy>Leech, Beth (DOR)</cp:lastModifiedBy>
  <cp:lastPrinted>2022-07-29T17:01:04Z</cp:lastPrinted>
  <dcterms:created xsi:type="dcterms:W3CDTF">2021-04-07T23:29:47Z</dcterms:created>
  <dcterms:modified xsi:type="dcterms:W3CDTF">2023-12-08T16:26:05Z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13622d84753d483ab02b21670b0c6d36</vt:lpwstr>
  </property>
</Properties>
</file>