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E5A8720A-54E6-4D47-82BF-87CE14688055}" xr6:coauthVersionLast="47" xr6:coauthVersionMax="47" xr10:uidLastSave="{00000000-0000-0000-0000-000000000000}"/>
  <bookViews>
    <workbookView xWindow="-108" yWindow="-108" windowWidth="23256" windowHeight="12576" xr2:uid="{8BA9C9E1-1CC0-42B4-98F8-FC6C23FA0CB5}"/>
  </bookViews>
  <sheets>
    <sheet name="Table S15 Internet" sheetId="1" r:id="rId1"/>
  </sheets>
  <definedNames>
    <definedName name="_xlnm._FilterDatabase" localSheetId="0" hidden="1">'Table S15 Internet'!$D$1:$D$17</definedName>
    <definedName name="_xlnm.Print_Area" localSheetId="0">'Table S15 Internet'!$A$1:$D$15</definedName>
    <definedName name="_xlnm.Print_Area">#REF!</definedName>
    <definedName name="PRINT_AREA_MI">#REF!</definedName>
    <definedName name="_xlnm.Print_Titles" localSheetId="0">'Table S15 Internet'!$1:$7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 s="1"/>
  <c r="B13" i="1"/>
  <c r="D10" i="1" l="1"/>
</calcChain>
</file>

<file path=xl/sharedStrings.xml><?xml version="1.0" encoding="utf-8"?>
<sst xmlns="http://schemas.openxmlformats.org/spreadsheetml/2006/main" count="11" uniqueCount="11">
  <si>
    <t>Distributions of Local Sales/Use Tax</t>
  </si>
  <si>
    <t>Cultural Access Program (rate up to .001)</t>
  </si>
  <si>
    <t>RCW 82.14.525</t>
  </si>
  <si>
    <t>Tax Levied by Cities &amp; Counties</t>
  </si>
  <si>
    <t>Location</t>
  </si>
  <si>
    <t>Percent Change</t>
  </si>
  <si>
    <t>Pierce County</t>
  </si>
  <si>
    <t>Tacoma</t>
  </si>
  <si>
    <t>Total</t>
  </si>
  <si>
    <t>Table S15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</si>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</sst>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;\(0\)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u/>
      <sz val="11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39" fontId="5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39" fontId="3" fillId="0" borderId="0" xfId="1" applyNumberFormat="1" applyFont="1"/>
    <xf numFmtId="39" fontId="4" fillId="0" borderId="2" xfId="1" applyNumberFormat="1" applyFont="1" applyBorder="1" applyAlignment="1">
      <alignment horizontal="left" wrapText="1"/>
    </xf>
    <xf numFmtId="10" fontId="4" fillId="0" borderId="2" xfId="3" applyNumberFormat="1" applyFont="1" applyBorder="1" applyAlignment="1" applyProtection="1">
      <alignment horizontal="right" vertical="center"/>
    </xf>
    <xf numFmtId="39" fontId="4" fillId="0" borderId="0" xfId="1" applyNumberFormat="1" applyFont="1" applyAlignment="1">
      <alignment wrapText="1"/>
    </xf>
    <xf numFmtId="39" fontId="7" fillId="0" borderId="0" xfId="1" applyNumberFormat="1" applyFont="1" applyAlignment="1">
      <alignment wrapText="1"/>
    </xf>
    <xf numFmtId="39" fontId="8" fillId="0" borderId="0" xfId="1" applyNumberFormat="1" applyFont="1"/>
    <xf numFmtId="0" fontId="9" fillId="0" borderId="0" xfId="1" applyFont="1"/>
    <xf numFmtId="10" fontId="4" fillId="0" borderId="0" xfId="3" applyNumberFormat="1" applyFont="1" applyBorder="1" applyAlignment="1" applyProtection="1">
      <alignment horizontal="right" vertical="center" wrapText="1"/>
    </xf>
    <xf numFmtId="39" fontId="10" fillId="0" borderId="0" xfId="1" applyNumberFormat="1" applyFont="1"/>
    <xf numFmtId="43" fontId="8" fillId="0" borderId="0" xfId="4" applyFont="1" applyFill="1" applyAlignment="1" applyProtection="1">
      <alignment horizontal="right"/>
    </xf>
    <xf numFmtId="10" fontId="8" fillId="0" borderId="0" xfId="3" applyNumberFormat="1" applyFont="1" applyBorder="1" applyAlignment="1" applyProtection="1">
      <alignment horizontal="right" vertical="center" wrapText="1"/>
    </xf>
    <xf numFmtId="39" fontId="8" fillId="0" borderId="1" xfId="1" applyNumberFormat="1" applyFont="1" applyBorder="1"/>
    <xf numFmtId="43" fontId="8" fillId="0" borderId="1" xfId="4" applyFont="1" applyFill="1" applyBorder="1" applyAlignment="1" applyProtection="1">
      <alignment horizontal="right"/>
    </xf>
    <xf numFmtId="10" fontId="8" fillId="0" borderId="1" xfId="3" quotePrefix="1" applyNumberFormat="1" applyFont="1" applyBorder="1"/>
    <xf numFmtId="43" fontId="8" fillId="0" borderId="0" xfId="4" applyFont="1" applyFill="1" applyBorder="1" applyAlignment="1" applyProtection="1">
      <alignment horizontal="right"/>
    </xf>
    <xf numFmtId="39" fontId="4" fillId="0" borderId="3" xfId="1" applyNumberFormat="1" applyFont="1" applyBorder="1"/>
    <xf numFmtId="39" fontId="4" fillId="0" borderId="3" xfId="1" applyNumberFormat="1" applyFont="1" applyBorder="1" applyAlignment="1">
      <alignment horizontal="right"/>
    </xf>
    <xf numFmtId="10" fontId="8" fillId="0" borderId="3" xfId="3" quotePrefix="1" applyNumberFormat="1" applyFont="1" applyBorder="1"/>
    <xf numFmtId="39" fontId="4" fillId="0" borderId="0" xfId="1" applyNumberFormat="1" applyFont="1"/>
    <xf numFmtId="39" fontId="7" fillId="0" borderId="0" xfId="1" applyNumberFormat="1" applyFont="1"/>
    <xf numFmtId="39" fontId="8" fillId="0" borderId="0" xfId="1" applyNumberFormat="1" applyFont="1" applyAlignment="1">
      <alignment horizontal="center"/>
    </xf>
    <xf numFmtId="39" fontId="11" fillId="0" borderId="0" xfId="1" applyNumberFormat="1" applyFont="1"/>
    <xf numFmtId="39" fontId="3" fillId="0" borderId="0" xfId="1" applyNumberFormat="1" applyFont="1" applyAlignment="1">
      <alignment horizontal="right"/>
    </xf>
    <xf numFmtId="39" fontId="3" fillId="0" borderId="0" xfId="1" applyNumberFormat="1" applyFont="1" applyAlignment="1">
      <alignment horizontal="right" wrapText="1"/>
    </xf>
    <xf numFmtId="0" fontId="2" fillId="0" borderId="0" xfId="1" applyFont="1" applyAlignment="1"/>
    <xf numFmtId="0" fontId="2" fillId="0" borderId="0" xfId="1" applyFont="1" applyAlignment="1">
      <alignment horizontal="center" vertical="top"/>
    </xf>
    <xf numFmtId="39" fontId="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39" fontId="12" fillId="0" borderId="1" xfId="2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164" fontId="4" fillId="0" borderId="2" xfId="2" applyNumberFormat="1" applyFont="1" applyBorder="1" applyAlignment="1">
      <alignment horizontal="right" vertical="center"/>
    </xf>
  </cellXfs>
  <cellStyles count="5">
    <cellStyle name="Comma 2" xfId="4" xr:uid="{B6C78CB0-711F-47BD-9F05-2498ED0646D0}"/>
    <cellStyle name="Normal" xfId="0" builtinId="0"/>
    <cellStyle name="Normal 3" xfId="1" xr:uid="{BC50940E-8DE1-4AD5-ACA8-803D85B96A71}"/>
    <cellStyle name="Normal_2 Year Comparison" xfId="2" xr:uid="{B48A028D-48CC-4337-A434-44E669A8BB08}"/>
    <cellStyle name="Percent 2" xfId="3" xr:uid="{36E86CF3-3715-4E8C-A413-1293EC3294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BA40-C8B8-4D28-831E-336A1FAD363A}">
  <dimension ref="A1:E16"/>
  <sheetViews>
    <sheetView tabSelected="1" zoomScaleNormal="100" zoomScaleSheetLayoutView="100" workbookViewId="0">
      <selection sqref="A1:D1"/>
    </sheetView>
  </sheetViews>
  <sheetFormatPr defaultColWidth="9.33203125" defaultRowHeight="10.199999999999999" x14ac:dyDescent="0.2"/>
  <cols>
    <col min="1" max="1" width="19.5546875" style="1" customWidth="1"/>
    <col min="2" max="2" width="16.109375" style="23" customWidth="1"/>
    <col min="3" max="3" width="16" style="1" bestFit="1" customWidth="1"/>
    <col min="4" max="4" width="17.6640625" style="1" bestFit="1" customWidth="1"/>
    <col min="5" max="16384" width="9.33203125" style="1"/>
  </cols>
  <sheetData>
    <row r="1" spans="1:5" ht="15.6" x14ac:dyDescent="0.2">
      <c r="A1" s="26" t="s">
        <v>9</v>
      </c>
      <c r="B1" s="26"/>
      <c r="C1" s="26"/>
      <c r="D1" s="26"/>
    </row>
    <row r="2" spans="1:5" ht="15.6" x14ac:dyDescent="0.3">
      <c r="A2" s="27" t="s">
        <v>0</v>
      </c>
      <c r="B2" s="27"/>
      <c r="C2" s="27"/>
      <c r="D2" s="27"/>
    </row>
    <row r="3" spans="1:5" ht="15.6" x14ac:dyDescent="0.3">
      <c r="A3" s="27" t="s">
        <v>1</v>
      </c>
      <c r="B3" s="27"/>
      <c r="C3" s="27"/>
      <c r="D3" s="27"/>
    </row>
    <row r="4" spans="1:5" ht="15.6" x14ac:dyDescent="0.3">
      <c r="A4" s="30" t="s">
        <v>10</v>
      </c>
      <c r="B4" s="30"/>
      <c r="C4" s="30"/>
      <c r="D4" s="30"/>
      <c r="E4" s="25"/>
    </row>
    <row r="5" spans="1:5" ht="13.2" x14ac:dyDescent="0.25">
      <c r="A5" s="28" t="s">
        <v>2</v>
      </c>
      <c r="B5" s="28"/>
      <c r="C5" s="28"/>
      <c r="D5" s="28"/>
    </row>
    <row r="6" spans="1:5" ht="13.2" x14ac:dyDescent="0.2">
      <c r="A6" s="29" t="s">
        <v>3</v>
      </c>
      <c r="B6" s="29"/>
      <c r="C6" s="29"/>
      <c r="D6" s="29"/>
    </row>
    <row r="7" spans="1:5" s="5" customFormat="1" ht="13.8" x14ac:dyDescent="0.25">
      <c r="A7" s="2" t="s">
        <v>4</v>
      </c>
      <c r="B7" s="31">
        <v>2020</v>
      </c>
      <c r="C7" s="31">
        <v>2021</v>
      </c>
      <c r="D7" s="3" t="s">
        <v>5</v>
      </c>
      <c r="E7" s="4"/>
    </row>
    <row r="8" spans="1:5" ht="13.8" x14ac:dyDescent="0.25">
      <c r="A8" s="6"/>
      <c r="B8" s="7"/>
      <c r="C8" s="6"/>
      <c r="D8" s="8"/>
      <c r="E8" s="6"/>
    </row>
    <row r="9" spans="1:5" ht="13.8" x14ac:dyDescent="0.25">
      <c r="A9" s="9" t="s">
        <v>6</v>
      </c>
      <c r="B9" s="10"/>
      <c r="C9" s="6"/>
      <c r="D9" s="11"/>
      <c r="E9" s="6"/>
    </row>
    <row r="10" spans="1:5" ht="13.8" x14ac:dyDescent="0.25">
      <c r="A10" s="12" t="s">
        <v>7</v>
      </c>
      <c r="B10" s="13">
        <v>5944528.6799999988</v>
      </c>
      <c r="C10" s="13">
        <v>6819842.6800000006</v>
      </c>
      <c r="D10" s="14">
        <f>C10/B10-1</f>
        <v>0.14724699755338744</v>
      </c>
      <c r="E10" s="6"/>
    </row>
    <row r="11" spans="1:5" ht="13.8" x14ac:dyDescent="0.25">
      <c r="A11" s="6"/>
      <c r="B11" s="15"/>
      <c r="C11" s="15"/>
      <c r="D11" s="6"/>
      <c r="E11" s="6"/>
    </row>
    <row r="12" spans="1:5" ht="13.8" x14ac:dyDescent="0.25">
      <c r="A12" s="6"/>
      <c r="B12" s="10"/>
      <c r="C12" s="10"/>
      <c r="D12" s="6"/>
      <c r="E12" s="6"/>
    </row>
    <row r="13" spans="1:5" s="20" customFormat="1" ht="13.8" x14ac:dyDescent="0.25">
      <c r="A13" s="16" t="s">
        <v>8</v>
      </c>
      <c r="B13" s="17">
        <f>SUM(B10)</f>
        <v>5944528.6799999988</v>
      </c>
      <c r="C13" s="17">
        <f>SUM(C10)</f>
        <v>6819842.6800000006</v>
      </c>
      <c r="D13" s="18">
        <f>C13/B13-1</f>
        <v>0.14724699755338744</v>
      </c>
      <c r="E13" s="19"/>
    </row>
    <row r="14" spans="1:5" ht="13.8" x14ac:dyDescent="0.25">
      <c r="A14" s="21"/>
      <c r="B14" s="21"/>
      <c r="C14" s="6"/>
      <c r="D14" s="6"/>
      <c r="E14" s="6"/>
    </row>
    <row r="15" spans="1:5" ht="11.25" customHeight="1" x14ac:dyDescent="0.2">
      <c r="A15" s="22"/>
    </row>
    <row r="16" spans="1:5" ht="11.25" customHeight="1" x14ac:dyDescent="0.2">
      <c r="A16" s="22"/>
      <c r="B16" s="24"/>
    </row>
  </sheetData>
  <mergeCells count="6">
    <mergeCell ref="A1:D1"/>
    <mergeCell ref="A2:D2"/>
    <mergeCell ref="A3:D3"/>
    <mergeCell ref="A5:D5"/>
    <mergeCell ref="A6:D6"/>
    <mergeCell ref="A4:D4"/>
  </mergeCells>
  <printOptions horizontalCentered="1"/>
  <pageMargins left="0.11" right="0.11" top="1" bottom="1" header="0" footer="0.25"/>
  <pageSetup firstPageNumber="71" fitToHeight="0" orientation="portrait" useFirstPageNumber="1" r:id="rId1"/>
  <headerFooter alignWithMargins="0">
    <oddFooter>&amp;C&amp;"Arial,Regular"&amp;P&amp;R&amp;"Arial,Regular"May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S15 Internet</vt:lpstr>
      <vt:lpstr>'Table S15 Internet'!Print_Area</vt:lpstr>
      <vt:lpstr>'Table S15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2022-04-12T23:48:33Z</cp:lastPrinted>
  <dcterms:created xsi:type="dcterms:W3CDTF">2022-04-07T17:42:12Z</dcterms:created>
  <dcterms:modified xsi:type="dcterms:W3CDTF">2022-07-29T17:51:48Z</dcterms:modified>
</cp:coreProperties>
</file>