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C4D82620-77AC-48FB-B541-E006D99AE3CF}" xr6:coauthVersionLast="47" xr6:coauthVersionMax="47" xr10:uidLastSave="{00000000-0000-0000-0000-000000000000}"/>
  <bookViews>
    <workbookView xWindow="-108" yWindow="-108" windowWidth="23256" windowHeight="12576" xr2:uid="{158CFC0C-DC47-4B9D-AD4F-22B430AFCD60}"/>
  </bookViews>
  <sheets>
    <sheet name="Table S2 Internet" sheetId="1" r:id="rId1"/>
  </sheets>
  <definedNames>
    <definedName name="_xlnm._FilterDatabase" localSheetId="0" hidden="1">'Table S2 Internet'!$D$1:$D$414</definedName>
    <definedName name="_xlnm.Print_Area" localSheetId="0">'Table S2 Internet'!$A$1:$D$414</definedName>
    <definedName name="_xlnm.Print_Area">#REF!</definedName>
    <definedName name="PRINT_AREA_MI">#REF!</definedName>
    <definedName name="_xlnm.Print_Titles" localSheetId="0">'Table S2 Internet'!$1:$6</definedName>
    <definedName name="Tabl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3" i="1" l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87" i="1"/>
  <c r="D367" i="1"/>
  <c r="D366" i="1"/>
  <c r="D365" i="1"/>
  <c r="D364" i="1"/>
  <c r="D363" i="1"/>
  <c r="D362" i="1"/>
  <c r="D361" i="1"/>
  <c r="D360" i="1"/>
  <c r="D357" i="1"/>
  <c r="D356" i="1"/>
  <c r="D355" i="1"/>
  <c r="D354" i="1"/>
  <c r="D353" i="1"/>
  <c r="D350" i="1"/>
  <c r="D349" i="1"/>
  <c r="D346" i="1"/>
  <c r="D345" i="1"/>
  <c r="D344" i="1"/>
  <c r="D343" i="1"/>
  <c r="D342" i="1"/>
  <c r="D341" i="1"/>
  <c r="D340" i="1"/>
  <c r="D347" i="1"/>
  <c r="D336" i="1"/>
  <c r="D335" i="1"/>
  <c r="D334" i="1"/>
  <c r="D333" i="1"/>
  <c r="D332" i="1"/>
  <c r="D331" i="1"/>
  <c r="D337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89" i="1"/>
  <c r="D288" i="1"/>
  <c r="D284" i="1"/>
  <c r="D283" i="1"/>
  <c r="D282" i="1"/>
  <c r="D281" i="1"/>
  <c r="D280" i="1"/>
  <c r="D279" i="1"/>
  <c r="D278" i="1"/>
  <c r="D277" i="1"/>
  <c r="D274" i="1"/>
  <c r="D273" i="1"/>
  <c r="D272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70" i="1"/>
  <c r="D245" i="1"/>
  <c r="D244" i="1"/>
  <c r="D243" i="1"/>
  <c r="D242" i="1"/>
  <c r="D241" i="1"/>
  <c r="D240" i="1"/>
  <c r="D237" i="1"/>
  <c r="D236" i="1"/>
  <c r="D235" i="1"/>
  <c r="D234" i="1"/>
  <c r="D233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4" i="1"/>
  <c r="D213" i="1"/>
  <c r="D210" i="1"/>
  <c r="D209" i="1"/>
  <c r="D208" i="1"/>
  <c r="D207" i="1"/>
  <c r="D206" i="1"/>
  <c r="D205" i="1"/>
  <c r="D204" i="1"/>
  <c r="D203" i="1"/>
  <c r="D202" i="1"/>
  <c r="D199" i="1"/>
  <c r="D198" i="1"/>
  <c r="D197" i="1"/>
  <c r="D196" i="1"/>
  <c r="D195" i="1"/>
  <c r="D194" i="1"/>
  <c r="D193" i="1"/>
  <c r="D192" i="1"/>
  <c r="D191" i="1"/>
  <c r="D200" i="1"/>
  <c r="D187" i="1"/>
  <c r="D186" i="1"/>
  <c r="D185" i="1"/>
  <c r="D184" i="1"/>
  <c r="D188" i="1"/>
  <c r="D181" i="1"/>
  <c r="D180" i="1"/>
  <c r="D179" i="1"/>
  <c r="D178" i="1"/>
  <c r="D177" i="1"/>
  <c r="D182" i="1"/>
  <c r="D173" i="1"/>
  <c r="D172" i="1"/>
  <c r="D171" i="1"/>
  <c r="D170" i="1"/>
  <c r="D169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5" i="1"/>
  <c r="D124" i="1"/>
  <c r="D121" i="1"/>
  <c r="D120" i="1"/>
  <c r="D119" i="1"/>
  <c r="D122" i="1"/>
  <c r="D115" i="1"/>
  <c r="D114" i="1"/>
  <c r="D113" i="1"/>
  <c r="D112" i="1"/>
  <c r="D111" i="1"/>
  <c r="D110" i="1"/>
  <c r="D109" i="1"/>
  <c r="D108" i="1"/>
  <c r="D107" i="1"/>
  <c r="D106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6" i="1"/>
  <c r="D87" i="1"/>
  <c r="D82" i="1"/>
  <c r="D81" i="1"/>
  <c r="D80" i="1"/>
  <c r="D79" i="1"/>
  <c r="D78" i="1"/>
  <c r="D75" i="1"/>
  <c r="D74" i="1"/>
  <c r="D71" i="1"/>
  <c r="D70" i="1"/>
  <c r="D69" i="1"/>
  <c r="D68" i="1"/>
  <c r="D67" i="1"/>
  <c r="D63" i="1"/>
  <c r="D62" i="1"/>
  <c r="D61" i="1"/>
  <c r="D60" i="1"/>
  <c r="D59" i="1"/>
  <c r="D55" i="1"/>
  <c r="D54" i="1"/>
  <c r="D50" i="1"/>
  <c r="D49" i="1"/>
  <c r="D48" i="1"/>
  <c r="D47" i="1"/>
  <c r="D46" i="1"/>
  <c r="D45" i="1"/>
  <c r="D44" i="1"/>
  <c r="D43" i="1"/>
  <c r="D40" i="1"/>
  <c r="D39" i="1"/>
  <c r="D38" i="1"/>
  <c r="D37" i="1"/>
  <c r="D34" i="1"/>
  <c r="D33" i="1"/>
  <c r="D32" i="1"/>
  <c r="D31" i="1"/>
  <c r="D30" i="1"/>
  <c r="D29" i="1"/>
  <c r="D26" i="1"/>
  <c r="D25" i="1"/>
  <c r="D24" i="1"/>
  <c r="D23" i="1"/>
  <c r="D27" i="1"/>
  <c r="D22" i="1"/>
  <c r="D18" i="1"/>
  <c r="D17" i="1"/>
  <c r="D19" i="1"/>
  <c r="D13" i="1"/>
  <c r="D12" i="1"/>
  <c r="D11" i="1"/>
  <c r="D10" i="1"/>
  <c r="D9" i="1"/>
  <c r="B411" i="1"/>
  <c r="C412" i="1"/>
  <c r="B412" i="1"/>
  <c r="D412" i="1" l="1"/>
  <c r="D64" i="1"/>
  <c r="D104" i="1"/>
  <c r="D116" i="1"/>
  <c r="D328" i="1"/>
  <c r="D211" i="1"/>
  <c r="D285" i="1"/>
  <c r="D56" i="1"/>
  <c r="D72" i="1"/>
  <c r="D126" i="1"/>
  <c r="D312" i="1"/>
  <c r="D35" i="1"/>
  <c r="D167" i="1"/>
  <c r="D290" i="1"/>
  <c r="D231" i="1"/>
  <c r="D41" i="1"/>
  <c r="D66" i="1"/>
  <c r="D85" i="1"/>
  <c r="D174" i="1"/>
  <c r="D190" i="1"/>
  <c r="D246" i="1"/>
  <c r="D287" i="1"/>
  <c r="D330" i="1"/>
  <c r="D339" i="1"/>
  <c r="D351" i="1"/>
  <c r="C411" i="1"/>
  <c r="D411" i="1" s="1"/>
  <c r="D8" i="1"/>
  <c r="B413" i="1"/>
  <c r="D76" i="1"/>
  <c r="D118" i="1"/>
  <c r="D128" i="1"/>
  <c r="D276" i="1"/>
  <c r="D358" i="1"/>
  <c r="D21" i="1"/>
  <c r="D51" i="1"/>
  <c r="D58" i="1"/>
  <c r="D83" i="1"/>
  <c r="D238" i="1"/>
  <c r="D314" i="1"/>
  <c r="D404" i="1"/>
  <c r="D176" i="1"/>
  <c r="D215" i="1"/>
  <c r="D248" i="1"/>
  <c r="D292" i="1"/>
  <c r="D368" i="1"/>
  <c r="D16" i="1"/>
  <c r="D53" i="1"/>
  <c r="C413" i="1" l="1"/>
  <c r="D413" i="1" s="1"/>
  <c r="D14" i="1"/>
</calcChain>
</file>

<file path=xl/sharedStrings.xml><?xml version="1.0" encoding="utf-8"?>
<sst xmlns="http://schemas.openxmlformats.org/spreadsheetml/2006/main" count="371" uniqueCount="331">
  <si>
    <t>Table S2</t>
  </si>
  <si>
    <t>Distributions of Local Sales/Use Tax to Cities and Counties:</t>
  </si>
  <si>
    <t>Combined Total of Basic and Optional Distributions</t>
  </si>
  <si>
    <t>Comparison of Calendar Years 2020 and 2021</t>
  </si>
  <si>
    <t>RCW 82.14.030</t>
  </si>
  <si>
    <t>Location</t>
  </si>
  <si>
    <t>Percent Change</t>
  </si>
  <si>
    <t>Adams County</t>
  </si>
  <si>
    <t>Hatton</t>
  </si>
  <si>
    <t>Lind</t>
  </si>
  <si>
    <t>Othello</t>
  </si>
  <si>
    <t>Ritzville</t>
  </si>
  <si>
    <t>Washtucna</t>
  </si>
  <si>
    <t xml:space="preserve">Total 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</si>
  <si>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</si>
  <si>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</si>
  <si>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</si>
  <si>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</si>
  <si>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</si>
  <si>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</si>
  <si>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</si>
  <si>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</si>
  <si>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</si>
  <si>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</si>
  <si>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</si>
  <si>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</si>
  <si>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</si>
  <si>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</si>
  <si>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</si>
  <si>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</si>
  <si>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</si>
  <si>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</si>
  <si>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</si>
  <si>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</si>
  <si>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</si>
  <si>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</si>
  <si>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</si>
  <si>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</si>
  <si>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</si>
  <si>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</si>
  <si>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</si>
  <si>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>Columbia County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</si>
  <si>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</si>
  <si>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</si>
  <si>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</si>
  <si>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</si>
  <si>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</si>
  <si>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</si>
  <si>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</si>
  <si>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</si>
  <si>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</si>
  <si>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</si>
  <si>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</si>
  <si>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</si>
  <si>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</si>
  <si>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</si>
  <si>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</si>
  <si>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</si>
  <si>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</si>
  <si>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</si>
  <si>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</si>
  <si>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</si>
  <si>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</si>
  <si>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</si>
  <si>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</si>
  <si>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</si>
  <si>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</si>
  <si>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</si>
  <si>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</si>
  <si>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</si>
  <si>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</si>
  <si>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</si>
  <si>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</si>
  <si>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</si>
  <si>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</si>
  <si>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</si>
  <si>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</si>
  <si>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</si>
  <si>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</si>
  <si>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</si>
  <si>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</si>
  <si>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</si>
  <si>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</si>
  <si>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</si>
  <si>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</si>
  <si>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</si>
  <si>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</si>
  <si>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</si>
  <si>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</si>
  <si>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</si>
  <si>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</si>
  <si>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</si>
  <si>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</si>
  <si>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</si>
  <si>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</si>
  <si>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</si>
  <si>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</si>
  <si>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</si>
  <si>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Auburn/King</t>
  </si>
  <si>
    <t>Beaux Arts Village</t>
  </si>
  <si>
    <t xml:space="preserve">Bellevue 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</si>
  <si>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</si>
  <si>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</si>
  <si>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</si>
  <si>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</si>
  <si>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</si>
  <si>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</si>
  <si>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</si>
  <si>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</si>
  <si>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</si>
  <si>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 xml:space="preserve">Issaquah </t>
  </si>
  <si>
    <t xml:space="preserve">Kent 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</si>
  <si>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</si>
  <si>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</si>
  <si>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</si>
  <si>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</si>
  <si>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</si>
  <si>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</si>
  <si>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</si>
  <si>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</si>
  <si>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 xml:space="preserve">Redmond </t>
  </si>
  <si>
    <t xml:space="preserve">Renton 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</si>
  <si>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</si>
  <si>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</si>
  <si>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</si>
  <si>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</si>
  <si>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</si>
  <si>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</si>
  <si>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</si>
  <si>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</si>
  <si>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 xml:space="preserve">Woodinville </t>
  </si>
  <si>
    <t>Newcastle</t>
  </si>
  <si>
    <t>Shoreline</t>
  </si>
  <si>
    <t>Kenmore</t>
  </si>
  <si>
    <t xml:space="preserve">Sammamish </t>
  </si>
  <si>
    <t>Kitsap County</t>
  </si>
  <si>
    <t>Bremerton</t>
  </si>
  <si>
    <t>Port Orchard</t>
  </si>
  <si>
    <t>Poulsbo</t>
  </si>
  <si>
    <t>Bainbridge Island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</si>
  <si>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</si>
  <si>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</si>
  <si>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</si>
  <si>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</si>
  <si>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</si>
  <si>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</si>
  <si>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</si>
  <si>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</si>
  <si>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</si>
  <si>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</si>
  <si>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</si>
  <si>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</si>
  <si>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</si>
  <si>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</si>
  <si>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</si>
  <si>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</si>
  <si>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</si>
  <si>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</si>
  <si>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</si>
  <si>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</si>
  <si>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</si>
  <si>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</si>
  <si>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</si>
  <si>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</si>
  <si>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</si>
  <si>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</si>
  <si>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</si>
  <si>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</si>
  <si>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</si>
  <si>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</si>
  <si>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</si>
  <si>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</si>
  <si>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</si>
  <si>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</si>
  <si>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</si>
  <si>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</si>
  <si>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</si>
  <si>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</si>
  <si>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</si>
  <si>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</si>
  <si>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</si>
  <si>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</si>
  <si>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</si>
  <si>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</si>
  <si>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</si>
  <si>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</si>
  <si>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</si>
  <si>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</si>
  <si>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</si>
  <si>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</si>
  <si>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</si>
  <si>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</si>
  <si>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</si>
  <si>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</si>
  <si>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</si>
  <si>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</si>
  <si>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</si>
  <si>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 xml:space="preserve">Bonney Lake 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</si>
  <si>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</si>
  <si>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</si>
  <si>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</si>
  <si>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</si>
  <si>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</si>
  <si>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</si>
  <si>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</si>
  <si>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</si>
  <si>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</si>
  <si>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</si>
  <si>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</si>
  <si>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</si>
  <si>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</si>
  <si>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</si>
  <si>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</si>
  <si>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</si>
  <si>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</si>
  <si>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</si>
  <si>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</si>
  <si>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</si>
  <si>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</si>
  <si>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</si>
  <si>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</si>
  <si>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</si>
  <si>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</si>
  <si>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</si>
  <si>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</si>
  <si>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</si>
  <si>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</si>
  <si>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</si>
  <si>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</si>
  <si>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</si>
  <si>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</si>
  <si>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</si>
  <si>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</si>
  <si>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</si>
  <si>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</si>
  <si>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</si>
  <si>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</si>
  <si>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</si>
  <si>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</si>
  <si>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</si>
  <si>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</si>
  <si>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</si>
  <si>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</si>
  <si>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</si>
  <si>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</si>
  <si>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</si>
  <si>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</si>
  <si>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</si>
  <si>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</si>
  <si>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</si>
  <si>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</si>
  <si>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</si>
  <si>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Spokane County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</si>
  <si>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</si>
  <si>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</si>
  <si>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</si>
  <si>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</si>
  <si>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</si>
  <si>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</si>
  <si>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</si>
  <si>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</si>
  <si>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</si>
  <si>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 xml:space="preserve">Spokane  </t>
  </si>
  <si>
    <t>Waverly</t>
  </si>
  <si>
    <t>Liberty Lake</t>
  </si>
  <si>
    <t>Spokane Valley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</si>
  <si>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</si>
  <si>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</si>
  <si>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</si>
  <si>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</si>
  <si>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</si>
  <si>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</si>
  <si>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</si>
  <si>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>Thurston County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</si>
  <si>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</si>
  <si>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</si>
  <si>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</si>
  <si>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</si>
  <si>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</si>
  <si>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</si>
  <si>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</si>
  <si>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</si>
  <si>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</si>
  <si>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</si>
  <si>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</si>
  <si>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</si>
  <si>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</si>
  <si>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</si>
  <si>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</si>
  <si>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</si>
  <si>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</si>
  <si>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</si>
  <si>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</si>
  <si>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</si>
  <si>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</si>
  <si>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</si>
  <si>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</si>
  <si>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</si>
  <si>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</si>
  <si>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</si>
  <si>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</si>
  <si>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</si>
  <si>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</si>
  <si>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</si>
  <si>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</si>
  <si>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</si>
  <si>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</si>
  <si>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</si>
  <si>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</si>
  <si>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</si>
  <si>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</si>
  <si>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</si>
  <si>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</si>
  <si>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</si>
  <si>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</si>
  <si>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</si>
  <si>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</si>
  <si>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</si>
  <si>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</si>
  <si>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</si>
  <si>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</si>
  <si>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</si>
  <si>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</si>
  <si>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</si>
  <si>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</si>
  <si>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</si>
  <si>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</si>
  <si>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</si>
  <si>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Summary of Distributions</t>
  </si>
  <si>
    <t>Cities</t>
  </si>
  <si>
    <t>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</si>
</sst>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;\(0\)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39" fontId="3" fillId="0" borderId="0" xfId="1" applyNumberFormat="1" applyFont="1"/>
    <xf numFmtId="39" fontId="4" fillId="0" borderId="2" xfId="1" applyNumberFormat="1" applyFont="1" applyBorder="1" applyAlignment="1">
      <alignment horizontal="left" wrapText="1"/>
    </xf>
    <xf numFmtId="10" fontId="4" fillId="0" borderId="2" xfId="1" applyNumberFormat="1" applyFont="1" applyBorder="1" applyAlignment="1">
      <alignment horizontal="right" wrapText="1"/>
    </xf>
    <xf numFmtId="39" fontId="5" fillId="0" borderId="0" xfId="1" applyNumberFormat="1" applyFont="1" applyAlignment="1">
      <alignment wrapText="1"/>
    </xf>
    <xf numFmtId="39" fontId="4" fillId="0" borderId="0" xfId="1" applyNumberFormat="1" applyFont="1" applyAlignment="1">
      <alignment horizontal="left" wrapText="1"/>
    </xf>
    <xf numFmtId="0" fontId="4" fillId="0" borderId="0" xfId="1" applyFont="1" applyAlignment="1">
      <alignment horizontal="right" wrapText="1"/>
    </xf>
    <xf numFmtId="10" fontId="4" fillId="0" borderId="0" xfId="1" applyNumberFormat="1" applyFont="1" applyAlignment="1">
      <alignment horizontal="right" wrapText="1"/>
    </xf>
    <xf numFmtId="39" fontId="6" fillId="0" borderId="0" xfId="1" applyNumberFormat="1" applyFont="1" applyAlignment="1">
      <alignment horizontal="left"/>
    </xf>
    <xf numFmtId="10" fontId="7" fillId="0" borderId="0" xfId="3" applyNumberFormat="1" applyFont="1" applyAlignment="1" applyProtection="1">
      <alignment horizontal="right"/>
    </xf>
    <xf numFmtId="164" fontId="3" fillId="0" borderId="0" xfId="1" applyNumberFormat="1" applyFont="1"/>
    <xf numFmtId="39" fontId="7" fillId="0" borderId="0" xfId="1" applyNumberFormat="1" applyFont="1" applyAlignment="1">
      <alignment horizontal="left"/>
    </xf>
    <xf numFmtId="39" fontId="7" fillId="0" borderId="1" xfId="1" applyNumberFormat="1" applyFont="1" applyBorder="1" applyAlignment="1">
      <alignment horizontal="left"/>
    </xf>
    <xf numFmtId="10" fontId="7" fillId="0" borderId="1" xfId="3" applyNumberFormat="1" applyFont="1" applyBorder="1" applyAlignment="1" applyProtection="1">
      <alignment horizontal="right"/>
    </xf>
    <xf numFmtId="39" fontId="4" fillId="0" borderId="0" xfId="1" applyNumberFormat="1" applyFont="1" applyAlignment="1">
      <alignment horizontal="left"/>
    </xf>
    <xf numFmtId="10" fontId="4" fillId="0" borderId="0" xfId="3" applyNumberFormat="1" applyFont="1" applyAlignment="1" applyProtection="1">
      <alignment horizontal="right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left"/>
    </xf>
    <xf numFmtId="39" fontId="4" fillId="0" borderId="0" xfId="1" applyNumberFormat="1" applyFont="1" applyAlignment="1">
      <alignment horizontal="right"/>
    </xf>
    <xf numFmtId="39" fontId="7" fillId="0" borderId="0" xfId="1" applyNumberFormat="1" applyFont="1"/>
    <xf numFmtId="39" fontId="4" fillId="0" borderId="3" xfId="1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10" fontId="3" fillId="0" borderId="0" xfId="1" applyNumberFormat="1" applyFont="1"/>
    <xf numFmtId="39" fontId="2" fillId="0" borderId="0" xfId="4" applyFont="1" applyAlignment="1">
      <alignment horizontal="center" wrapText="1"/>
    </xf>
    <xf numFmtId="10" fontId="2" fillId="0" borderId="0" xfId="4" applyNumberFormat="1" applyFont="1" applyAlignment="1">
      <alignment horizontal="center" wrapText="1"/>
    </xf>
    <xf numFmtId="165" fontId="4" fillId="0" borderId="1" xfId="4" applyNumberFormat="1" applyFont="1" applyBorder="1" applyAlignment="1">
      <alignment horizontal="left"/>
    </xf>
    <xf numFmtId="10" fontId="4" fillId="0" borderId="1" xfId="4" applyNumberFormat="1" applyFont="1" applyBorder="1" applyAlignment="1">
      <alignment horizontal="right" wrapText="1"/>
    </xf>
    <xf numFmtId="39" fontId="3" fillId="0" borderId="0" xfId="4" applyFont="1"/>
    <xf numFmtId="39" fontId="7" fillId="0" borderId="0" xfId="4" applyFont="1" applyAlignment="1">
      <alignment horizontal="left"/>
    </xf>
    <xf numFmtId="39" fontId="7" fillId="0" borderId="0" xfId="4" applyFont="1" applyAlignment="1">
      <alignment horizontal="right"/>
    </xf>
    <xf numFmtId="39" fontId="7" fillId="0" borderId="1" xfId="4" applyFont="1" applyBorder="1"/>
    <xf numFmtId="39" fontId="7" fillId="0" borderId="1" xfId="1" applyNumberFormat="1" applyFont="1" applyBorder="1" applyAlignment="1">
      <alignment horizontal="right"/>
    </xf>
    <xf numFmtId="39" fontId="4" fillId="0" borderId="0" xfId="4" applyFont="1" applyAlignment="1">
      <alignment horizontal="left"/>
    </xf>
    <xf numFmtId="10" fontId="4" fillId="0" borderId="0" xfId="3" applyNumberFormat="1" applyFont="1" applyBorder="1" applyAlignment="1" applyProtection="1">
      <alignment horizontal="right"/>
    </xf>
    <xf numFmtId="39" fontId="7" fillId="0" borderId="0" xfId="4" applyFont="1"/>
    <xf numFmtId="10" fontId="7" fillId="0" borderId="0" xfId="3" applyNumberFormat="1" applyFont="1" applyAlignment="1"/>
    <xf numFmtId="39" fontId="3" fillId="0" borderId="0" xfId="1" applyNumberFormat="1" applyFont="1" applyAlignment="1">
      <alignment horizontal="left"/>
    </xf>
    <xf numFmtId="39" fontId="3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9" fontId="4" fillId="0" borderId="3" xfId="4" applyFont="1" applyBorder="1" applyAlignment="1">
      <alignment horizontal="right"/>
    </xf>
    <xf numFmtId="39" fontId="4" fillId="0" borderId="4" xfId="4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top"/>
    </xf>
    <xf numFmtId="165" fontId="4" fillId="0" borderId="2" xfId="5" applyNumberFormat="1" applyFont="1" applyBorder="1" applyAlignment="1">
      <alignment horizontal="right"/>
    </xf>
  </cellXfs>
  <cellStyles count="6">
    <cellStyle name="Comma" xfId="5" builtinId="3"/>
    <cellStyle name="Currency 2" xfId="2" xr:uid="{730219F6-EE28-4A6B-9CF6-A931C2C9CCB1}"/>
    <cellStyle name="Normal" xfId="0" builtinId="0"/>
    <cellStyle name="Normal 3" xfId="1" xr:uid="{3AA50AE7-C541-43F3-A0FE-4DA1A12E0ADC}"/>
    <cellStyle name="Normal_2 Year Comparison" xfId="4" xr:uid="{19AA6F3F-BD09-4CA0-8C04-0FEAE74C11F3}"/>
    <cellStyle name="Percent 2" xfId="3" xr:uid="{4FA453CF-BF41-4B8C-A56F-1FD4A1DB7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83B7-1293-477A-BBB9-11EC564C6F41}">
  <dimension ref="A1:G414"/>
  <sheetViews>
    <sheetView tabSelected="1" zoomScaleNormal="100" zoomScaleSheetLayoutView="100" workbookViewId="0">
      <pane ySplit="6" topLeftCell="A7" activePane="bottomLeft" state="frozen"/>
      <selection pane="bottomLeft" sqref="A1:D1"/>
    </sheetView>
  </sheetViews>
  <sheetFormatPr defaultColWidth="9.33203125" defaultRowHeight="10.199999999999999" x14ac:dyDescent="0.2"/>
  <cols>
    <col min="1" max="1" width="30.6640625" style="36" customWidth="1"/>
    <col min="2" max="3" width="20.6640625" style="37" customWidth="1"/>
    <col min="4" max="4" width="20.6640625" style="38" customWidth="1"/>
    <col min="5" max="9" width="15.109375" style="1" customWidth="1"/>
    <col min="10" max="16384" width="9.33203125" style="1"/>
  </cols>
  <sheetData>
    <row r="1" spans="1:5" ht="15.6" x14ac:dyDescent="0.2">
      <c r="A1" s="41" t="s">
        <v>0</v>
      </c>
      <c r="B1" s="41"/>
      <c r="C1" s="41"/>
      <c r="D1" s="41"/>
    </row>
    <row r="2" spans="1:5" ht="15.6" x14ac:dyDescent="0.3">
      <c r="A2" s="42" t="s">
        <v>1</v>
      </c>
      <c r="B2" s="42"/>
      <c r="C2" s="42"/>
      <c r="D2" s="42"/>
    </row>
    <row r="3" spans="1:5" ht="15.6" x14ac:dyDescent="0.3">
      <c r="A3" s="42" t="s">
        <v>2</v>
      </c>
      <c r="B3" s="42"/>
      <c r="C3" s="42"/>
      <c r="D3" s="42"/>
    </row>
    <row r="4" spans="1:5" ht="15.6" x14ac:dyDescent="0.3">
      <c r="A4" s="42" t="s">
        <v>3</v>
      </c>
      <c r="B4" s="42"/>
      <c r="C4" s="42"/>
      <c r="D4" s="42"/>
    </row>
    <row r="5" spans="1:5" ht="28.5" customHeight="1" x14ac:dyDescent="0.2">
      <c r="A5" s="43" t="s">
        <v>4</v>
      </c>
      <c r="B5" s="43"/>
      <c r="C5" s="43"/>
      <c r="D5" s="43"/>
    </row>
    <row r="6" spans="1:5" s="4" customFormat="1" ht="13.8" x14ac:dyDescent="0.25">
      <c r="A6" s="2" t="s">
        <v>5</v>
      </c>
      <c r="B6" s="44">
        <v>2020</v>
      </c>
      <c r="C6" s="44">
        <v>2021</v>
      </c>
      <c r="D6" s="3" t="s">
        <v>6</v>
      </c>
    </row>
    <row r="7" spans="1:5" s="4" customFormat="1" ht="13.8" x14ac:dyDescent="0.25">
      <c r="A7" s="5"/>
      <c r="B7" s="6"/>
      <c r="C7" s="6"/>
      <c r="D7" s="7"/>
    </row>
    <row r="8" spans="1:5" ht="17.850000000000001" customHeight="1" x14ac:dyDescent="0.25">
      <c r="A8" s="8" t="s">
        <v>7</v>
      </c>
      <c r="B8" s="29">
        <v>1701146.9500000002</v>
      </c>
      <c r="C8" s="29">
        <v>2084587.48</v>
      </c>
      <c r="D8" s="9">
        <f>C8/B8-1</f>
        <v>0.22540118006854115</v>
      </c>
      <c r="E8" s="10"/>
    </row>
    <row r="9" spans="1:5" ht="13.8" x14ac:dyDescent="0.25">
      <c r="A9" s="11" t="s">
        <v>8</v>
      </c>
      <c r="B9" s="29">
        <v>9588.75</v>
      </c>
      <c r="C9" s="29">
        <v>6725.17</v>
      </c>
      <c r="D9" s="9">
        <f t="shared" ref="D9:D72" si="0">C9/B9-1</f>
        <v>-0.29863955155781519</v>
      </c>
      <c r="E9" s="10"/>
    </row>
    <row r="10" spans="1:5" ht="13.8" x14ac:dyDescent="0.25">
      <c r="A10" s="11" t="s">
        <v>9</v>
      </c>
      <c r="B10" s="29">
        <v>46599.12</v>
      </c>
      <c r="C10" s="29">
        <v>45274.99</v>
      </c>
      <c r="D10" s="9">
        <f t="shared" si="0"/>
        <v>-2.8415343465713616E-2</v>
      </c>
      <c r="E10" s="10"/>
    </row>
    <row r="11" spans="1:5" ht="13.8" x14ac:dyDescent="0.25">
      <c r="A11" s="11" t="s">
        <v>10</v>
      </c>
      <c r="B11" s="29">
        <v>1591978.13</v>
      </c>
      <c r="C11" s="29">
        <v>2055432.27</v>
      </c>
      <c r="D11" s="9">
        <f t="shared" si="0"/>
        <v>0.29111840876859296</v>
      </c>
      <c r="E11" s="10"/>
    </row>
    <row r="12" spans="1:5" ht="13.8" x14ac:dyDescent="0.25">
      <c r="A12" s="11" t="s">
        <v>11</v>
      </c>
      <c r="B12" s="29">
        <v>471606.46</v>
      </c>
      <c r="C12" s="29">
        <v>515494.08</v>
      </c>
      <c r="D12" s="9">
        <f t="shared" si="0"/>
        <v>9.30598363728945E-2</v>
      </c>
      <c r="E12" s="10"/>
    </row>
    <row r="13" spans="1:5" ht="13.8" x14ac:dyDescent="0.25">
      <c r="A13" s="12" t="s">
        <v>12</v>
      </c>
      <c r="B13" s="29">
        <v>13925.96</v>
      </c>
      <c r="C13" s="29">
        <v>32873.519999999997</v>
      </c>
      <c r="D13" s="13">
        <f t="shared" si="0"/>
        <v>1.3605927347199045</v>
      </c>
      <c r="E13" s="10"/>
    </row>
    <row r="14" spans="1:5" ht="13.8" x14ac:dyDescent="0.25">
      <c r="A14" s="14" t="s">
        <v>13</v>
      </c>
      <c r="B14" s="39">
        <v>3834845.37</v>
      </c>
      <c r="C14" s="39">
        <v>4740387.51</v>
      </c>
      <c r="D14" s="15">
        <f t="shared" si="0"/>
        <v>0.23613524213624282</v>
      </c>
      <c r="E14" s="10"/>
    </row>
    <row r="15" spans="1:5" ht="13.8" x14ac:dyDescent="0.25">
      <c r="A15" s="11"/>
      <c r="B15" s="29"/>
      <c r="C15" s="29"/>
      <c r="D15" s="9"/>
      <c r="E15" s="10"/>
    </row>
    <row r="16" spans="1:5" ht="13.8" x14ac:dyDescent="0.25">
      <c r="A16" s="8" t="s">
        <v>14</v>
      </c>
      <c r="B16" s="29">
        <v>1207362.81</v>
      </c>
      <c r="C16" s="29">
        <v>1523309.26</v>
      </c>
      <c r="D16" s="9">
        <f t="shared" si="0"/>
        <v>0.26168310584289078</v>
      </c>
      <c r="E16" s="10"/>
    </row>
    <row r="17" spans="1:5" ht="13.8" x14ac:dyDescent="0.25">
      <c r="A17" s="16" t="s">
        <v>15</v>
      </c>
      <c r="B17" s="29">
        <v>57834.310000000005</v>
      </c>
      <c r="C17" s="29">
        <v>58444.75</v>
      </c>
      <c r="D17" s="9">
        <f t="shared" si="0"/>
        <v>1.0554980253071111E-2</v>
      </c>
      <c r="E17" s="10"/>
    </row>
    <row r="18" spans="1:5" ht="13.8" x14ac:dyDescent="0.25">
      <c r="A18" s="17" t="s">
        <v>16</v>
      </c>
      <c r="B18" s="29">
        <v>2003751.2800000005</v>
      </c>
      <c r="C18" s="29">
        <v>2352861.09</v>
      </c>
      <c r="D18" s="13">
        <f t="shared" si="0"/>
        <v>0.17422811577692388</v>
      </c>
      <c r="E18" s="10"/>
    </row>
    <row r="19" spans="1:5" ht="13.8" x14ac:dyDescent="0.25">
      <c r="A19" s="14" t="s">
        <v>13</v>
      </c>
      <c r="B19" s="39">
        <v>3268948.4000000004</v>
      </c>
      <c r="C19" s="39">
        <v>3934615.0999999996</v>
      </c>
      <c r="D19" s="9">
        <f t="shared" si="0"/>
        <v>0.20363328463673502</v>
      </c>
      <c r="E19" s="10"/>
    </row>
    <row r="20" spans="1:5" ht="13.8" x14ac:dyDescent="0.25">
      <c r="A20" s="11"/>
      <c r="B20" s="29"/>
      <c r="C20" s="29"/>
      <c r="D20" s="9"/>
      <c r="E20" s="10"/>
    </row>
    <row r="21" spans="1:5" ht="13.8" x14ac:dyDescent="0.25">
      <c r="A21" s="8" t="s">
        <v>17</v>
      </c>
      <c r="B21" s="29">
        <v>13012667.459999995</v>
      </c>
      <c r="C21" s="29">
        <v>15331713.400000002</v>
      </c>
      <c r="D21" s="9">
        <f t="shared" si="0"/>
        <v>0.17821449346404861</v>
      </c>
      <c r="E21" s="10"/>
    </row>
    <row r="22" spans="1:5" ht="13.8" x14ac:dyDescent="0.25">
      <c r="A22" s="16" t="s">
        <v>18</v>
      </c>
      <c r="B22" s="29">
        <v>402107.84</v>
      </c>
      <c r="C22" s="29">
        <v>533768.93000000005</v>
      </c>
      <c r="D22" s="9">
        <f t="shared" si="0"/>
        <v>0.32742731402600866</v>
      </c>
      <c r="E22" s="10"/>
    </row>
    <row r="23" spans="1:5" ht="13.8" x14ac:dyDescent="0.25">
      <c r="A23" s="16" t="s">
        <v>19</v>
      </c>
      <c r="B23" s="29">
        <v>20078646.870000001</v>
      </c>
      <c r="C23" s="29">
        <v>23867610.84</v>
      </c>
      <c r="D23" s="9">
        <f t="shared" si="0"/>
        <v>0.1887061411325075</v>
      </c>
      <c r="E23" s="10"/>
    </row>
    <row r="24" spans="1:5" ht="13.8" x14ac:dyDescent="0.25">
      <c r="A24" s="16" t="s">
        <v>20</v>
      </c>
      <c r="B24" s="29">
        <v>1589527.3099999998</v>
      </c>
      <c r="C24" s="29">
        <v>2086097.1</v>
      </c>
      <c r="D24" s="9">
        <f t="shared" si="0"/>
        <v>0.31240091747778798</v>
      </c>
      <c r="E24" s="10"/>
    </row>
    <row r="25" spans="1:5" ht="13.8" x14ac:dyDescent="0.25">
      <c r="A25" s="16" t="s">
        <v>21</v>
      </c>
      <c r="B25" s="29">
        <v>13291217.439999999</v>
      </c>
      <c r="C25" s="29">
        <v>16219002.119999999</v>
      </c>
      <c r="D25" s="9">
        <f t="shared" si="0"/>
        <v>0.22027964655734356</v>
      </c>
      <c r="E25" s="10"/>
    </row>
    <row r="26" spans="1:5" ht="13.8" x14ac:dyDescent="0.25">
      <c r="A26" s="17" t="s">
        <v>22</v>
      </c>
      <c r="B26" s="29">
        <v>1433623.04</v>
      </c>
      <c r="C26" s="29">
        <v>2150317.9300000002</v>
      </c>
      <c r="D26" s="13">
        <f t="shared" si="0"/>
        <v>0.49991864667576769</v>
      </c>
      <c r="E26" s="10"/>
    </row>
    <row r="27" spans="1:5" ht="13.8" x14ac:dyDescent="0.25">
      <c r="A27" s="14" t="s">
        <v>13</v>
      </c>
      <c r="B27" s="39">
        <v>49807789.959999993</v>
      </c>
      <c r="C27" s="39">
        <v>60188510.32</v>
      </c>
      <c r="D27" s="15">
        <f t="shared" si="0"/>
        <v>0.20841559861091263</v>
      </c>
      <c r="E27" s="10"/>
    </row>
    <row r="28" spans="1:5" ht="13.8" x14ac:dyDescent="0.25">
      <c r="A28" s="11"/>
      <c r="B28" s="29"/>
      <c r="C28" s="29"/>
      <c r="D28" s="9"/>
      <c r="E28" s="10"/>
    </row>
    <row r="29" spans="1:5" ht="13.8" x14ac:dyDescent="0.25">
      <c r="A29" s="8" t="s">
        <v>23</v>
      </c>
      <c r="B29" s="29">
        <v>8224194.8899999997</v>
      </c>
      <c r="C29" s="29">
        <v>9885504.7299999986</v>
      </c>
      <c r="D29" s="9">
        <f t="shared" si="0"/>
        <v>0.20200273245227041</v>
      </c>
      <c r="E29" s="10"/>
    </row>
    <row r="30" spans="1:5" ht="13.8" x14ac:dyDescent="0.25">
      <c r="A30" s="16" t="s">
        <v>24</v>
      </c>
      <c r="B30" s="29">
        <v>595041.74</v>
      </c>
      <c r="C30" s="29">
        <v>634708.09</v>
      </c>
      <c r="D30" s="9">
        <f t="shared" si="0"/>
        <v>6.6661458068471013E-2</v>
      </c>
      <c r="E30" s="10"/>
    </row>
    <row r="31" spans="1:5" ht="13.8" x14ac:dyDescent="0.25">
      <c r="A31" s="16" t="s">
        <v>25</v>
      </c>
      <c r="B31" s="29">
        <v>1915143.87</v>
      </c>
      <c r="C31" s="29">
        <v>2417101.27</v>
      </c>
      <c r="D31" s="9">
        <f t="shared" si="0"/>
        <v>0.26209905577485415</v>
      </c>
      <c r="E31" s="10"/>
    </row>
    <row r="32" spans="1:5" ht="13.8" x14ac:dyDescent="0.25">
      <c r="A32" s="16" t="s">
        <v>26</v>
      </c>
      <c r="B32" s="29">
        <v>123654.78</v>
      </c>
      <c r="C32" s="29">
        <v>194782.7</v>
      </c>
      <c r="D32" s="9">
        <f t="shared" si="0"/>
        <v>0.57521367148119973</v>
      </c>
      <c r="E32" s="10"/>
    </row>
    <row r="33" spans="1:5" ht="13.8" x14ac:dyDescent="0.25">
      <c r="A33" s="16" t="s">
        <v>27</v>
      </c>
      <c r="B33" s="29">
        <v>1857580.96</v>
      </c>
      <c r="C33" s="29">
        <v>2508552.54</v>
      </c>
      <c r="D33" s="9">
        <f t="shared" si="0"/>
        <v>0.35044048901104152</v>
      </c>
      <c r="E33" s="10"/>
    </row>
    <row r="34" spans="1:5" ht="13.8" x14ac:dyDescent="0.25">
      <c r="A34" s="17" t="s">
        <v>28</v>
      </c>
      <c r="B34" s="29">
        <v>10343084.470000001</v>
      </c>
      <c r="C34" s="29">
        <v>11876328.27</v>
      </c>
      <c r="D34" s="13">
        <f t="shared" si="0"/>
        <v>0.14823854571111306</v>
      </c>
      <c r="E34" s="10"/>
    </row>
    <row r="35" spans="1:5" ht="13.8" x14ac:dyDescent="0.25">
      <c r="A35" s="14" t="s">
        <v>13</v>
      </c>
      <c r="B35" s="39">
        <v>23058700.710000001</v>
      </c>
      <c r="C35" s="39">
        <v>27516977.599999998</v>
      </c>
      <c r="D35" s="15">
        <f t="shared" si="0"/>
        <v>0.19334467045953496</v>
      </c>
      <c r="E35" s="10"/>
    </row>
    <row r="36" spans="1:5" ht="13.8" x14ac:dyDescent="0.25">
      <c r="A36" s="11"/>
      <c r="B36" s="29"/>
      <c r="C36" s="29"/>
      <c r="D36" s="9"/>
      <c r="E36" s="10"/>
    </row>
    <row r="37" spans="1:5" ht="13.8" x14ac:dyDescent="0.25">
      <c r="A37" s="8" t="s">
        <v>29</v>
      </c>
      <c r="B37" s="29">
        <v>6763042.4299999997</v>
      </c>
      <c r="C37" s="29">
        <v>8865501.6399999987</v>
      </c>
      <c r="D37" s="9">
        <f t="shared" si="0"/>
        <v>0.31087476261774682</v>
      </c>
      <c r="E37" s="10"/>
    </row>
    <row r="38" spans="1:5" ht="13.8" x14ac:dyDescent="0.25">
      <c r="A38" s="16" t="s">
        <v>30</v>
      </c>
      <c r="B38" s="29">
        <v>588510.56000000006</v>
      </c>
      <c r="C38" s="29">
        <v>780028.55</v>
      </c>
      <c r="D38" s="9">
        <f t="shared" si="0"/>
        <v>0.32542829817701135</v>
      </c>
      <c r="E38" s="10"/>
    </row>
    <row r="39" spans="1:5" ht="13.8" x14ac:dyDescent="0.25">
      <c r="A39" s="16" t="s">
        <v>31</v>
      </c>
      <c r="B39" s="29">
        <v>3555037.52</v>
      </c>
      <c r="C39" s="29">
        <v>4484812.870000001</v>
      </c>
      <c r="D39" s="9">
        <f t="shared" si="0"/>
        <v>0.26153742253612022</v>
      </c>
      <c r="E39" s="10"/>
    </row>
    <row r="40" spans="1:5" ht="13.8" x14ac:dyDescent="0.25">
      <c r="A40" s="17" t="s">
        <v>32</v>
      </c>
      <c r="B40" s="29">
        <v>3590102.2</v>
      </c>
      <c r="C40" s="29">
        <v>4224237.51</v>
      </c>
      <c r="D40" s="13">
        <f t="shared" si="0"/>
        <v>0.17663433369668402</v>
      </c>
      <c r="E40" s="10"/>
    </row>
    <row r="41" spans="1:5" ht="13.8" x14ac:dyDescent="0.25">
      <c r="A41" s="14" t="s">
        <v>13</v>
      </c>
      <c r="B41" s="39">
        <v>14496692.710000001</v>
      </c>
      <c r="C41" s="39">
        <v>18354580.57</v>
      </c>
      <c r="D41" s="15">
        <f t="shared" si="0"/>
        <v>0.26612193120012684</v>
      </c>
      <c r="E41" s="10"/>
    </row>
    <row r="42" spans="1:5" ht="13.8" x14ac:dyDescent="0.25">
      <c r="A42" s="11"/>
      <c r="B42" s="29"/>
      <c r="C42" s="29"/>
      <c r="D42" s="9"/>
      <c r="E42" s="10"/>
    </row>
    <row r="43" spans="1:5" ht="13.8" x14ac:dyDescent="0.25">
      <c r="A43" s="8" t="s">
        <v>33</v>
      </c>
      <c r="B43" s="29">
        <v>37795711.68</v>
      </c>
      <c r="C43" s="29">
        <v>48025685.719999991</v>
      </c>
      <c r="D43" s="9">
        <f t="shared" si="0"/>
        <v>0.27066494015545395</v>
      </c>
      <c r="E43" s="10"/>
    </row>
    <row r="44" spans="1:5" ht="13.8" x14ac:dyDescent="0.25">
      <c r="A44" s="16" t="s">
        <v>34</v>
      </c>
      <c r="B44" s="29">
        <v>3553149.39</v>
      </c>
      <c r="C44" s="29">
        <v>4975422.8900000006</v>
      </c>
      <c r="D44" s="9">
        <f t="shared" si="0"/>
        <v>0.40028530857803313</v>
      </c>
      <c r="E44" s="10"/>
    </row>
    <row r="45" spans="1:5" ht="13.8" x14ac:dyDescent="0.25">
      <c r="A45" s="16" t="s">
        <v>35</v>
      </c>
      <c r="B45" s="29">
        <v>4111099.57</v>
      </c>
      <c r="C45" s="29">
        <v>5443369.04</v>
      </c>
      <c r="D45" s="9">
        <f t="shared" si="0"/>
        <v>0.32406645650764432</v>
      </c>
      <c r="E45" s="10"/>
    </row>
    <row r="46" spans="1:5" ht="13.8" x14ac:dyDescent="0.25">
      <c r="A46" s="16" t="s">
        <v>36</v>
      </c>
      <c r="B46" s="29">
        <v>316283.05999999994</v>
      </c>
      <c r="C46" s="29">
        <v>920338.59</v>
      </c>
      <c r="D46" s="9">
        <f t="shared" si="0"/>
        <v>1.9098573600495712</v>
      </c>
      <c r="E46" s="10"/>
    </row>
    <row r="47" spans="1:5" ht="13.8" x14ac:dyDescent="0.25">
      <c r="A47" s="16" t="s">
        <v>37</v>
      </c>
      <c r="B47" s="29">
        <v>3115997.21</v>
      </c>
      <c r="C47" s="29">
        <v>3683998.4700000011</v>
      </c>
      <c r="D47" s="9">
        <f t="shared" si="0"/>
        <v>0.18228554832371024</v>
      </c>
      <c r="E47" s="10"/>
    </row>
    <row r="48" spans="1:5" ht="13.8" x14ac:dyDescent="0.25">
      <c r="A48" s="16" t="s">
        <v>38</v>
      </c>
      <c r="B48" s="29">
        <v>42491349.330000006</v>
      </c>
      <c r="C48" s="29">
        <v>53630696.210000001</v>
      </c>
      <c r="D48" s="9">
        <f t="shared" si="0"/>
        <v>0.26215564004542746</v>
      </c>
      <c r="E48" s="10"/>
    </row>
    <row r="49" spans="1:5" ht="13.8" x14ac:dyDescent="0.25">
      <c r="A49" s="16" t="s">
        <v>39</v>
      </c>
      <c r="B49" s="29">
        <v>1888387.85</v>
      </c>
      <c r="C49" s="29">
        <v>2595196.7200000002</v>
      </c>
      <c r="D49" s="9">
        <f t="shared" si="0"/>
        <v>0.37429221438805604</v>
      </c>
      <c r="E49" s="10"/>
    </row>
    <row r="50" spans="1:5" ht="13.8" x14ac:dyDescent="0.25">
      <c r="A50" s="17" t="s">
        <v>40</v>
      </c>
      <c r="B50" s="29">
        <v>148510.44</v>
      </c>
      <c r="C50" s="29">
        <v>208252.97</v>
      </c>
      <c r="D50" s="13">
        <f t="shared" si="0"/>
        <v>0.40227831794182278</v>
      </c>
      <c r="E50" s="10"/>
    </row>
    <row r="51" spans="1:5" ht="13.8" x14ac:dyDescent="0.25">
      <c r="A51" s="14" t="s">
        <v>13</v>
      </c>
      <c r="B51" s="39">
        <v>93420488.530000001</v>
      </c>
      <c r="C51" s="39">
        <v>119482960.60999998</v>
      </c>
      <c r="D51" s="15">
        <f t="shared" si="0"/>
        <v>0.27898025893571066</v>
      </c>
      <c r="E51" s="10"/>
    </row>
    <row r="52" spans="1:5" ht="13.8" x14ac:dyDescent="0.25">
      <c r="A52" s="11"/>
      <c r="B52" s="29"/>
      <c r="C52" s="29"/>
      <c r="D52" s="9"/>
      <c r="E52" s="10"/>
    </row>
    <row r="53" spans="1:5" ht="13.8" x14ac:dyDescent="0.25">
      <c r="A53" s="8" t="s">
        <v>41</v>
      </c>
      <c r="B53" s="29">
        <v>1587899.43</v>
      </c>
      <c r="C53" s="29">
        <v>607907.87</v>
      </c>
      <c r="D53" s="9">
        <f t="shared" si="0"/>
        <v>-0.61716223426064198</v>
      </c>
      <c r="E53" s="10"/>
    </row>
    <row r="54" spans="1:5" ht="13.8" x14ac:dyDescent="0.25">
      <c r="A54" s="16" t="s">
        <v>42</v>
      </c>
      <c r="B54" s="29">
        <v>327220.82000000007</v>
      </c>
      <c r="C54" s="29">
        <v>381783.06</v>
      </c>
      <c r="D54" s="9">
        <f t="shared" si="0"/>
        <v>0.16674440214409314</v>
      </c>
      <c r="E54" s="10"/>
    </row>
    <row r="55" spans="1:5" ht="13.8" x14ac:dyDescent="0.25">
      <c r="A55" s="17" t="s">
        <v>43</v>
      </c>
      <c r="B55" s="29">
        <v>13201.61</v>
      </c>
      <c r="C55" s="29">
        <v>14629.15</v>
      </c>
      <c r="D55" s="13">
        <f t="shared" si="0"/>
        <v>0.10813378065251134</v>
      </c>
      <c r="E55" s="10"/>
    </row>
    <row r="56" spans="1:5" ht="13.8" x14ac:dyDescent="0.25">
      <c r="A56" s="14" t="s">
        <v>13</v>
      </c>
      <c r="B56" s="39">
        <v>1928321.86</v>
      </c>
      <c r="C56" s="39">
        <v>1004320.08</v>
      </c>
      <c r="D56" s="15">
        <f t="shared" si="0"/>
        <v>-0.47917404203466329</v>
      </c>
      <c r="E56" s="10"/>
    </row>
    <row r="57" spans="1:5" ht="13.8" x14ac:dyDescent="0.25">
      <c r="A57" s="14"/>
      <c r="B57" s="29"/>
      <c r="C57" s="29"/>
      <c r="D57" s="9"/>
      <c r="E57" s="10"/>
    </row>
    <row r="58" spans="1:5" ht="13.8" x14ac:dyDescent="0.25">
      <c r="A58" s="8" t="s">
        <v>44</v>
      </c>
      <c r="B58" s="29">
        <v>7291036.8099999996</v>
      </c>
      <c r="C58" s="29">
        <v>9853423.5899999999</v>
      </c>
      <c r="D58" s="9">
        <f t="shared" si="0"/>
        <v>0.35144340191583812</v>
      </c>
      <c r="E58" s="10"/>
    </row>
    <row r="59" spans="1:5" ht="13.8" x14ac:dyDescent="0.25">
      <c r="A59" s="16" t="s">
        <v>45</v>
      </c>
      <c r="B59" s="29">
        <v>486165.12</v>
      </c>
      <c r="C59" s="29">
        <v>638765.34</v>
      </c>
      <c r="D59" s="9">
        <f t="shared" si="0"/>
        <v>0.31388557862810051</v>
      </c>
      <c r="E59" s="10"/>
    </row>
    <row r="60" spans="1:5" ht="13.8" x14ac:dyDescent="0.25">
      <c r="A60" s="16" t="s">
        <v>46</v>
      </c>
      <c r="B60" s="29">
        <v>601210.09000000008</v>
      </c>
      <c r="C60" s="29">
        <v>823117.49</v>
      </c>
      <c r="D60" s="9">
        <f t="shared" si="0"/>
        <v>0.36910125709966035</v>
      </c>
      <c r="E60" s="10"/>
    </row>
    <row r="61" spans="1:5" ht="13.8" x14ac:dyDescent="0.25">
      <c r="A61" s="16" t="s">
        <v>47</v>
      </c>
      <c r="B61" s="29">
        <v>2772548.5199999996</v>
      </c>
      <c r="C61" s="29">
        <v>3427179.94</v>
      </c>
      <c r="D61" s="9">
        <f t="shared" si="0"/>
        <v>0.23611179940685068</v>
      </c>
      <c r="E61" s="10"/>
    </row>
    <row r="62" spans="1:5" ht="13.8" x14ac:dyDescent="0.25">
      <c r="A62" s="16" t="s">
        <v>48</v>
      </c>
      <c r="B62" s="29">
        <v>9103394.3100000005</v>
      </c>
      <c r="C62" s="29">
        <v>11068256.560000001</v>
      </c>
      <c r="D62" s="9">
        <f t="shared" si="0"/>
        <v>0.21583842060335834</v>
      </c>
      <c r="E62" s="10"/>
    </row>
    <row r="63" spans="1:5" ht="13.8" x14ac:dyDescent="0.25">
      <c r="A63" s="17" t="s">
        <v>49</v>
      </c>
      <c r="B63" s="29">
        <v>1746382.8499999996</v>
      </c>
      <c r="C63" s="29">
        <v>2578911.4700000002</v>
      </c>
      <c r="D63" s="13">
        <f t="shared" si="0"/>
        <v>0.47671598469946086</v>
      </c>
      <c r="E63" s="10"/>
    </row>
    <row r="64" spans="1:5" ht="13.8" x14ac:dyDescent="0.25">
      <c r="A64" s="14" t="s">
        <v>13</v>
      </c>
      <c r="B64" s="39">
        <v>22000737.700000003</v>
      </c>
      <c r="C64" s="39">
        <v>28389654.390000001</v>
      </c>
      <c r="D64" s="15">
        <f t="shared" si="0"/>
        <v>0.290395566599569</v>
      </c>
      <c r="E64" s="10"/>
    </row>
    <row r="65" spans="1:5" ht="13.8" x14ac:dyDescent="0.25">
      <c r="A65" s="11"/>
      <c r="B65" s="29"/>
      <c r="C65" s="29"/>
      <c r="D65" s="9"/>
      <c r="E65" s="10"/>
    </row>
    <row r="66" spans="1:5" ht="13.8" x14ac:dyDescent="0.25">
      <c r="A66" s="8" t="s">
        <v>50</v>
      </c>
      <c r="B66" s="29">
        <v>7885218.1100000003</v>
      </c>
      <c r="C66" s="29">
        <v>10900506.48</v>
      </c>
      <c r="D66" s="9">
        <f t="shared" si="0"/>
        <v>0.38239758595593232</v>
      </c>
      <c r="E66" s="10"/>
    </row>
    <row r="67" spans="1:5" ht="13.8" x14ac:dyDescent="0.25">
      <c r="A67" s="16" t="s">
        <v>51</v>
      </c>
      <c r="B67" s="29">
        <v>168283.08999999997</v>
      </c>
      <c r="C67" s="29">
        <v>98489.62</v>
      </c>
      <c r="D67" s="9">
        <f t="shared" si="0"/>
        <v>-0.41473846243255919</v>
      </c>
      <c r="E67" s="10"/>
    </row>
    <row r="68" spans="1:5" ht="13.8" x14ac:dyDescent="0.25">
      <c r="A68" s="16" t="s">
        <v>52</v>
      </c>
      <c r="B68" s="29">
        <v>4109473.6</v>
      </c>
      <c r="C68" s="29">
        <v>4859640.830000001</v>
      </c>
      <c r="D68" s="9">
        <f t="shared" si="0"/>
        <v>0.18254582046712775</v>
      </c>
      <c r="E68" s="10"/>
    </row>
    <row r="69" spans="1:5" ht="13.8" x14ac:dyDescent="0.25">
      <c r="A69" s="16" t="s">
        <v>53</v>
      </c>
      <c r="B69" s="29">
        <v>25800.07</v>
      </c>
      <c r="C69" s="29">
        <v>40983.300000000003</v>
      </c>
      <c r="D69" s="9">
        <f t="shared" si="0"/>
        <v>0.58849569012797276</v>
      </c>
      <c r="E69" s="10"/>
    </row>
    <row r="70" spans="1:5" ht="13.8" x14ac:dyDescent="0.25">
      <c r="A70" s="16" t="s">
        <v>54</v>
      </c>
      <c r="B70" s="29">
        <v>73562.730000000025</v>
      </c>
      <c r="C70" s="29">
        <v>154928.64000000001</v>
      </c>
      <c r="D70" s="9">
        <f t="shared" si="0"/>
        <v>1.1060751823647648</v>
      </c>
      <c r="E70" s="10"/>
    </row>
    <row r="71" spans="1:5" ht="13.8" x14ac:dyDescent="0.25">
      <c r="A71" s="17" t="s">
        <v>55</v>
      </c>
      <c r="B71" s="29">
        <v>92269.7</v>
      </c>
      <c r="C71" s="29">
        <v>128874.87</v>
      </c>
      <c r="D71" s="13">
        <f t="shared" si="0"/>
        <v>0.39671929138167794</v>
      </c>
      <c r="E71" s="10"/>
    </row>
    <row r="72" spans="1:5" ht="13.8" x14ac:dyDescent="0.25">
      <c r="A72" s="14" t="s">
        <v>13</v>
      </c>
      <c r="B72" s="39">
        <v>12354607.300000001</v>
      </c>
      <c r="C72" s="39">
        <v>16183423.74</v>
      </c>
      <c r="D72" s="15">
        <f t="shared" si="0"/>
        <v>0.30991000741885166</v>
      </c>
      <c r="E72" s="10"/>
    </row>
    <row r="73" spans="1:5" ht="13.8" x14ac:dyDescent="0.25">
      <c r="A73" s="19"/>
      <c r="B73" s="29"/>
      <c r="C73" s="29"/>
      <c r="D73" s="9"/>
      <c r="E73" s="10"/>
    </row>
    <row r="74" spans="1:5" ht="13.8" x14ac:dyDescent="0.25">
      <c r="A74" s="8" t="s">
        <v>56</v>
      </c>
      <c r="B74" s="29">
        <v>597800.94999999995</v>
      </c>
      <c r="C74" s="29">
        <v>751855.74</v>
      </c>
      <c r="D74" s="9">
        <f t="shared" ref="D74:D137" si="1">C74/B74-1</f>
        <v>0.25770248441391752</v>
      </c>
      <c r="E74" s="10"/>
    </row>
    <row r="75" spans="1:5" ht="13.8" x14ac:dyDescent="0.25">
      <c r="A75" s="12" t="s">
        <v>57</v>
      </c>
      <c r="B75" s="29">
        <v>177253.45000000004</v>
      </c>
      <c r="C75" s="29">
        <v>235029.27</v>
      </c>
      <c r="D75" s="13">
        <f t="shared" si="1"/>
        <v>0.32595032705992422</v>
      </c>
      <c r="E75" s="10"/>
    </row>
    <row r="76" spans="1:5" ht="13.8" x14ac:dyDescent="0.25">
      <c r="A76" s="14" t="s">
        <v>13</v>
      </c>
      <c r="B76" s="39">
        <v>775054.4</v>
      </c>
      <c r="C76" s="39">
        <v>986885.01</v>
      </c>
      <c r="D76" s="15">
        <f t="shared" si="1"/>
        <v>0.27331063471157635</v>
      </c>
      <c r="E76" s="10"/>
    </row>
    <row r="77" spans="1:5" ht="13.8" x14ac:dyDescent="0.25">
      <c r="A77" s="11"/>
      <c r="B77" s="29"/>
      <c r="C77" s="29"/>
      <c r="D77" s="9"/>
      <c r="E77" s="10"/>
    </row>
    <row r="78" spans="1:5" ht="13.8" x14ac:dyDescent="0.25">
      <c r="A78" s="8" t="s">
        <v>58</v>
      </c>
      <c r="B78" s="29">
        <v>4508822.91</v>
      </c>
      <c r="C78" s="29">
        <v>5900880.0700000012</v>
      </c>
      <c r="D78" s="9">
        <f t="shared" si="1"/>
        <v>0.30874070412315247</v>
      </c>
      <c r="E78" s="10"/>
    </row>
    <row r="79" spans="1:5" ht="13.8" x14ac:dyDescent="0.25">
      <c r="A79" s="16" t="s">
        <v>59</v>
      </c>
      <c r="B79" s="29">
        <v>289442.40999999997</v>
      </c>
      <c r="C79" s="29">
        <v>412975.81</v>
      </c>
      <c r="D79" s="9">
        <f t="shared" si="1"/>
        <v>0.42679785591890296</v>
      </c>
      <c r="E79" s="10"/>
    </row>
    <row r="80" spans="1:5" ht="13.8" x14ac:dyDescent="0.25">
      <c r="A80" s="16" t="s">
        <v>60</v>
      </c>
      <c r="B80" s="29">
        <v>17533.04</v>
      </c>
      <c r="C80" s="29">
        <v>18245.71</v>
      </c>
      <c r="D80" s="9">
        <f t="shared" si="1"/>
        <v>4.0647257976939466E-2</v>
      </c>
      <c r="E80" s="10"/>
    </row>
    <row r="81" spans="1:5" ht="13.8" x14ac:dyDescent="0.25">
      <c r="A81" s="16" t="s">
        <v>61</v>
      </c>
      <c r="B81" s="29">
        <v>76383.360000000001</v>
      </c>
      <c r="C81" s="29">
        <v>98080.3</v>
      </c>
      <c r="D81" s="9">
        <f t="shared" si="1"/>
        <v>0.28405322834711644</v>
      </c>
      <c r="E81" s="10"/>
    </row>
    <row r="82" spans="1:5" ht="13.8" x14ac:dyDescent="0.25">
      <c r="A82" s="17" t="s">
        <v>62</v>
      </c>
      <c r="B82" s="29">
        <v>13456800.060000001</v>
      </c>
      <c r="C82" s="29">
        <v>17237103.690000001</v>
      </c>
      <c r="D82" s="13">
        <f t="shared" si="1"/>
        <v>0.28092143846566153</v>
      </c>
      <c r="E82" s="10"/>
    </row>
    <row r="83" spans="1:5" ht="13.8" x14ac:dyDescent="0.25">
      <c r="A83" s="14" t="s">
        <v>13</v>
      </c>
      <c r="B83" s="39">
        <v>18348981.780000001</v>
      </c>
      <c r="C83" s="39">
        <v>23667285.580000002</v>
      </c>
      <c r="D83" s="15">
        <f t="shared" si="1"/>
        <v>0.28984190315109681</v>
      </c>
      <c r="E83" s="10"/>
    </row>
    <row r="84" spans="1:5" ht="13.8" x14ac:dyDescent="0.25">
      <c r="A84" s="11"/>
      <c r="B84" s="29"/>
      <c r="C84" s="29"/>
      <c r="D84" s="9"/>
      <c r="E84" s="10"/>
    </row>
    <row r="85" spans="1:5" ht="13.8" x14ac:dyDescent="0.25">
      <c r="A85" s="8" t="s">
        <v>63</v>
      </c>
      <c r="B85" s="29">
        <v>244730.65</v>
      </c>
      <c r="C85" s="29">
        <v>317398</v>
      </c>
      <c r="D85" s="9">
        <f t="shared" si="1"/>
        <v>0.29692786743303312</v>
      </c>
      <c r="E85" s="10"/>
    </row>
    <row r="86" spans="1:5" ht="13.8" x14ac:dyDescent="0.25">
      <c r="A86" s="12" t="s">
        <v>64</v>
      </c>
      <c r="B86" s="29">
        <v>182857.41</v>
      </c>
      <c r="C86" s="29">
        <v>212661.77</v>
      </c>
      <c r="D86" s="13">
        <f t="shared" si="1"/>
        <v>0.16299235562835546</v>
      </c>
      <c r="E86" s="10"/>
    </row>
    <row r="87" spans="1:5" ht="13.8" x14ac:dyDescent="0.25">
      <c r="A87" s="14" t="s">
        <v>13</v>
      </c>
      <c r="B87" s="39">
        <v>427588.06</v>
      </c>
      <c r="C87" s="39">
        <v>530059.77</v>
      </c>
      <c r="D87" s="15">
        <f t="shared" si="1"/>
        <v>0.23965054122418672</v>
      </c>
      <c r="E87" s="10"/>
    </row>
    <row r="88" spans="1:5" ht="13.8" x14ac:dyDescent="0.25">
      <c r="A88" s="11"/>
      <c r="B88" s="29"/>
      <c r="C88" s="29"/>
      <c r="D88" s="9"/>
      <c r="E88" s="10"/>
    </row>
    <row r="89" spans="1:5" ht="13.8" x14ac:dyDescent="0.25">
      <c r="A89" s="8" t="s">
        <v>65</v>
      </c>
      <c r="B89" s="29">
        <v>8582389.8599999994</v>
      </c>
      <c r="C89" s="29">
        <v>10449002.08</v>
      </c>
      <c r="D89" s="9">
        <f t="shared" si="1"/>
        <v>0.21749329154804919</v>
      </c>
      <c r="E89" s="10"/>
    </row>
    <row r="90" spans="1:5" ht="13.8" x14ac:dyDescent="0.25">
      <c r="A90" s="16" t="s">
        <v>66</v>
      </c>
      <c r="B90" s="29">
        <v>79772.5</v>
      </c>
      <c r="C90" s="29">
        <v>114646.66</v>
      </c>
      <c r="D90" s="9">
        <f t="shared" si="1"/>
        <v>0.43717020276411045</v>
      </c>
      <c r="E90" s="10"/>
    </row>
    <row r="91" spans="1:5" ht="13.8" x14ac:dyDescent="0.25">
      <c r="A91" s="16" t="s">
        <v>67</v>
      </c>
      <c r="B91" s="29">
        <v>73029.37</v>
      </c>
      <c r="C91" s="29">
        <v>92751.93</v>
      </c>
      <c r="D91" s="9">
        <f t="shared" si="1"/>
        <v>0.27006340051954436</v>
      </c>
      <c r="E91" s="10"/>
    </row>
    <row r="92" spans="1:5" ht="13.8" x14ac:dyDescent="0.25">
      <c r="A92" s="16" t="s">
        <v>68</v>
      </c>
      <c r="B92" s="29">
        <v>1616979.1800000002</v>
      </c>
      <c r="C92" s="29">
        <v>2245568.02</v>
      </c>
      <c r="D92" s="9">
        <f t="shared" si="1"/>
        <v>0.38874269240745551</v>
      </c>
      <c r="E92" s="10"/>
    </row>
    <row r="93" spans="1:5" ht="13.8" x14ac:dyDescent="0.25">
      <c r="A93" s="16" t="s">
        <v>69</v>
      </c>
      <c r="B93" s="29">
        <v>131131.53</v>
      </c>
      <c r="C93" s="29">
        <v>172825.16</v>
      </c>
      <c r="D93" s="9">
        <f t="shared" si="1"/>
        <v>0.31795274561350739</v>
      </c>
      <c r="E93" s="10"/>
    </row>
    <row r="94" spans="1:5" ht="13.8" x14ac:dyDescent="0.25">
      <c r="A94" s="16" t="s">
        <v>70</v>
      </c>
      <c r="B94" s="29">
        <v>312771.20000000001</v>
      </c>
      <c r="C94" s="29">
        <v>369964.57</v>
      </c>
      <c r="D94" s="9">
        <f t="shared" si="1"/>
        <v>0.18286009069888776</v>
      </c>
      <c r="E94" s="10"/>
    </row>
    <row r="95" spans="1:5" ht="13.8" x14ac:dyDescent="0.25">
      <c r="A95" s="16" t="s">
        <v>71</v>
      </c>
      <c r="B95" s="29">
        <v>9252.4799999999977</v>
      </c>
      <c r="C95" s="29">
        <v>14031.4</v>
      </c>
      <c r="D95" s="9">
        <f t="shared" si="1"/>
        <v>0.51650152175416797</v>
      </c>
      <c r="E95" s="10"/>
    </row>
    <row r="96" spans="1:5" ht="13.8" x14ac:dyDescent="0.25">
      <c r="A96" s="16" t="s">
        <v>72</v>
      </c>
      <c r="B96" s="29">
        <v>2292.6699999999996</v>
      </c>
      <c r="C96" s="29">
        <v>8226.4500000000007</v>
      </c>
      <c r="D96" s="9">
        <f t="shared" si="1"/>
        <v>2.5881526778821211</v>
      </c>
      <c r="E96" s="10"/>
    </row>
    <row r="97" spans="1:5" ht="13.8" x14ac:dyDescent="0.25">
      <c r="A97" s="16" t="s">
        <v>73</v>
      </c>
      <c r="B97" s="29">
        <v>254768.56000000003</v>
      </c>
      <c r="C97" s="29">
        <v>304270.03000000003</v>
      </c>
      <c r="D97" s="9">
        <f t="shared" si="1"/>
        <v>0.19429975975057512</v>
      </c>
      <c r="E97" s="10"/>
    </row>
    <row r="98" spans="1:5" ht="13.8" x14ac:dyDescent="0.25">
      <c r="A98" s="16" t="s">
        <v>74</v>
      </c>
      <c r="B98" s="29">
        <v>7197361.9199999999</v>
      </c>
      <c r="C98" s="29">
        <v>9315080.1399999987</v>
      </c>
      <c r="D98" s="9">
        <f t="shared" si="1"/>
        <v>0.29423533838353921</v>
      </c>
      <c r="E98" s="10"/>
    </row>
    <row r="99" spans="1:5" ht="13.8" x14ac:dyDescent="0.25">
      <c r="A99" s="16" t="s">
        <v>75</v>
      </c>
      <c r="B99" s="29">
        <v>4889126.05</v>
      </c>
      <c r="C99" s="29">
        <v>5549686.1300000008</v>
      </c>
      <c r="D99" s="9">
        <f t="shared" si="1"/>
        <v>0.13510800769802223</v>
      </c>
      <c r="E99" s="10"/>
    </row>
    <row r="100" spans="1:5" ht="13.8" x14ac:dyDescent="0.25">
      <c r="A100" s="16" t="s">
        <v>76</v>
      </c>
      <c r="B100" s="29">
        <v>392293.77</v>
      </c>
      <c r="C100" s="29">
        <v>483790.76</v>
      </c>
      <c r="D100" s="9">
        <f t="shared" si="1"/>
        <v>0.23323589869907946</v>
      </c>
      <c r="E100" s="10"/>
    </row>
    <row r="101" spans="1:5" ht="13.8" x14ac:dyDescent="0.25">
      <c r="A101" s="16" t="s">
        <v>77</v>
      </c>
      <c r="B101" s="29">
        <v>128139.58</v>
      </c>
      <c r="C101" s="29">
        <v>167128.37</v>
      </c>
      <c r="D101" s="9">
        <f t="shared" si="1"/>
        <v>0.30426812699089534</v>
      </c>
      <c r="E101" s="10"/>
    </row>
    <row r="102" spans="1:5" ht="13.8" x14ac:dyDescent="0.25">
      <c r="A102" s="16" t="s">
        <v>78</v>
      </c>
      <c r="B102" s="29">
        <v>243368.26</v>
      </c>
      <c r="C102" s="29">
        <v>325598.65000000002</v>
      </c>
      <c r="D102" s="9">
        <f t="shared" si="1"/>
        <v>0.33788461157588912</v>
      </c>
      <c r="E102" s="10"/>
    </row>
    <row r="103" spans="1:5" ht="13.8" x14ac:dyDescent="0.25">
      <c r="A103" s="17" t="s">
        <v>79</v>
      </c>
      <c r="B103" s="29">
        <v>14018.13</v>
      </c>
      <c r="C103" s="29">
        <v>20074.240000000002</v>
      </c>
      <c r="D103" s="13">
        <f t="shared" si="1"/>
        <v>0.43201982004732464</v>
      </c>
      <c r="E103" s="10"/>
    </row>
    <row r="104" spans="1:5" ht="13.8" x14ac:dyDescent="0.25">
      <c r="A104" s="14" t="s">
        <v>13</v>
      </c>
      <c r="B104" s="39">
        <v>23926695.059999995</v>
      </c>
      <c r="C104" s="39">
        <v>29632644.59</v>
      </c>
      <c r="D104" s="15">
        <f t="shared" si="1"/>
        <v>0.23847629251308744</v>
      </c>
      <c r="E104" s="10"/>
    </row>
    <row r="105" spans="1:5" ht="13.8" x14ac:dyDescent="0.25">
      <c r="A105" s="19"/>
      <c r="B105" s="29"/>
      <c r="C105" s="29"/>
      <c r="D105" s="9"/>
      <c r="E105" s="10"/>
    </row>
    <row r="106" spans="1:5" ht="13.8" x14ac:dyDescent="0.25">
      <c r="A106" s="8" t="s">
        <v>80</v>
      </c>
      <c r="B106" s="29">
        <v>4341162.3600000003</v>
      </c>
      <c r="C106" s="29">
        <v>5826168.4400000013</v>
      </c>
      <c r="D106" s="9">
        <f t="shared" si="1"/>
        <v>0.34207568315873838</v>
      </c>
      <c r="E106" s="10"/>
    </row>
    <row r="107" spans="1:5" ht="13.8" x14ac:dyDescent="0.25">
      <c r="A107" s="16" t="s">
        <v>81</v>
      </c>
      <c r="B107" s="29">
        <v>4122515.63</v>
      </c>
      <c r="C107" s="29">
        <v>4927356.5700000012</v>
      </c>
      <c r="D107" s="9">
        <f t="shared" si="1"/>
        <v>0.19523053694280379</v>
      </c>
      <c r="E107" s="10"/>
    </row>
    <row r="108" spans="1:5" ht="13.8" x14ac:dyDescent="0.25">
      <c r="A108" s="16" t="s">
        <v>82</v>
      </c>
      <c r="B108" s="29">
        <v>195860.17000000004</v>
      </c>
      <c r="C108" s="29">
        <v>198100.63</v>
      </c>
      <c r="D108" s="9">
        <f t="shared" si="1"/>
        <v>1.1439079216565284E-2</v>
      </c>
      <c r="E108" s="10"/>
    </row>
    <row r="109" spans="1:5" ht="13.8" x14ac:dyDescent="0.25">
      <c r="A109" s="16" t="s">
        <v>83</v>
      </c>
      <c r="B109" s="29">
        <v>737595.39</v>
      </c>
      <c r="C109" s="29">
        <v>860895.45</v>
      </c>
      <c r="D109" s="9">
        <f t="shared" si="1"/>
        <v>0.16716490052900124</v>
      </c>
      <c r="E109" s="10"/>
    </row>
    <row r="110" spans="1:5" ht="13.8" x14ac:dyDescent="0.25">
      <c r="A110" s="16" t="s">
        <v>84</v>
      </c>
      <c r="B110" s="29">
        <v>836940.62</v>
      </c>
      <c r="C110" s="29">
        <v>1034405.21</v>
      </c>
      <c r="D110" s="9">
        <f t="shared" si="1"/>
        <v>0.23593620058732467</v>
      </c>
      <c r="E110" s="10"/>
    </row>
    <row r="111" spans="1:5" ht="13.8" x14ac:dyDescent="0.25">
      <c r="A111" s="16" t="s">
        <v>85</v>
      </c>
      <c r="B111" s="29">
        <v>159320.85999999999</v>
      </c>
      <c r="C111" s="29">
        <v>197088.16</v>
      </c>
      <c r="D111" s="9">
        <f t="shared" si="1"/>
        <v>0.2370518210860777</v>
      </c>
      <c r="E111" s="10"/>
    </row>
    <row r="112" spans="1:5" ht="13.8" x14ac:dyDescent="0.25">
      <c r="A112" s="16" t="s">
        <v>86</v>
      </c>
      <c r="B112" s="29">
        <v>593775.16999999993</v>
      </c>
      <c r="C112" s="29">
        <v>724805.6</v>
      </c>
      <c r="D112" s="9">
        <f t="shared" si="1"/>
        <v>0.22067347477665678</v>
      </c>
      <c r="E112" s="10"/>
    </row>
    <row r="113" spans="1:5" ht="13.8" x14ac:dyDescent="0.25">
      <c r="A113" s="16" t="s">
        <v>87</v>
      </c>
      <c r="B113" s="29">
        <v>60282.740000000005</v>
      </c>
      <c r="C113" s="29">
        <v>117519.41</v>
      </c>
      <c r="D113" s="9">
        <f t="shared" si="1"/>
        <v>0.94947027955265462</v>
      </c>
      <c r="E113" s="10"/>
    </row>
    <row r="114" spans="1:5" ht="13.8" x14ac:dyDescent="0.25">
      <c r="A114" s="16" t="s">
        <v>88</v>
      </c>
      <c r="B114" s="29">
        <v>516149.06999999995</v>
      </c>
      <c r="C114" s="29">
        <v>628197.73</v>
      </c>
      <c r="D114" s="9">
        <f t="shared" si="1"/>
        <v>0.21708585079887888</v>
      </c>
      <c r="E114" s="10"/>
    </row>
    <row r="115" spans="1:5" ht="13.8" x14ac:dyDescent="0.25">
      <c r="A115" s="16" t="s">
        <v>89</v>
      </c>
      <c r="B115" s="29">
        <v>1225469.5299999998</v>
      </c>
      <c r="C115" s="29">
        <v>1754719.94</v>
      </c>
      <c r="D115" s="13">
        <f t="shared" si="1"/>
        <v>0.43187561750311354</v>
      </c>
      <c r="E115" s="10"/>
    </row>
    <row r="116" spans="1:5" ht="13.8" x14ac:dyDescent="0.25">
      <c r="A116" s="20" t="s">
        <v>13</v>
      </c>
      <c r="B116" s="39">
        <v>12789071.539999999</v>
      </c>
      <c r="C116" s="39">
        <v>16269257.140000001</v>
      </c>
      <c r="D116" s="15">
        <f t="shared" si="1"/>
        <v>0.27212183379498089</v>
      </c>
      <c r="E116" s="10"/>
    </row>
    <row r="117" spans="1:5" ht="13.8" x14ac:dyDescent="0.25">
      <c r="A117" s="14"/>
      <c r="B117" s="29"/>
      <c r="C117" s="29"/>
      <c r="D117" s="9"/>
      <c r="E117" s="10"/>
    </row>
    <row r="118" spans="1:5" ht="13.8" x14ac:dyDescent="0.25">
      <c r="A118" s="8" t="s">
        <v>90</v>
      </c>
      <c r="B118" s="29">
        <v>8276834.9400000004</v>
      </c>
      <c r="C118" s="29">
        <v>10864528.32</v>
      </c>
      <c r="D118" s="9">
        <f t="shared" si="1"/>
        <v>0.31264286393996876</v>
      </c>
      <c r="E118" s="10"/>
    </row>
    <row r="119" spans="1:5" ht="13.8" x14ac:dyDescent="0.25">
      <c r="A119" s="16" t="s">
        <v>91</v>
      </c>
      <c r="B119" s="29">
        <v>553994.94999999995</v>
      </c>
      <c r="C119" s="29">
        <v>657379.46</v>
      </c>
      <c r="D119" s="9">
        <f t="shared" si="1"/>
        <v>0.18661634009479688</v>
      </c>
      <c r="E119" s="10"/>
    </row>
    <row r="120" spans="1:5" ht="13.8" x14ac:dyDescent="0.25">
      <c r="A120" s="16" t="s">
        <v>92</v>
      </c>
      <c r="B120" s="29">
        <v>445180.29</v>
      </c>
      <c r="C120" s="29">
        <v>507436.2</v>
      </c>
      <c r="D120" s="9">
        <f t="shared" si="1"/>
        <v>0.13984426399470662</v>
      </c>
      <c r="E120" s="10"/>
    </row>
    <row r="121" spans="1:5" ht="13.8" x14ac:dyDescent="0.25">
      <c r="A121" s="16" t="s">
        <v>93</v>
      </c>
      <c r="B121" s="29">
        <v>4007601.69</v>
      </c>
      <c r="C121" s="29">
        <v>4862226.82</v>
      </c>
      <c r="D121" s="13">
        <f t="shared" si="1"/>
        <v>0.21325101547204905</v>
      </c>
      <c r="E121" s="10"/>
    </row>
    <row r="122" spans="1:5" ht="13.8" x14ac:dyDescent="0.25">
      <c r="A122" s="20" t="s">
        <v>13</v>
      </c>
      <c r="B122" s="39">
        <v>13283611.869999999</v>
      </c>
      <c r="C122" s="39">
        <v>16891570.800000001</v>
      </c>
      <c r="D122" s="15">
        <f t="shared" si="1"/>
        <v>0.27160978243788469</v>
      </c>
      <c r="E122" s="10"/>
    </row>
    <row r="123" spans="1:5" ht="13.8" x14ac:dyDescent="0.25">
      <c r="A123" s="11"/>
      <c r="B123" s="29"/>
      <c r="C123" s="29"/>
      <c r="D123" s="9"/>
      <c r="E123" s="10"/>
    </row>
    <row r="124" spans="1:5" ht="13.8" x14ac:dyDescent="0.25">
      <c r="A124" s="8" t="s">
        <v>94</v>
      </c>
      <c r="B124" s="29">
        <v>3601760.61</v>
      </c>
      <c r="C124" s="29">
        <v>4482582.55</v>
      </c>
      <c r="D124" s="9">
        <f t="shared" si="1"/>
        <v>0.24455316035009877</v>
      </c>
      <c r="E124" s="10"/>
    </row>
    <row r="125" spans="1:5" ht="13.8" x14ac:dyDescent="0.25">
      <c r="A125" s="11" t="s">
        <v>95</v>
      </c>
      <c r="B125" s="29">
        <v>2462686.67</v>
      </c>
      <c r="C125" s="29">
        <v>2537576.73</v>
      </c>
      <c r="D125" s="13">
        <f t="shared" si="1"/>
        <v>3.0409901881671475E-2</v>
      </c>
      <c r="E125" s="10"/>
    </row>
    <row r="126" spans="1:5" ht="13.8" x14ac:dyDescent="0.25">
      <c r="A126" s="20" t="s">
        <v>13</v>
      </c>
      <c r="B126" s="39">
        <v>6064447.2799999993</v>
      </c>
      <c r="C126" s="39">
        <v>7020159.2799999993</v>
      </c>
      <c r="D126" s="15">
        <f t="shared" si="1"/>
        <v>0.15759259762251565</v>
      </c>
      <c r="E126" s="10"/>
    </row>
    <row r="127" spans="1:5" ht="13.8" x14ac:dyDescent="0.25">
      <c r="A127" s="11"/>
      <c r="B127" s="29"/>
      <c r="C127" s="29"/>
      <c r="D127" s="9"/>
      <c r="E127" s="10"/>
    </row>
    <row r="128" spans="1:5" ht="13.8" x14ac:dyDescent="0.25">
      <c r="A128" s="8" t="s">
        <v>96</v>
      </c>
      <c r="B128" s="29">
        <v>136825540.00999999</v>
      </c>
      <c r="C128" s="29">
        <v>151540718.85999998</v>
      </c>
      <c r="D128" s="9">
        <f t="shared" si="1"/>
        <v>0.10754701826080515</v>
      </c>
      <c r="E128" s="10"/>
    </row>
    <row r="129" spans="1:5" ht="13.8" x14ac:dyDescent="0.25">
      <c r="A129" s="16" t="s">
        <v>97</v>
      </c>
      <c r="B129" s="29">
        <v>350739.93</v>
      </c>
      <c r="C129" s="29">
        <v>360320.44</v>
      </c>
      <c r="D129" s="9">
        <f t="shared" si="1"/>
        <v>2.7315139168785363E-2</v>
      </c>
      <c r="E129" s="10"/>
    </row>
    <row r="130" spans="1:5" ht="13.8" x14ac:dyDescent="0.25">
      <c r="A130" s="16" t="s">
        <v>98</v>
      </c>
      <c r="B130" s="29">
        <v>18813547.229999997</v>
      </c>
      <c r="C130" s="29">
        <v>21683221.550000001</v>
      </c>
      <c r="D130" s="9">
        <f t="shared" si="1"/>
        <v>0.1525323366676985</v>
      </c>
      <c r="E130" s="10"/>
    </row>
    <row r="131" spans="1:5" ht="13.8" x14ac:dyDescent="0.25">
      <c r="A131" s="16" t="s">
        <v>99</v>
      </c>
      <c r="B131" s="29">
        <v>71711.14</v>
      </c>
      <c r="C131" s="29">
        <v>81314.78</v>
      </c>
      <c r="D131" s="9">
        <f t="shared" si="1"/>
        <v>0.13392117319568486</v>
      </c>
      <c r="E131" s="10"/>
    </row>
    <row r="132" spans="1:5" ht="13.8" x14ac:dyDescent="0.25">
      <c r="A132" s="16" t="s">
        <v>100</v>
      </c>
      <c r="B132" s="29">
        <v>72637163</v>
      </c>
      <c r="C132" s="29">
        <v>80207795.910000011</v>
      </c>
      <c r="D132" s="9">
        <f t="shared" si="1"/>
        <v>0.10422533861902084</v>
      </c>
      <c r="E132" s="10"/>
    </row>
    <row r="133" spans="1:5" ht="13.8" x14ac:dyDescent="0.25">
      <c r="A133" s="16" t="s">
        <v>101</v>
      </c>
      <c r="B133" s="29">
        <v>939261.64</v>
      </c>
      <c r="C133" s="29">
        <v>1656827.62</v>
      </c>
      <c r="D133" s="9">
        <f t="shared" si="1"/>
        <v>0.76396815268640172</v>
      </c>
      <c r="E133" s="10"/>
    </row>
    <row r="134" spans="1:5" ht="13.8" x14ac:dyDescent="0.25">
      <c r="A134" s="16" t="s">
        <v>102</v>
      </c>
      <c r="B134" s="29">
        <v>13145358.35</v>
      </c>
      <c r="C134" s="29">
        <v>16291324.01</v>
      </c>
      <c r="D134" s="9">
        <f t="shared" si="1"/>
        <v>0.2393214073163703</v>
      </c>
      <c r="E134" s="10"/>
    </row>
    <row r="135" spans="1:5" ht="13.8" x14ac:dyDescent="0.25">
      <c r="A135" s="16" t="s">
        <v>103</v>
      </c>
      <c r="B135" s="29">
        <v>413786.67</v>
      </c>
      <c r="C135" s="29">
        <v>517490.49</v>
      </c>
      <c r="D135" s="9">
        <f t="shared" si="1"/>
        <v>0.25062146153717335</v>
      </c>
      <c r="E135" s="10"/>
    </row>
    <row r="136" spans="1:5" ht="13.8" x14ac:dyDescent="0.25">
      <c r="A136" s="16" t="s">
        <v>104</v>
      </c>
      <c r="B136" s="29">
        <v>975878.31</v>
      </c>
      <c r="C136" s="29">
        <v>743715.66</v>
      </c>
      <c r="D136" s="9">
        <f t="shared" si="1"/>
        <v>-0.23790122971377448</v>
      </c>
      <c r="E136" s="10"/>
    </row>
    <row r="137" spans="1:5" ht="13.8" x14ac:dyDescent="0.25">
      <c r="A137" s="16" t="s">
        <v>105</v>
      </c>
      <c r="B137" s="29">
        <v>3810936.0900000017</v>
      </c>
      <c r="C137" s="29">
        <v>3498207.1</v>
      </c>
      <c r="D137" s="9">
        <f t="shared" si="1"/>
        <v>-8.2060937946613954E-2</v>
      </c>
      <c r="E137" s="10"/>
    </row>
    <row r="138" spans="1:5" ht="13.8" x14ac:dyDescent="0.25">
      <c r="A138" s="16" t="s">
        <v>106</v>
      </c>
      <c r="B138" s="29">
        <v>1134420.1299999999</v>
      </c>
      <c r="C138" s="29">
        <v>1675758.43</v>
      </c>
      <c r="D138" s="9">
        <f t="shared" ref="D138:D200" si="2">C138/B138-1</f>
        <v>0.47719384175596402</v>
      </c>
      <c r="E138" s="10"/>
    </row>
    <row r="139" spans="1:5" ht="13.8" x14ac:dyDescent="0.25">
      <c r="A139" s="16" t="s">
        <v>107</v>
      </c>
      <c r="B139" s="29">
        <v>3371726.38</v>
      </c>
      <c r="C139" s="29">
        <v>4014068.75</v>
      </c>
      <c r="D139" s="9">
        <f t="shared" si="2"/>
        <v>0.19050845104459513</v>
      </c>
      <c r="E139" s="10"/>
    </row>
    <row r="140" spans="1:5" ht="13.8" x14ac:dyDescent="0.25">
      <c r="A140" s="16" t="s">
        <v>108</v>
      </c>
      <c r="B140" s="29">
        <v>5040027.04</v>
      </c>
      <c r="C140" s="29">
        <v>6006116.0300000012</v>
      </c>
      <c r="D140" s="9">
        <f t="shared" si="2"/>
        <v>0.19168329501660786</v>
      </c>
      <c r="E140" s="10"/>
    </row>
    <row r="141" spans="1:5" ht="13.8" x14ac:dyDescent="0.25">
      <c r="A141" s="16" t="s">
        <v>109</v>
      </c>
      <c r="B141" s="29">
        <v>232350.43</v>
      </c>
      <c r="C141" s="29">
        <v>295166.59000000003</v>
      </c>
      <c r="D141" s="9">
        <f t="shared" si="2"/>
        <v>0.27035095222332939</v>
      </c>
      <c r="E141" s="10"/>
    </row>
    <row r="142" spans="1:5" ht="13.8" x14ac:dyDescent="0.25">
      <c r="A142" s="16" t="s">
        <v>110</v>
      </c>
      <c r="B142" s="29">
        <v>14822400.789999995</v>
      </c>
      <c r="C142" s="29">
        <v>18621315.350000001</v>
      </c>
      <c r="D142" s="9">
        <f t="shared" si="2"/>
        <v>0.25629549583917344</v>
      </c>
      <c r="E142" s="10"/>
    </row>
    <row r="143" spans="1:5" ht="13.8" x14ac:dyDescent="0.25">
      <c r="A143" s="16" t="s">
        <v>111</v>
      </c>
      <c r="B143" s="29">
        <v>26240808.369999997</v>
      </c>
      <c r="C143" s="29">
        <v>30376564.749999996</v>
      </c>
      <c r="D143" s="9">
        <f t="shared" si="2"/>
        <v>0.15760781153099823</v>
      </c>
      <c r="E143" s="10"/>
    </row>
    <row r="144" spans="1:5" ht="13.8" x14ac:dyDescent="0.25">
      <c r="A144" s="16" t="s">
        <v>112</v>
      </c>
      <c r="B144" s="29">
        <v>26602367.52</v>
      </c>
      <c r="C144" s="29">
        <v>30243824.829999998</v>
      </c>
      <c r="D144" s="9">
        <f t="shared" si="2"/>
        <v>0.13688470799684671</v>
      </c>
      <c r="E144" s="10"/>
    </row>
    <row r="145" spans="1:5" ht="13.8" x14ac:dyDescent="0.25">
      <c r="A145" s="16" t="s">
        <v>113</v>
      </c>
      <c r="B145" s="29">
        <v>1215110.1800000002</v>
      </c>
      <c r="C145" s="29">
        <v>1574176.48</v>
      </c>
      <c r="D145" s="9">
        <f t="shared" si="2"/>
        <v>0.29550102197316774</v>
      </c>
      <c r="E145" s="10"/>
    </row>
    <row r="146" spans="1:5" ht="13.8" x14ac:dyDescent="0.25">
      <c r="A146" s="16" t="s">
        <v>114</v>
      </c>
      <c r="B146" s="29">
        <v>1374389.51</v>
      </c>
      <c r="C146" s="29">
        <v>1999429</v>
      </c>
      <c r="D146" s="9">
        <f t="shared" si="2"/>
        <v>0.45477609182276146</v>
      </c>
      <c r="E146" s="10"/>
    </row>
    <row r="147" spans="1:5" ht="13.8" x14ac:dyDescent="0.25">
      <c r="A147" s="16" t="s">
        <v>115</v>
      </c>
      <c r="B147" s="29">
        <v>4484177.4399999995</v>
      </c>
      <c r="C147" s="29">
        <v>5213609.8</v>
      </c>
      <c r="D147" s="9">
        <f t="shared" si="2"/>
        <v>0.16266804107555566</v>
      </c>
      <c r="E147" s="10"/>
    </row>
    <row r="148" spans="1:5" ht="13.8" x14ac:dyDescent="0.25">
      <c r="A148" s="16" t="s">
        <v>116</v>
      </c>
      <c r="B148" s="29">
        <v>3735420.15</v>
      </c>
      <c r="C148" s="29">
        <v>4909203.3200000012</v>
      </c>
      <c r="D148" s="9">
        <f t="shared" si="2"/>
        <v>0.31423056118600234</v>
      </c>
      <c r="E148" s="10"/>
    </row>
    <row r="149" spans="1:5" ht="13.8" x14ac:dyDescent="0.25">
      <c r="A149" s="16" t="s">
        <v>117</v>
      </c>
      <c r="B149" s="29">
        <v>674866.04</v>
      </c>
      <c r="C149" s="29">
        <v>1022643.7</v>
      </c>
      <c r="D149" s="9">
        <f t="shared" si="2"/>
        <v>0.51532843466238121</v>
      </c>
      <c r="E149" s="10"/>
    </row>
    <row r="150" spans="1:5" ht="13.8" x14ac:dyDescent="0.25">
      <c r="A150" s="16" t="s">
        <v>118</v>
      </c>
      <c r="B150" s="29">
        <v>2879875.41</v>
      </c>
      <c r="C150" s="29">
        <v>3188869.61</v>
      </c>
      <c r="D150" s="9">
        <f t="shared" si="2"/>
        <v>0.10729429437365834</v>
      </c>
      <c r="E150" s="10"/>
    </row>
    <row r="151" spans="1:5" ht="13.8" x14ac:dyDescent="0.25">
      <c r="A151" s="16" t="s">
        <v>119</v>
      </c>
      <c r="B151" s="29">
        <v>1159913.8700000001</v>
      </c>
      <c r="C151" s="29">
        <v>1263895.17</v>
      </c>
      <c r="D151" s="9">
        <f t="shared" si="2"/>
        <v>8.9645707917950679E-2</v>
      </c>
      <c r="E151" s="10"/>
    </row>
    <row r="152" spans="1:5" ht="13.8" x14ac:dyDescent="0.25">
      <c r="A152" s="16" t="s">
        <v>120</v>
      </c>
      <c r="B152" s="29">
        <v>39721813.850000001</v>
      </c>
      <c r="C152" s="29">
        <v>45949019.899999999</v>
      </c>
      <c r="D152" s="9">
        <f t="shared" si="2"/>
        <v>0.1567704353460686</v>
      </c>
      <c r="E152" s="10"/>
    </row>
    <row r="153" spans="1:5" ht="13.8" x14ac:dyDescent="0.25">
      <c r="A153" s="16" t="s">
        <v>121</v>
      </c>
      <c r="B153" s="29">
        <v>28318580.159999996</v>
      </c>
      <c r="C153" s="29">
        <v>32659993.379999999</v>
      </c>
      <c r="D153" s="9">
        <f t="shared" si="2"/>
        <v>0.15330617550283288</v>
      </c>
      <c r="E153" s="10"/>
    </row>
    <row r="154" spans="1:5" ht="13.8" x14ac:dyDescent="0.25">
      <c r="A154" s="16" t="s">
        <v>122</v>
      </c>
      <c r="B154" s="29">
        <v>267705490.75999999</v>
      </c>
      <c r="C154" s="29">
        <v>267650114.02999997</v>
      </c>
      <c r="D154" s="9">
        <f t="shared" si="2"/>
        <v>-2.0685690772648258E-4</v>
      </c>
      <c r="E154" s="10"/>
    </row>
    <row r="155" spans="1:5" ht="13.8" x14ac:dyDescent="0.25">
      <c r="A155" s="16" t="s">
        <v>123</v>
      </c>
      <c r="B155" s="29">
        <v>84652.61</v>
      </c>
      <c r="C155" s="29">
        <v>93012.57</v>
      </c>
      <c r="D155" s="9">
        <f t="shared" si="2"/>
        <v>9.8756080881617248E-2</v>
      </c>
      <c r="E155" s="10"/>
    </row>
    <row r="156" spans="1:5" ht="13.8" x14ac:dyDescent="0.25">
      <c r="A156" s="16" t="s">
        <v>124</v>
      </c>
      <c r="B156" s="29">
        <v>2709659.8900000006</v>
      </c>
      <c r="C156" s="29">
        <v>2814715.32</v>
      </c>
      <c r="D156" s="9">
        <f t="shared" si="2"/>
        <v>3.8770707123689796E-2</v>
      </c>
      <c r="E156" s="10"/>
    </row>
    <row r="157" spans="1:5" ht="13.8" x14ac:dyDescent="0.25">
      <c r="A157" s="16" t="s">
        <v>125</v>
      </c>
      <c r="B157" s="29">
        <v>19804225.129999999</v>
      </c>
      <c r="C157" s="29">
        <v>18929182.880000003</v>
      </c>
      <c r="D157" s="9">
        <f t="shared" si="2"/>
        <v>-4.4184624455437915E-2</v>
      </c>
      <c r="E157" s="10"/>
    </row>
    <row r="158" spans="1:5" ht="13.8" x14ac:dyDescent="0.25">
      <c r="A158" s="16" t="s">
        <v>126</v>
      </c>
      <c r="B158" s="29">
        <v>265541.76000000001</v>
      </c>
      <c r="C158" s="29">
        <v>335185.32</v>
      </c>
      <c r="D158" s="9">
        <f t="shared" si="2"/>
        <v>0.26226970853849885</v>
      </c>
      <c r="E158" s="10"/>
    </row>
    <row r="159" spans="1:5" ht="13.8" x14ac:dyDescent="0.25">
      <c r="A159" s="16" t="s">
        <v>127</v>
      </c>
      <c r="B159" s="29">
        <v>15844193.380000001</v>
      </c>
      <c r="C159" s="29">
        <v>17385466.300000001</v>
      </c>
      <c r="D159" s="9">
        <f t="shared" si="2"/>
        <v>9.727683088907102E-2</v>
      </c>
      <c r="E159" s="10"/>
    </row>
    <row r="160" spans="1:5" ht="13.8" x14ac:dyDescent="0.25">
      <c r="A160" s="16" t="s">
        <v>128</v>
      </c>
      <c r="B160" s="29">
        <v>19925462.790000003</v>
      </c>
      <c r="C160" s="29">
        <v>13992864.220000001</v>
      </c>
      <c r="D160" s="9">
        <f t="shared" si="2"/>
        <v>-0.29773956231407572</v>
      </c>
      <c r="E160" s="10"/>
    </row>
    <row r="161" spans="1:7" ht="13.8" x14ac:dyDescent="0.25">
      <c r="A161" s="16" t="s">
        <v>129</v>
      </c>
      <c r="B161" s="29">
        <v>7823198.3700000001</v>
      </c>
      <c r="C161" s="29">
        <v>8798620</v>
      </c>
      <c r="D161" s="9">
        <f t="shared" si="2"/>
        <v>0.12468322850414948</v>
      </c>
      <c r="E161" s="10"/>
    </row>
    <row r="162" spans="1:7" ht="13.8" x14ac:dyDescent="0.25">
      <c r="A162" s="16" t="s">
        <v>130</v>
      </c>
      <c r="B162" s="29">
        <v>7631990.5099999998</v>
      </c>
      <c r="C162" s="29">
        <v>7877339.4900000021</v>
      </c>
      <c r="D162" s="9">
        <f t="shared" si="2"/>
        <v>3.21474430135269E-2</v>
      </c>
      <c r="E162" s="10"/>
    </row>
    <row r="163" spans="1:7" ht="13.8" x14ac:dyDescent="0.25">
      <c r="A163" s="16" t="s">
        <v>131</v>
      </c>
      <c r="B163" s="29">
        <v>1609135.21</v>
      </c>
      <c r="C163" s="29">
        <v>1639759.31</v>
      </c>
      <c r="D163" s="9">
        <f t="shared" si="2"/>
        <v>1.9031402587977642E-2</v>
      </c>
      <c r="E163" s="10"/>
    </row>
    <row r="164" spans="1:7" ht="13.8" x14ac:dyDescent="0.25">
      <c r="A164" s="16" t="s">
        <v>132</v>
      </c>
      <c r="B164" s="29">
        <v>10679625.970000001</v>
      </c>
      <c r="C164" s="29">
        <v>11989217.300000001</v>
      </c>
      <c r="D164" s="9">
        <f t="shared" si="2"/>
        <v>0.12262520557168921</v>
      </c>
      <c r="E164" s="10"/>
    </row>
    <row r="165" spans="1:7" ht="13.8" x14ac:dyDescent="0.25">
      <c r="A165" s="16" t="s">
        <v>133</v>
      </c>
      <c r="B165" s="29">
        <v>2774091.52</v>
      </c>
      <c r="C165" s="29">
        <v>3577105.330000001</v>
      </c>
      <c r="D165" s="9">
        <f t="shared" si="2"/>
        <v>0.28946911239611905</v>
      </c>
      <c r="E165" s="10"/>
    </row>
    <row r="166" spans="1:7" ht="13.8" x14ac:dyDescent="0.25">
      <c r="A166" s="16" t="s">
        <v>134</v>
      </c>
      <c r="B166" s="29">
        <v>6254933.5299999993</v>
      </c>
      <c r="C166" s="29">
        <v>7248125.6900000013</v>
      </c>
      <c r="D166" s="13">
        <f t="shared" si="2"/>
        <v>0.15878540598975821</v>
      </c>
      <c r="E166" s="10"/>
    </row>
    <row r="167" spans="1:7" ht="13.8" x14ac:dyDescent="0.25">
      <c r="A167" s="20" t="s">
        <v>13</v>
      </c>
      <c r="B167" s="39">
        <v>772104371.06999993</v>
      </c>
      <c r="C167" s="39">
        <v>827925299.27000022</v>
      </c>
      <c r="D167" s="15">
        <f t="shared" si="2"/>
        <v>7.229712755367812E-2</v>
      </c>
      <c r="E167" s="10"/>
    </row>
    <row r="168" spans="1:7" ht="13.8" x14ac:dyDescent="0.25">
      <c r="A168" s="19"/>
      <c r="B168" s="29"/>
      <c r="C168" s="29"/>
      <c r="D168" s="9"/>
      <c r="E168" s="10"/>
    </row>
    <row r="169" spans="1:7" ht="13.8" x14ac:dyDescent="0.25">
      <c r="A169" s="8" t="s">
        <v>135</v>
      </c>
      <c r="B169" s="29">
        <v>29273337.370000001</v>
      </c>
      <c r="C169" s="29">
        <v>35293037.859999992</v>
      </c>
      <c r="D169" s="9">
        <f t="shared" si="2"/>
        <v>0.2056376563394211</v>
      </c>
      <c r="E169" s="10"/>
    </row>
    <row r="170" spans="1:7" ht="13.8" x14ac:dyDescent="0.25">
      <c r="A170" s="16" t="s">
        <v>136</v>
      </c>
      <c r="B170" s="29">
        <v>9603462.8399999999</v>
      </c>
      <c r="C170" s="29">
        <v>11261403.84</v>
      </c>
      <c r="D170" s="9">
        <f t="shared" si="2"/>
        <v>0.17263991412497615</v>
      </c>
      <c r="E170" s="10"/>
    </row>
    <row r="171" spans="1:7" ht="13.8" x14ac:dyDescent="0.25">
      <c r="A171" s="16" t="s">
        <v>137</v>
      </c>
      <c r="B171" s="29">
        <v>5344307.0999999996</v>
      </c>
      <c r="C171" s="29">
        <v>6801336.6200000001</v>
      </c>
      <c r="D171" s="9">
        <f t="shared" si="2"/>
        <v>0.27263207235976394</v>
      </c>
      <c r="E171" s="10"/>
      <c r="G171" s="16"/>
    </row>
    <row r="172" spans="1:7" ht="13.8" x14ac:dyDescent="0.25">
      <c r="A172" s="16" t="s">
        <v>138</v>
      </c>
      <c r="B172" s="29">
        <v>4305870.7</v>
      </c>
      <c r="C172" s="29">
        <v>5002667.6400000006</v>
      </c>
      <c r="D172" s="9">
        <f t="shared" si="2"/>
        <v>0.161824863900349</v>
      </c>
      <c r="E172" s="10"/>
    </row>
    <row r="173" spans="1:7" ht="13.8" x14ac:dyDescent="0.25">
      <c r="A173" s="16" t="s">
        <v>139</v>
      </c>
      <c r="B173" s="29">
        <v>5298254.92</v>
      </c>
      <c r="C173" s="29">
        <v>5849338.9400000013</v>
      </c>
      <c r="D173" s="13">
        <f t="shared" si="2"/>
        <v>0.10401236413139614</v>
      </c>
      <c r="E173" s="10"/>
    </row>
    <row r="174" spans="1:7" ht="13.8" x14ac:dyDescent="0.25">
      <c r="A174" s="20" t="s">
        <v>13</v>
      </c>
      <c r="B174" s="39">
        <v>53825232.930000007</v>
      </c>
      <c r="C174" s="39">
        <v>64207784.899999991</v>
      </c>
      <c r="D174" s="15">
        <f t="shared" si="2"/>
        <v>0.19289376756627408</v>
      </c>
      <c r="E174" s="10"/>
    </row>
    <row r="175" spans="1:7" ht="13.8" x14ac:dyDescent="0.25">
      <c r="A175" s="19"/>
      <c r="B175" s="29"/>
      <c r="C175" s="29"/>
      <c r="D175" s="9"/>
      <c r="E175" s="10"/>
    </row>
    <row r="176" spans="1:7" ht="13.8" x14ac:dyDescent="0.25">
      <c r="A176" s="8" t="s">
        <v>140</v>
      </c>
      <c r="B176" s="29">
        <v>6332143.71</v>
      </c>
      <c r="C176" s="29">
        <v>8257775.4000000013</v>
      </c>
      <c r="D176" s="9">
        <f t="shared" si="2"/>
        <v>0.30410423044552171</v>
      </c>
      <c r="E176" s="10"/>
    </row>
    <row r="177" spans="1:5" ht="13.8" x14ac:dyDescent="0.25">
      <c r="A177" s="16" t="s">
        <v>141</v>
      </c>
      <c r="B177" s="29">
        <v>1043842.36</v>
      </c>
      <c r="C177" s="29">
        <v>1337737.03</v>
      </c>
      <c r="D177" s="9">
        <f t="shared" si="2"/>
        <v>0.28155081769243395</v>
      </c>
      <c r="E177" s="10"/>
    </row>
    <row r="178" spans="1:5" ht="13.8" x14ac:dyDescent="0.25">
      <c r="A178" s="16" t="s">
        <v>142</v>
      </c>
      <c r="B178" s="29">
        <v>5105786.7200000007</v>
      </c>
      <c r="C178" s="29">
        <v>5774584.8399999999</v>
      </c>
      <c r="D178" s="9">
        <f t="shared" si="2"/>
        <v>0.13098826031652155</v>
      </c>
      <c r="E178" s="10"/>
    </row>
    <row r="179" spans="1:5" ht="13.8" x14ac:dyDescent="0.25">
      <c r="A179" s="16" t="s">
        <v>143</v>
      </c>
      <c r="B179" s="29">
        <v>101505.41000000002</v>
      </c>
      <c r="C179" s="29">
        <v>182477.75</v>
      </c>
      <c r="D179" s="9">
        <f t="shared" si="2"/>
        <v>0.79771452575778934</v>
      </c>
      <c r="E179" s="10"/>
    </row>
    <row r="180" spans="1:5" ht="13.8" x14ac:dyDescent="0.25">
      <c r="A180" s="16" t="s">
        <v>144</v>
      </c>
      <c r="B180" s="29">
        <v>199344.31</v>
      </c>
      <c r="C180" s="29">
        <v>237985.35</v>
      </c>
      <c r="D180" s="9">
        <f t="shared" si="2"/>
        <v>0.19384069703318851</v>
      </c>
      <c r="E180" s="10"/>
    </row>
    <row r="181" spans="1:5" ht="13.8" x14ac:dyDescent="0.25">
      <c r="A181" s="17" t="s">
        <v>145</v>
      </c>
      <c r="B181" s="29">
        <v>32954.070000000007</v>
      </c>
      <c r="C181" s="29">
        <v>53011.73</v>
      </c>
      <c r="D181" s="13">
        <f t="shared" si="2"/>
        <v>0.60865501590547066</v>
      </c>
      <c r="E181" s="10"/>
    </row>
    <row r="182" spans="1:5" ht="13.8" x14ac:dyDescent="0.25">
      <c r="A182" s="14" t="s">
        <v>13</v>
      </c>
      <c r="B182" s="39">
        <v>12815576.580000002</v>
      </c>
      <c r="C182" s="39">
        <v>15843572.100000001</v>
      </c>
      <c r="D182" s="15">
        <f t="shared" si="2"/>
        <v>0.23627462261241461</v>
      </c>
      <c r="E182" s="10"/>
    </row>
    <row r="183" spans="1:5" ht="13.8" x14ac:dyDescent="0.25">
      <c r="A183" s="19"/>
      <c r="B183" s="29"/>
      <c r="C183" s="29"/>
      <c r="D183" s="9"/>
      <c r="E183" s="10"/>
    </row>
    <row r="184" spans="1:5" ht="13.8" x14ac:dyDescent="0.25">
      <c r="A184" s="8" t="s">
        <v>146</v>
      </c>
      <c r="B184" s="29">
        <v>2248130.67</v>
      </c>
      <c r="C184" s="29">
        <v>2679503.37</v>
      </c>
      <c r="D184" s="9">
        <f t="shared" si="2"/>
        <v>0.19188061697499115</v>
      </c>
      <c r="E184" s="10"/>
    </row>
    <row r="185" spans="1:5" ht="13.8" x14ac:dyDescent="0.25">
      <c r="A185" s="16" t="s">
        <v>147</v>
      </c>
      <c r="B185" s="29">
        <v>488401.45</v>
      </c>
      <c r="C185" s="29">
        <v>306605</v>
      </c>
      <c r="D185" s="9">
        <f t="shared" si="2"/>
        <v>-0.3722274985055839</v>
      </c>
      <c r="E185" s="10"/>
    </row>
    <row r="186" spans="1:5" ht="13.8" x14ac:dyDescent="0.25">
      <c r="A186" s="16" t="s">
        <v>148</v>
      </c>
      <c r="B186" s="29">
        <v>652920.88</v>
      </c>
      <c r="C186" s="29">
        <v>948403.17</v>
      </c>
      <c r="D186" s="9">
        <f t="shared" si="2"/>
        <v>0.45255451165844174</v>
      </c>
      <c r="E186" s="10"/>
    </row>
    <row r="187" spans="1:5" ht="13.8" x14ac:dyDescent="0.25">
      <c r="A187" s="16" t="s">
        <v>149</v>
      </c>
      <c r="B187" s="29">
        <v>522976.17999999993</v>
      </c>
      <c r="C187" s="29">
        <v>669310.61</v>
      </c>
      <c r="D187" s="13">
        <f t="shared" si="2"/>
        <v>0.27981088928371478</v>
      </c>
      <c r="E187" s="10"/>
    </row>
    <row r="188" spans="1:5" ht="13.8" x14ac:dyDescent="0.25">
      <c r="A188" s="20" t="s">
        <v>13</v>
      </c>
      <c r="B188" s="39">
        <v>3912429.1799999997</v>
      </c>
      <c r="C188" s="39">
        <v>4603822.1500000004</v>
      </c>
      <c r="D188" s="15">
        <f t="shared" si="2"/>
        <v>0.17671705689507222</v>
      </c>
      <c r="E188" s="10"/>
    </row>
    <row r="189" spans="1:5" ht="13.8" x14ac:dyDescent="0.25">
      <c r="A189" s="19"/>
      <c r="B189" s="29"/>
      <c r="C189" s="29"/>
      <c r="D189" s="9"/>
      <c r="E189" s="10"/>
    </row>
    <row r="190" spans="1:5" ht="13.8" x14ac:dyDescent="0.25">
      <c r="A190" s="8" t="s">
        <v>150</v>
      </c>
      <c r="B190" s="29">
        <v>7873336.4199999999</v>
      </c>
      <c r="C190" s="29">
        <v>10084804.680000002</v>
      </c>
      <c r="D190" s="9">
        <f t="shared" si="2"/>
        <v>0.28088070190705783</v>
      </c>
      <c r="E190" s="10"/>
    </row>
    <row r="191" spans="1:5" ht="13.8" x14ac:dyDescent="0.25">
      <c r="A191" s="16" t="s">
        <v>151</v>
      </c>
      <c r="B191" s="29">
        <v>4239476.8600000003</v>
      </c>
      <c r="C191" s="29">
        <v>3908007.03</v>
      </c>
      <c r="D191" s="9">
        <f t="shared" si="2"/>
        <v>-7.8186493509956434E-2</v>
      </c>
      <c r="E191" s="10"/>
    </row>
    <row r="192" spans="1:5" ht="13.8" x14ac:dyDescent="0.25">
      <c r="A192" s="16" t="s">
        <v>152</v>
      </c>
      <c r="B192" s="29">
        <v>4918795.3499999996</v>
      </c>
      <c r="C192" s="29">
        <v>5810467.9000000013</v>
      </c>
      <c r="D192" s="9">
        <f t="shared" si="2"/>
        <v>0.18127864376386427</v>
      </c>
      <c r="E192" s="10"/>
    </row>
    <row r="193" spans="1:5" ht="13.8" x14ac:dyDescent="0.25">
      <c r="A193" s="16" t="s">
        <v>153</v>
      </c>
      <c r="B193" s="29">
        <v>329567.86</v>
      </c>
      <c r="C193" s="29">
        <v>478290.91</v>
      </c>
      <c r="D193" s="9">
        <f t="shared" si="2"/>
        <v>0.45126684986818799</v>
      </c>
      <c r="E193" s="10"/>
    </row>
    <row r="194" spans="1:5" ht="13.8" x14ac:dyDescent="0.25">
      <c r="A194" s="16" t="s">
        <v>154</v>
      </c>
      <c r="B194" s="29">
        <v>82179.260000000009</v>
      </c>
      <c r="C194" s="29">
        <v>129531.98</v>
      </c>
      <c r="D194" s="9">
        <f t="shared" si="2"/>
        <v>0.57621253829737551</v>
      </c>
      <c r="E194" s="10"/>
    </row>
    <row r="195" spans="1:5" ht="13.8" x14ac:dyDescent="0.25">
      <c r="A195" s="16" t="s">
        <v>155</v>
      </c>
      <c r="B195" s="29">
        <v>402350.69000000006</v>
      </c>
      <c r="C195" s="29">
        <v>532086.04</v>
      </c>
      <c r="D195" s="9">
        <f t="shared" si="2"/>
        <v>0.32244346343733121</v>
      </c>
      <c r="E195" s="10"/>
    </row>
    <row r="196" spans="1:5" ht="13.8" x14ac:dyDescent="0.25">
      <c r="A196" s="16" t="s">
        <v>156</v>
      </c>
      <c r="B196" s="29">
        <v>40317.480000000003</v>
      </c>
      <c r="C196" s="29">
        <v>68051.53</v>
      </c>
      <c r="D196" s="9">
        <f t="shared" si="2"/>
        <v>0.68789145551755704</v>
      </c>
      <c r="E196" s="10"/>
    </row>
    <row r="197" spans="1:5" ht="13.8" x14ac:dyDescent="0.25">
      <c r="A197" s="16" t="s">
        <v>157</v>
      </c>
      <c r="B197" s="29">
        <v>127513.12</v>
      </c>
      <c r="C197" s="29">
        <v>174151.85</v>
      </c>
      <c r="D197" s="9">
        <f t="shared" si="2"/>
        <v>0.36575632374143163</v>
      </c>
      <c r="E197" s="10"/>
    </row>
    <row r="198" spans="1:5" ht="13.8" x14ac:dyDescent="0.25">
      <c r="A198" s="16" t="s">
        <v>158</v>
      </c>
      <c r="B198" s="29">
        <v>32801.96</v>
      </c>
      <c r="C198" s="29">
        <v>79063.460000000006</v>
      </c>
      <c r="D198" s="9">
        <f t="shared" si="2"/>
        <v>1.4103273097095421</v>
      </c>
      <c r="E198" s="10"/>
    </row>
    <row r="199" spans="1:5" ht="13.8" x14ac:dyDescent="0.25">
      <c r="A199" s="16" t="s">
        <v>159</v>
      </c>
      <c r="B199" s="29">
        <v>197479.77</v>
      </c>
      <c r="C199" s="29">
        <v>277975.48</v>
      </c>
      <c r="D199" s="13">
        <f t="shared" si="2"/>
        <v>0.40761496734576919</v>
      </c>
      <c r="E199" s="10"/>
    </row>
    <row r="200" spans="1:5" ht="13.8" x14ac:dyDescent="0.25">
      <c r="A200" s="20" t="s">
        <v>13</v>
      </c>
      <c r="B200" s="39">
        <v>18243818.770000007</v>
      </c>
      <c r="C200" s="39">
        <v>21542430.860000007</v>
      </c>
      <c r="D200" s="15">
        <f t="shared" si="2"/>
        <v>0.18080710686647539</v>
      </c>
      <c r="E200" s="10"/>
    </row>
    <row r="201" spans="1:5" ht="13.8" x14ac:dyDescent="0.25">
      <c r="A201" s="11"/>
      <c r="B201" s="29"/>
      <c r="C201" s="29"/>
      <c r="D201" s="9"/>
      <c r="E201" s="10"/>
    </row>
    <row r="202" spans="1:5" ht="13.8" x14ac:dyDescent="0.25">
      <c r="A202" s="8" t="s">
        <v>160</v>
      </c>
      <c r="B202" s="29">
        <v>840523.7799999998</v>
      </c>
      <c r="C202" s="29">
        <v>1201893.26</v>
      </c>
      <c r="D202" s="9">
        <f t="shared" ref="D202:D265" si="3">C202/B202-1</f>
        <v>0.42993367778363178</v>
      </c>
      <c r="E202" s="10"/>
    </row>
    <row r="203" spans="1:5" ht="13.8" x14ac:dyDescent="0.25">
      <c r="A203" s="16" t="s">
        <v>161</v>
      </c>
      <c r="B203" s="29">
        <v>24868.51</v>
      </c>
      <c r="C203" s="29">
        <v>27662.52</v>
      </c>
      <c r="D203" s="9">
        <f t="shared" si="3"/>
        <v>0.11235132301854844</v>
      </c>
      <c r="E203" s="10"/>
    </row>
    <row r="204" spans="1:5" ht="13.8" x14ac:dyDescent="0.25">
      <c r="A204" s="16" t="s">
        <v>162</v>
      </c>
      <c r="B204" s="29">
        <v>16837.859999999997</v>
      </c>
      <c r="C204" s="29">
        <v>20572.41</v>
      </c>
      <c r="D204" s="9">
        <f t="shared" si="3"/>
        <v>0.22179481240490206</v>
      </c>
      <c r="E204" s="10"/>
    </row>
    <row r="205" spans="1:5" ht="13.8" x14ac:dyDescent="0.25">
      <c r="A205" s="16" t="s">
        <v>163</v>
      </c>
      <c r="B205" s="29">
        <v>293101.36000000004</v>
      </c>
      <c r="C205" s="29">
        <v>423854.62</v>
      </c>
      <c r="D205" s="9">
        <f t="shared" si="3"/>
        <v>0.44610253599642102</v>
      </c>
      <c r="E205" s="10"/>
    </row>
    <row r="206" spans="1:5" ht="13.8" x14ac:dyDescent="0.25">
      <c r="A206" s="16" t="s">
        <v>164</v>
      </c>
      <c r="B206" s="29">
        <v>25357.26</v>
      </c>
      <c r="C206" s="29">
        <v>37585.230000000003</v>
      </c>
      <c r="D206" s="9">
        <f t="shared" si="3"/>
        <v>0.48222757506134362</v>
      </c>
      <c r="E206" s="10"/>
    </row>
    <row r="207" spans="1:5" ht="13.8" x14ac:dyDescent="0.25">
      <c r="A207" s="16" t="s">
        <v>165</v>
      </c>
      <c r="B207" s="29">
        <v>121169.39</v>
      </c>
      <c r="C207" s="29">
        <v>139374.04</v>
      </c>
      <c r="D207" s="9">
        <f t="shared" si="3"/>
        <v>0.15024132745076968</v>
      </c>
      <c r="E207" s="10"/>
    </row>
    <row r="208" spans="1:5" ht="13.8" x14ac:dyDescent="0.25">
      <c r="A208" s="16" t="s">
        <v>166</v>
      </c>
      <c r="B208" s="29">
        <v>141049.03000000003</v>
      </c>
      <c r="C208" s="29">
        <v>73972.570000000007</v>
      </c>
      <c r="D208" s="9">
        <f t="shared" si="3"/>
        <v>-0.47555420976663232</v>
      </c>
      <c r="E208" s="10"/>
    </row>
    <row r="209" spans="1:5" ht="13.8" x14ac:dyDescent="0.25">
      <c r="A209" s="16" t="s">
        <v>167</v>
      </c>
      <c r="B209" s="29">
        <v>38644.259999999995</v>
      </c>
      <c r="C209" s="29">
        <v>47450.61</v>
      </c>
      <c r="D209" s="9">
        <f t="shared" si="3"/>
        <v>0.22788248500553521</v>
      </c>
      <c r="E209" s="10"/>
    </row>
    <row r="210" spans="1:5" ht="13.8" x14ac:dyDescent="0.25">
      <c r="A210" s="16" t="s">
        <v>168</v>
      </c>
      <c r="B210" s="29">
        <v>120132.16999999998</v>
      </c>
      <c r="C210" s="29">
        <v>152802.85999999999</v>
      </c>
      <c r="D210" s="13">
        <f t="shared" si="3"/>
        <v>0.27195621289451455</v>
      </c>
      <c r="E210" s="10"/>
    </row>
    <row r="211" spans="1:5" ht="13.8" x14ac:dyDescent="0.25">
      <c r="A211" s="20" t="s">
        <v>13</v>
      </c>
      <c r="B211" s="39">
        <v>1621683.6199999996</v>
      </c>
      <c r="C211" s="39">
        <v>2125168.12</v>
      </c>
      <c r="D211" s="15">
        <f t="shared" si="3"/>
        <v>0.31047023833169174</v>
      </c>
      <c r="E211" s="10"/>
    </row>
    <row r="212" spans="1:5" ht="13.8" x14ac:dyDescent="0.25">
      <c r="A212" s="19"/>
      <c r="B212" s="29"/>
      <c r="C212" s="29"/>
      <c r="D212" s="9"/>
      <c r="E212" s="10"/>
    </row>
    <row r="213" spans="1:5" ht="13.8" x14ac:dyDescent="0.25">
      <c r="A213" s="8" t="s">
        <v>169</v>
      </c>
      <c r="B213" s="29">
        <v>6062687.9099999992</v>
      </c>
      <c r="C213" s="29">
        <v>8400127.4100000001</v>
      </c>
      <c r="D213" s="9">
        <f t="shared" si="3"/>
        <v>0.38554508077919536</v>
      </c>
      <c r="E213" s="10"/>
    </row>
    <row r="214" spans="1:5" ht="13.8" x14ac:dyDescent="0.25">
      <c r="A214" s="11" t="s">
        <v>170</v>
      </c>
      <c r="B214" s="29">
        <v>2940884.3599999994</v>
      </c>
      <c r="C214" s="29">
        <v>2921450.5099999988</v>
      </c>
      <c r="D214" s="13">
        <f t="shared" si="3"/>
        <v>-6.6081653071189406E-3</v>
      </c>
      <c r="E214" s="10"/>
    </row>
    <row r="215" spans="1:5" ht="13.8" x14ac:dyDescent="0.25">
      <c r="A215" s="20" t="s">
        <v>13</v>
      </c>
      <c r="B215" s="39">
        <v>9003572.2699999996</v>
      </c>
      <c r="C215" s="39">
        <v>11321577.919999998</v>
      </c>
      <c r="D215" s="15">
        <f t="shared" si="3"/>
        <v>0.25745399497970589</v>
      </c>
      <c r="E215" s="10"/>
    </row>
    <row r="216" spans="1:5" ht="13.8" x14ac:dyDescent="0.25">
      <c r="A216" s="19"/>
      <c r="B216" s="29"/>
      <c r="C216" s="29"/>
      <c r="D216" s="9"/>
      <c r="E216" s="10"/>
    </row>
    <row r="217" spans="1:5" ht="13.8" x14ac:dyDescent="0.25">
      <c r="A217" s="8" t="s">
        <v>171</v>
      </c>
      <c r="B217" s="29">
        <v>3000634.0399999996</v>
      </c>
      <c r="C217" s="29">
        <v>4254659.5999999996</v>
      </c>
      <c r="D217" s="9">
        <f t="shared" si="3"/>
        <v>0.41792019396007385</v>
      </c>
      <c r="E217" s="10"/>
    </row>
    <row r="218" spans="1:5" ht="13.8" x14ac:dyDescent="0.25">
      <c r="A218" s="16" t="s">
        <v>172</v>
      </c>
      <c r="B218" s="29">
        <v>475721.86</v>
      </c>
      <c r="C218" s="29">
        <v>602558.98</v>
      </c>
      <c r="D218" s="9">
        <f t="shared" si="3"/>
        <v>0.26662033146847608</v>
      </c>
      <c r="E218" s="10"/>
    </row>
    <row r="219" spans="1:5" ht="13.8" x14ac:dyDescent="0.25">
      <c r="A219" s="16" t="s">
        <v>173</v>
      </c>
      <c r="B219" s="29">
        <v>23464.410000000003</v>
      </c>
      <c r="C219" s="29">
        <v>23325.52</v>
      </c>
      <c r="D219" s="9">
        <f t="shared" si="3"/>
        <v>-5.9191771708729801E-3</v>
      </c>
      <c r="E219" s="10"/>
    </row>
    <row r="220" spans="1:5" ht="13.8" x14ac:dyDescent="0.25">
      <c r="A220" s="16" t="s">
        <v>174</v>
      </c>
      <c r="B220" s="29">
        <v>81810.83</v>
      </c>
      <c r="C220" s="29">
        <v>87730.07</v>
      </c>
      <c r="D220" s="9">
        <f t="shared" si="3"/>
        <v>7.2352767964828146E-2</v>
      </c>
      <c r="E220" s="10"/>
    </row>
    <row r="221" spans="1:5" ht="13.8" x14ac:dyDescent="0.25">
      <c r="A221" s="16" t="s">
        <v>175</v>
      </c>
      <c r="B221" s="29">
        <v>9423.25</v>
      </c>
      <c r="C221" s="29">
        <v>13006.16</v>
      </c>
      <c r="D221" s="9">
        <f t="shared" si="3"/>
        <v>0.38022020003714219</v>
      </c>
      <c r="E221" s="10"/>
    </row>
    <row r="222" spans="1:5" ht="13.8" x14ac:dyDescent="0.25">
      <c r="A222" s="16" t="s">
        <v>176</v>
      </c>
      <c r="B222" s="29">
        <v>18442.46</v>
      </c>
      <c r="C222" s="29">
        <v>26156.19</v>
      </c>
      <c r="D222" s="9">
        <f t="shared" si="3"/>
        <v>0.41825927777530758</v>
      </c>
      <c r="E222" s="10"/>
    </row>
    <row r="223" spans="1:5" ht="13.8" x14ac:dyDescent="0.25">
      <c r="A223" s="16" t="s">
        <v>177</v>
      </c>
      <c r="B223" s="29">
        <v>472934.6999999999</v>
      </c>
      <c r="C223" s="29">
        <v>560690.19999999995</v>
      </c>
      <c r="D223" s="9">
        <f t="shared" si="3"/>
        <v>0.18555521512800843</v>
      </c>
      <c r="E223" s="10"/>
    </row>
    <row r="224" spans="1:5" ht="13.8" x14ac:dyDescent="0.25">
      <c r="A224" s="16" t="s">
        <v>178</v>
      </c>
      <c r="B224" s="29">
        <v>1959235.9799999995</v>
      </c>
      <c r="C224" s="29">
        <v>2384408.29</v>
      </c>
      <c r="D224" s="9">
        <f t="shared" si="3"/>
        <v>0.21700923948936501</v>
      </c>
      <c r="E224" s="10"/>
    </row>
    <row r="225" spans="1:5" ht="13.8" x14ac:dyDescent="0.25">
      <c r="A225" s="16" t="s">
        <v>179</v>
      </c>
      <c r="B225" s="29">
        <v>281168.09999999998</v>
      </c>
      <c r="C225" s="29">
        <v>299827.20000000001</v>
      </c>
      <c r="D225" s="9">
        <f t="shared" si="3"/>
        <v>6.6362791511554997E-2</v>
      </c>
      <c r="E225" s="10"/>
    </row>
    <row r="226" spans="1:5" ht="13.8" x14ac:dyDescent="0.25">
      <c r="A226" s="16" t="s">
        <v>180</v>
      </c>
      <c r="B226" s="29">
        <v>91538.46</v>
      </c>
      <c r="C226" s="29">
        <v>109744.28</v>
      </c>
      <c r="D226" s="9">
        <f t="shared" si="3"/>
        <v>0.19888711258633784</v>
      </c>
      <c r="E226" s="10"/>
    </row>
    <row r="227" spans="1:5" ht="13.8" x14ac:dyDescent="0.25">
      <c r="A227" s="16" t="s">
        <v>181</v>
      </c>
      <c r="B227" s="29">
        <v>27055.789999999997</v>
      </c>
      <c r="C227" s="29">
        <v>42086.25</v>
      </c>
      <c r="D227" s="9">
        <f t="shared" si="3"/>
        <v>0.5555358021332959</v>
      </c>
      <c r="E227" s="10"/>
    </row>
    <row r="228" spans="1:5" ht="13.8" x14ac:dyDescent="0.25">
      <c r="A228" s="16" t="s">
        <v>182</v>
      </c>
      <c r="B228" s="29">
        <v>301669.28000000003</v>
      </c>
      <c r="C228" s="29">
        <v>385939.01</v>
      </c>
      <c r="D228" s="9">
        <f t="shared" si="3"/>
        <v>0.2793447513117675</v>
      </c>
      <c r="E228" s="10"/>
    </row>
    <row r="229" spans="1:5" ht="13.8" x14ac:dyDescent="0.25">
      <c r="A229" s="16" t="s">
        <v>183</v>
      </c>
      <c r="B229" s="29">
        <v>287638.20999999996</v>
      </c>
      <c r="C229" s="29">
        <v>401383.18</v>
      </c>
      <c r="D229" s="9">
        <f t="shared" si="3"/>
        <v>0.39544457601790817</v>
      </c>
      <c r="E229" s="10"/>
    </row>
    <row r="230" spans="1:5" ht="13.8" x14ac:dyDescent="0.25">
      <c r="A230" s="16" t="s">
        <v>184</v>
      </c>
      <c r="B230" s="29">
        <v>435727.26000000018</v>
      </c>
      <c r="C230" s="29">
        <v>543943.82999999996</v>
      </c>
      <c r="D230" s="13">
        <f t="shared" si="3"/>
        <v>0.24835850297729767</v>
      </c>
      <c r="E230" s="10"/>
    </row>
    <row r="231" spans="1:5" ht="13.8" x14ac:dyDescent="0.25">
      <c r="A231" s="20" t="s">
        <v>13</v>
      </c>
      <c r="B231" s="39">
        <v>7466464.629999999</v>
      </c>
      <c r="C231" s="39">
        <v>9735458.7600000016</v>
      </c>
      <c r="D231" s="15">
        <f t="shared" si="3"/>
        <v>0.30389136524979476</v>
      </c>
      <c r="E231" s="10"/>
    </row>
    <row r="232" spans="1:5" ht="13.8" x14ac:dyDescent="0.25">
      <c r="A232" s="19"/>
      <c r="B232" s="29"/>
      <c r="C232" s="29"/>
      <c r="D232" s="9"/>
      <c r="E232" s="10"/>
    </row>
    <row r="233" spans="1:5" ht="13.8" x14ac:dyDescent="0.25">
      <c r="A233" s="8" t="s">
        <v>185</v>
      </c>
      <c r="B233" s="29">
        <v>2060950.27</v>
      </c>
      <c r="C233" s="29">
        <v>2690352.07</v>
      </c>
      <c r="D233" s="9">
        <f t="shared" si="3"/>
        <v>0.30539397731319329</v>
      </c>
      <c r="E233" s="10"/>
    </row>
    <row r="234" spans="1:5" ht="13.8" x14ac:dyDescent="0.25">
      <c r="A234" s="16" t="s">
        <v>186</v>
      </c>
      <c r="B234" s="29">
        <v>218706.21999999997</v>
      </c>
      <c r="C234" s="29">
        <v>259984.18</v>
      </c>
      <c r="D234" s="9">
        <f t="shared" si="3"/>
        <v>0.18873701900202033</v>
      </c>
      <c r="E234" s="10"/>
    </row>
    <row r="235" spans="1:5" ht="13.8" x14ac:dyDescent="0.25">
      <c r="A235" s="16" t="s">
        <v>187</v>
      </c>
      <c r="B235" s="29">
        <v>731408.7</v>
      </c>
      <c r="C235" s="29">
        <v>856248.09</v>
      </c>
      <c r="D235" s="9">
        <f t="shared" si="3"/>
        <v>0.17068349063936483</v>
      </c>
      <c r="E235" s="10"/>
    </row>
    <row r="236" spans="1:5" ht="13.8" x14ac:dyDescent="0.25">
      <c r="A236" s="16" t="s">
        <v>188</v>
      </c>
      <c r="B236" s="29">
        <v>400688.75</v>
      </c>
      <c r="C236" s="29">
        <v>512303.68</v>
      </c>
      <c r="D236" s="9">
        <f t="shared" si="3"/>
        <v>0.27855768348874288</v>
      </c>
      <c r="E236" s="10"/>
    </row>
    <row r="237" spans="1:5" ht="13.8" x14ac:dyDescent="0.25">
      <c r="A237" s="16" t="s">
        <v>189</v>
      </c>
      <c r="B237" s="29">
        <v>207817.58</v>
      </c>
      <c r="C237" s="29">
        <v>287798.51</v>
      </c>
      <c r="D237" s="13">
        <f t="shared" si="3"/>
        <v>0.38486123262526695</v>
      </c>
      <c r="E237" s="10"/>
    </row>
    <row r="238" spans="1:5" ht="13.8" x14ac:dyDescent="0.25">
      <c r="A238" s="20" t="s">
        <v>13</v>
      </c>
      <c r="B238" s="39">
        <v>3619571.5200000005</v>
      </c>
      <c r="C238" s="39">
        <v>4606686.5299999993</v>
      </c>
      <c r="D238" s="15">
        <f t="shared" si="3"/>
        <v>0.27271598434944</v>
      </c>
      <c r="E238" s="10"/>
    </row>
    <row r="239" spans="1:5" ht="13.8" x14ac:dyDescent="0.25">
      <c r="A239" s="8"/>
      <c r="B239" s="29"/>
      <c r="C239" s="29"/>
      <c r="D239" s="9"/>
      <c r="E239" s="10"/>
    </row>
    <row r="240" spans="1:5" ht="13.8" x14ac:dyDescent="0.25">
      <c r="A240" s="8" t="s">
        <v>190</v>
      </c>
      <c r="B240" s="29">
        <v>1165391.31</v>
      </c>
      <c r="C240" s="29">
        <v>1202232.27</v>
      </c>
      <c r="D240" s="9">
        <f t="shared" si="3"/>
        <v>3.1612523350633248E-2</v>
      </c>
      <c r="E240" s="10"/>
    </row>
    <row r="241" spans="1:5" ht="13.8" x14ac:dyDescent="0.25">
      <c r="A241" s="16" t="s">
        <v>191</v>
      </c>
      <c r="B241" s="29">
        <v>21827.040000000001</v>
      </c>
      <c r="C241" s="29">
        <v>32646.05</v>
      </c>
      <c r="D241" s="9">
        <f t="shared" si="3"/>
        <v>0.49567004962651828</v>
      </c>
      <c r="E241" s="10"/>
    </row>
    <row r="242" spans="1:5" ht="13.8" x14ac:dyDescent="0.25">
      <c r="A242" s="16" t="s">
        <v>192</v>
      </c>
      <c r="B242" s="29">
        <v>55044.88</v>
      </c>
      <c r="C242" s="29">
        <v>69851.91</v>
      </c>
      <c r="D242" s="9">
        <f t="shared" si="3"/>
        <v>0.26899922390602016</v>
      </c>
      <c r="E242" s="10"/>
    </row>
    <row r="243" spans="1:5" ht="13.8" x14ac:dyDescent="0.25">
      <c r="A243" s="16" t="s">
        <v>193</v>
      </c>
      <c r="B243" s="29">
        <v>35952.71</v>
      </c>
      <c r="C243" s="29">
        <v>15906.98</v>
      </c>
      <c r="D243" s="9">
        <f t="shared" si="3"/>
        <v>-0.55755824804305432</v>
      </c>
      <c r="E243" s="10"/>
    </row>
    <row r="244" spans="1:5" ht="13.8" x14ac:dyDescent="0.25">
      <c r="A244" s="16" t="s">
        <v>194</v>
      </c>
      <c r="B244" s="29">
        <v>26052.710000000003</v>
      </c>
      <c r="C244" s="29">
        <v>29381.919999999998</v>
      </c>
      <c r="D244" s="9">
        <f t="shared" si="3"/>
        <v>0.12778747393265411</v>
      </c>
      <c r="E244" s="10"/>
    </row>
    <row r="245" spans="1:5" ht="13.8" x14ac:dyDescent="0.25">
      <c r="A245" s="16" t="s">
        <v>195</v>
      </c>
      <c r="B245" s="29">
        <v>487978.15</v>
      </c>
      <c r="C245" s="29">
        <v>499185.41</v>
      </c>
      <c r="D245" s="13">
        <f t="shared" si="3"/>
        <v>2.2966725047012693E-2</v>
      </c>
      <c r="E245" s="10"/>
    </row>
    <row r="246" spans="1:5" ht="13.8" x14ac:dyDescent="0.25">
      <c r="A246" s="20" t="s">
        <v>13</v>
      </c>
      <c r="B246" s="39">
        <v>1792246.7999999998</v>
      </c>
      <c r="C246" s="39">
        <v>1849204.5399999998</v>
      </c>
      <c r="D246" s="15">
        <f t="shared" si="3"/>
        <v>3.1780076270745639E-2</v>
      </c>
      <c r="E246" s="10"/>
    </row>
    <row r="247" spans="1:5" ht="13.8" x14ac:dyDescent="0.25">
      <c r="A247" s="14"/>
      <c r="B247" s="29"/>
      <c r="C247" s="29"/>
      <c r="D247" s="9"/>
      <c r="E247" s="10"/>
    </row>
    <row r="248" spans="1:5" ht="13.8" x14ac:dyDescent="0.25">
      <c r="A248" s="8" t="s">
        <v>196</v>
      </c>
      <c r="B248" s="29">
        <v>64268975.099999994</v>
      </c>
      <c r="C248" s="29">
        <v>83610533.279999986</v>
      </c>
      <c r="D248" s="9">
        <f t="shared" si="3"/>
        <v>0.3009470455986778</v>
      </c>
      <c r="E248" s="10"/>
    </row>
    <row r="249" spans="1:5" ht="13.8" x14ac:dyDescent="0.25">
      <c r="A249" s="21" t="s">
        <v>197</v>
      </c>
      <c r="B249" s="29">
        <v>5980481.8799999999</v>
      </c>
      <c r="C249" s="29">
        <v>7509394.1699999999</v>
      </c>
      <c r="D249" s="9">
        <f t="shared" si="3"/>
        <v>0.25565035070384656</v>
      </c>
      <c r="E249" s="10"/>
    </row>
    <row r="250" spans="1:5" ht="13.8" x14ac:dyDescent="0.25">
      <c r="A250" s="21" t="s">
        <v>198</v>
      </c>
      <c r="B250" s="29">
        <v>1379962.52</v>
      </c>
      <c r="C250" s="29">
        <v>1476667.55</v>
      </c>
      <c r="D250" s="9">
        <f t="shared" si="3"/>
        <v>7.0078011973832455E-2</v>
      </c>
      <c r="E250" s="10"/>
    </row>
    <row r="251" spans="1:5" ht="13.8" x14ac:dyDescent="0.25">
      <c r="A251" s="21" t="s">
        <v>199</v>
      </c>
      <c r="B251" s="29">
        <v>112173.75</v>
      </c>
      <c r="C251" s="29">
        <v>40819.56</v>
      </c>
      <c r="D251" s="9">
        <f t="shared" si="3"/>
        <v>-0.63610416875605924</v>
      </c>
      <c r="E251" s="10"/>
    </row>
    <row r="252" spans="1:5" ht="13.8" x14ac:dyDescent="0.25">
      <c r="A252" s="21" t="s">
        <v>200</v>
      </c>
      <c r="B252" s="29">
        <v>1722284.84</v>
      </c>
      <c r="C252" s="29">
        <v>2353598.64</v>
      </c>
      <c r="D252" s="9">
        <f t="shared" si="3"/>
        <v>0.36655597572350462</v>
      </c>
      <c r="E252" s="10"/>
    </row>
    <row r="253" spans="1:5" ht="13.8" x14ac:dyDescent="0.25">
      <c r="A253" s="21" t="s">
        <v>201</v>
      </c>
      <c r="B253" s="29">
        <v>423296.33</v>
      </c>
      <c r="C253" s="29">
        <v>600508.74</v>
      </c>
      <c r="D253" s="9">
        <f t="shared" si="3"/>
        <v>0.41864858596813237</v>
      </c>
      <c r="E253" s="10"/>
    </row>
    <row r="254" spans="1:5" ht="13.8" x14ac:dyDescent="0.25">
      <c r="A254" s="21" t="s">
        <v>202</v>
      </c>
      <c r="B254" s="29">
        <v>8738532.5700000003</v>
      </c>
      <c r="C254" s="29">
        <v>11924375.189999998</v>
      </c>
      <c r="D254" s="9">
        <f t="shared" si="3"/>
        <v>0.36457409690698195</v>
      </c>
      <c r="E254" s="10"/>
    </row>
    <row r="255" spans="1:5" ht="13.8" x14ac:dyDescent="0.25">
      <c r="A255" s="21" t="s">
        <v>203</v>
      </c>
      <c r="B255" s="29">
        <v>547324.53</v>
      </c>
      <c r="C255" s="29">
        <v>775139.24</v>
      </c>
      <c r="D255" s="9">
        <f t="shared" si="3"/>
        <v>0.41623332687098813</v>
      </c>
      <c r="E255" s="10"/>
    </row>
    <row r="256" spans="1:5" ht="13.8" x14ac:dyDescent="0.25">
      <c r="A256" s="21" t="s">
        <v>204</v>
      </c>
      <c r="B256" s="29">
        <v>7063579.1500000013</v>
      </c>
      <c r="C256" s="29">
        <v>8431500.5899999999</v>
      </c>
      <c r="D256" s="9">
        <f t="shared" si="3"/>
        <v>0.19365840050082794</v>
      </c>
      <c r="E256" s="10"/>
    </row>
    <row r="257" spans="1:5" ht="13.8" x14ac:dyDescent="0.25">
      <c r="A257" s="21" t="s">
        <v>205</v>
      </c>
      <c r="B257" s="29">
        <v>1274221.1299999999</v>
      </c>
      <c r="C257" s="29">
        <v>1619257.48</v>
      </c>
      <c r="D257" s="9">
        <f t="shared" si="3"/>
        <v>0.27078216007923217</v>
      </c>
      <c r="E257" s="10"/>
    </row>
    <row r="258" spans="1:5" ht="13.8" x14ac:dyDescent="0.25">
      <c r="A258" s="21" t="s">
        <v>206</v>
      </c>
      <c r="B258" s="29">
        <v>793077.37999999989</v>
      </c>
      <c r="C258" s="29">
        <v>974969.31</v>
      </c>
      <c r="D258" s="9">
        <f t="shared" si="3"/>
        <v>0.22934953711578587</v>
      </c>
      <c r="E258" s="10"/>
    </row>
    <row r="259" spans="1:5" ht="13.8" x14ac:dyDescent="0.25">
      <c r="A259" s="21" t="s">
        <v>207</v>
      </c>
      <c r="B259" s="29">
        <v>23468249.980000004</v>
      </c>
      <c r="C259" s="29">
        <v>26506485.629999999</v>
      </c>
      <c r="D259" s="9">
        <f t="shared" si="3"/>
        <v>0.12946153431079122</v>
      </c>
      <c r="E259" s="10"/>
    </row>
    <row r="260" spans="1:5" ht="13.8" x14ac:dyDescent="0.25">
      <c r="A260" s="21" t="s">
        <v>208</v>
      </c>
      <c r="B260" s="29">
        <v>161621.15</v>
      </c>
      <c r="C260" s="29">
        <v>232743.48</v>
      </c>
      <c r="D260" s="9">
        <f t="shared" si="3"/>
        <v>0.4400558342766403</v>
      </c>
      <c r="E260" s="10"/>
    </row>
    <row r="261" spans="1:5" ht="13.8" x14ac:dyDescent="0.25">
      <c r="A261" s="21" t="s">
        <v>209</v>
      </c>
      <c r="B261" s="29">
        <v>286727.98000000004</v>
      </c>
      <c r="C261" s="29">
        <v>349104.74</v>
      </c>
      <c r="D261" s="9">
        <f t="shared" si="3"/>
        <v>0.21754681911406037</v>
      </c>
      <c r="E261" s="10"/>
    </row>
    <row r="262" spans="1:5" ht="13.8" x14ac:dyDescent="0.25">
      <c r="A262" s="21" t="s">
        <v>210</v>
      </c>
      <c r="B262" s="29">
        <v>62214.54</v>
      </c>
      <c r="C262" s="29">
        <v>65793.89</v>
      </c>
      <c r="D262" s="9">
        <f t="shared" si="3"/>
        <v>5.7532371050240005E-2</v>
      </c>
      <c r="E262" s="10"/>
    </row>
    <row r="263" spans="1:5" ht="13.8" x14ac:dyDescent="0.25">
      <c r="A263" s="21" t="s">
        <v>211</v>
      </c>
      <c r="B263" s="29">
        <v>437853.12</v>
      </c>
      <c r="C263" s="29">
        <v>613126.73</v>
      </c>
      <c r="D263" s="9">
        <f t="shared" si="3"/>
        <v>0.4003022977202948</v>
      </c>
      <c r="E263" s="10"/>
    </row>
    <row r="264" spans="1:5" ht="13.8" x14ac:dyDescent="0.25">
      <c r="A264" s="21" t="s">
        <v>212</v>
      </c>
      <c r="B264" s="29">
        <v>6670552.5100000007</v>
      </c>
      <c r="C264" s="29">
        <v>8086774.1000000024</v>
      </c>
      <c r="D264" s="9">
        <f t="shared" si="3"/>
        <v>0.2123094882885499</v>
      </c>
      <c r="E264" s="10"/>
    </row>
    <row r="265" spans="1:5" ht="13.8" x14ac:dyDescent="0.25">
      <c r="A265" s="21" t="s">
        <v>213</v>
      </c>
      <c r="B265" s="29">
        <v>52671712.859999999</v>
      </c>
      <c r="C265" s="29">
        <v>57333020.049999997</v>
      </c>
      <c r="D265" s="9">
        <f t="shared" si="3"/>
        <v>8.8497353454018546E-2</v>
      </c>
      <c r="E265" s="10"/>
    </row>
    <row r="266" spans="1:5" ht="13.8" x14ac:dyDescent="0.25">
      <c r="A266" s="21" t="s">
        <v>214</v>
      </c>
      <c r="B266" s="29">
        <v>48120.28</v>
      </c>
      <c r="C266" s="29">
        <v>37621.1</v>
      </c>
      <c r="D266" s="9">
        <f t="shared" ref="D266:D328" si="4">C266/B266-1</f>
        <v>-0.21818617846778943</v>
      </c>
      <c r="E266" s="10"/>
    </row>
    <row r="267" spans="1:5" ht="13.8" x14ac:dyDescent="0.25">
      <c r="A267" s="21" t="s">
        <v>215</v>
      </c>
      <c r="B267" s="29">
        <v>3143908.9799999995</v>
      </c>
      <c r="C267" s="29">
        <v>3823546.86</v>
      </c>
      <c r="D267" s="9">
        <f t="shared" si="4"/>
        <v>0.21617606753997065</v>
      </c>
      <c r="E267" s="10"/>
    </row>
    <row r="268" spans="1:5" ht="13.8" x14ac:dyDescent="0.25">
      <c r="A268" s="21" t="s">
        <v>216</v>
      </c>
      <c r="B268" s="29">
        <v>1428477.97</v>
      </c>
      <c r="C268" s="29">
        <v>1891254.41</v>
      </c>
      <c r="D268" s="9">
        <f t="shared" si="4"/>
        <v>0.32396470209477579</v>
      </c>
      <c r="E268" s="10"/>
    </row>
    <row r="269" spans="1:5" ht="13.8" x14ac:dyDescent="0.25">
      <c r="A269" s="21" t="s">
        <v>217</v>
      </c>
      <c r="B269" s="29">
        <v>12000095.650000002</v>
      </c>
      <c r="C269" s="29">
        <v>14162714.689999999</v>
      </c>
      <c r="D269" s="13">
        <f t="shared" si="4"/>
        <v>0.18021681685512214</v>
      </c>
      <c r="E269" s="10"/>
    </row>
    <row r="270" spans="1:5" ht="13.8" x14ac:dyDescent="0.25">
      <c r="A270" s="20" t="s">
        <v>13</v>
      </c>
      <c r="B270" s="39">
        <v>192683444.19999999</v>
      </c>
      <c r="C270" s="39">
        <v>232418949.42999995</v>
      </c>
      <c r="D270" s="15">
        <f t="shared" si="4"/>
        <v>0.20622168860940437</v>
      </c>
      <c r="E270" s="10"/>
    </row>
    <row r="271" spans="1:5" ht="13.8" x14ac:dyDescent="0.25">
      <c r="A271" s="19"/>
      <c r="B271" s="29"/>
      <c r="C271" s="29"/>
      <c r="D271" s="9"/>
      <c r="E271" s="10"/>
    </row>
    <row r="272" spans="1:5" ht="13.8" x14ac:dyDescent="0.25">
      <c r="A272" s="8" t="s">
        <v>218</v>
      </c>
      <c r="B272" s="29">
        <v>5018226.1800000006</v>
      </c>
      <c r="C272" s="29">
        <v>6428748.0199999996</v>
      </c>
      <c r="D272" s="9">
        <f t="shared" si="4"/>
        <v>0.28107976591840234</v>
      </c>
      <c r="E272" s="10"/>
    </row>
    <row r="273" spans="1:5" ht="13.8" x14ac:dyDescent="0.25">
      <c r="A273" s="16" t="s">
        <v>219</v>
      </c>
      <c r="B273" s="29">
        <v>1404699.41</v>
      </c>
      <c r="C273" s="29">
        <v>1602100.28</v>
      </c>
      <c r="D273" s="13">
        <f t="shared" si="4"/>
        <v>0.14052890504168447</v>
      </c>
      <c r="E273" s="10"/>
    </row>
    <row r="274" spans="1:5" ht="13.8" x14ac:dyDescent="0.25">
      <c r="A274" s="20" t="s">
        <v>13</v>
      </c>
      <c r="B274" s="39">
        <v>6422925.5900000008</v>
      </c>
      <c r="C274" s="39">
        <v>8030848.2999999998</v>
      </c>
      <c r="D274" s="15">
        <f t="shared" si="4"/>
        <v>0.25034117046341176</v>
      </c>
      <c r="E274" s="10"/>
    </row>
    <row r="275" spans="1:5" ht="13.8" x14ac:dyDescent="0.25">
      <c r="A275" s="19"/>
      <c r="B275" s="29"/>
      <c r="C275" s="29"/>
      <c r="D275" s="9"/>
      <c r="E275" s="10"/>
    </row>
    <row r="276" spans="1:5" ht="13.8" x14ac:dyDescent="0.25">
      <c r="A276" s="8" t="s">
        <v>220</v>
      </c>
      <c r="B276" s="29">
        <v>10422783.68</v>
      </c>
      <c r="C276" s="29">
        <v>12614502.259999998</v>
      </c>
      <c r="D276" s="9">
        <f t="shared" si="4"/>
        <v>0.21028149938539253</v>
      </c>
      <c r="E276" s="10"/>
    </row>
    <row r="277" spans="1:5" ht="13.8" x14ac:dyDescent="0.25">
      <c r="A277" s="16" t="s">
        <v>221</v>
      </c>
      <c r="B277" s="29">
        <v>4941630.8099999996</v>
      </c>
      <c r="C277" s="29">
        <v>5502975.7800000021</v>
      </c>
      <c r="D277" s="9">
        <f t="shared" si="4"/>
        <v>0.11359508461539702</v>
      </c>
      <c r="E277" s="10"/>
    </row>
    <row r="278" spans="1:5" ht="13.8" x14ac:dyDescent="0.25">
      <c r="A278" s="16" t="s">
        <v>222</v>
      </c>
      <c r="B278" s="29">
        <v>8729925.0499999989</v>
      </c>
      <c r="C278" s="29">
        <v>9617590.7700000014</v>
      </c>
      <c r="D278" s="9">
        <f t="shared" si="4"/>
        <v>0.10168079507166006</v>
      </c>
      <c r="E278" s="10"/>
    </row>
    <row r="279" spans="1:5" ht="13.8" x14ac:dyDescent="0.25">
      <c r="A279" s="16" t="s">
        <v>223</v>
      </c>
      <c r="B279" s="29">
        <v>135461.44</v>
      </c>
      <c r="C279" s="29">
        <v>207030.08</v>
      </c>
      <c r="D279" s="9">
        <f t="shared" si="4"/>
        <v>0.52833219549415666</v>
      </c>
      <c r="E279" s="10"/>
    </row>
    <row r="280" spans="1:5" ht="13.8" x14ac:dyDescent="0.25">
      <c r="A280" s="16" t="s">
        <v>224</v>
      </c>
      <c r="B280" s="29">
        <v>65918.290000000008</v>
      </c>
      <c r="C280" s="29">
        <v>93413.17</v>
      </c>
      <c r="D280" s="9">
        <f t="shared" si="4"/>
        <v>0.41710548013305537</v>
      </c>
      <c r="E280" s="10"/>
    </row>
    <row r="281" spans="1:5" ht="13.8" x14ac:dyDescent="0.25">
      <c r="A281" s="16" t="s">
        <v>225</v>
      </c>
      <c r="B281" s="29">
        <v>486559.21</v>
      </c>
      <c r="C281" s="29">
        <v>630832.54</v>
      </c>
      <c r="D281" s="9">
        <f t="shared" si="4"/>
        <v>0.29651751941968185</v>
      </c>
      <c r="E281" s="10"/>
    </row>
    <row r="282" spans="1:5" ht="13.8" x14ac:dyDescent="0.25">
      <c r="A282" s="16" t="s">
        <v>226</v>
      </c>
      <c r="B282" s="29">
        <v>39391.430000000008</v>
      </c>
      <c r="C282" s="29">
        <v>48034.14</v>
      </c>
      <c r="D282" s="9">
        <f t="shared" si="4"/>
        <v>0.2194058453831198</v>
      </c>
      <c r="E282" s="10"/>
    </row>
    <row r="283" spans="1:5" ht="13.8" x14ac:dyDescent="0.25">
      <c r="A283" s="16" t="s">
        <v>227</v>
      </c>
      <c r="B283" s="29">
        <v>7757580.6999999983</v>
      </c>
      <c r="C283" s="29">
        <v>8851504.7100000009</v>
      </c>
      <c r="D283" s="9">
        <f t="shared" si="4"/>
        <v>0.14101355207300692</v>
      </c>
      <c r="E283" s="10"/>
    </row>
    <row r="284" spans="1:5" ht="13.8" x14ac:dyDescent="0.25">
      <c r="A284" s="16" t="s">
        <v>228</v>
      </c>
      <c r="B284" s="29">
        <v>1643552.92</v>
      </c>
      <c r="C284" s="29">
        <v>2145710.31</v>
      </c>
      <c r="D284" s="13">
        <f t="shared" si="4"/>
        <v>0.30553162231003794</v>
      </c>
      <c r="E284" s="10"/>
    </row>
    <row r="285" spans="1:5" ht="13.8" x14ac:dyDescent="0.25">
      <c r="A285" s="20" t="s">
        <v>13</v>
      </c>
      <c r="B285" s="39">
        <v>34222803.530000001</v>
      </c>
      <c r="C285" s="39">
        <v>39711593.760000005</v>
      </c>
      <c r="D285" s="15">
        <f t="shared" si="4"/>
        <v>0.16038400317462265</v>
      </c>
      <c r="E285" s="10"/>
    </row>
    <row r="286" spans="1:5" ht="13.8" x14ac:dyDescent="0.25">
      <c r="A286" s="19"/>
      <c r="B286" s="29"/>
      <c r="C286" s="29"/>
      <c r="D286" s="9"/>
      <c r="E286" s="10"/>
    </row>
    <row r="287" spans="1:5" ht="13.8" x14ac:dyDescent="0.25">
      <c r="A287" s="8" t="s">
        <v>229</v>
      </c>
      <c r="B287" s="29">
        <v>1090658.6900000002</v>
      </c>
      <c r="C287" s="29">
        <v>1462740.58</v>
      </c>
      <c r="D287" s="9">
        <f t="shared" si="4"/>
        <v>0.34115337218832398</v>
      </c>
      <c r="E287" s="10"/>
    </row>
    <row r="288" spans="1:5" ht="13.8" x14ac:dyDescent="0.25">
      <c r="A288" s="16" t="s">
        <v>230</v>
      </c>
      <c r="B288" s="29">
        <v>297028.68000000005</v>
      </c>
      <c r="C288" s="29">
        <v>84773.41</v>
      </c>
      <c r="D288" s="9">
        <f t="shared" si="4"/>
        <v>-0.7145952033992139</v>
      </c>
      <c r="E288" s="10"/>
    </row>
    <row r="289" spans="1:5" ht="13.8" x14ac:dyDescent="0.25">
      <c r="A289" s="16" t="s">
        <v>231</v>
      </c>
      <c r="B289" s="29">
        <v>629011.72000000009</v>
      </c>
      <c r="C289" s="29">
        <v>600832.41</v>
      </c>
      <c r="D289" s="13">
        <f t="shared" si="4"/>
        <v>-4.4799340145840305E-2</v>
      </c>
      <c r="E289" s="10"/>
    </row>
    <row r="290" spans="1:5" ht="13.8" x14ac:dyDescent="0.25">
      <c r="A290" s="20" t="s">
        <v>13</v>
      </c>
      <c r="B290" s="39">
        <v>2016699.0900000003</v>
      </c>
      <c r="C290" s="39">
        <v>2148346.4</v>
      </c>
      <c r="D290" s="15">
        <f t="shared" si="4"/>
        <v>6.5278608322275611E-2</v>
      </c>
      <c r="E290" s="10"/>
    </row>
    <row r="291" spans="1:5" ht="13.8" x14ac:dyDescent="0.25">
      <c r="A291" s="19"/>
      <c r="B291" s="29"/>
      <c r="C291" s="29"/>
      <c r="D291" s="9"/>
      <c r="E291" s="10"/>
    </row>
    <row r="292" spans="1:5" ht="13.8" x14ac:dyDescent="0.25">
      <c r="A292" s="8" t="s">
        <v>232</v>
      </c>
      <c r="B292" s="29">
        <v>60718794.189999998</v>
      </c>
      <c r="C292" s="29">
        <v>71156915.430000007</v>
      </c>
      <c r="D292" s="9">
        <f t="shared" si="4"/>
        <v>0.17190923138785097</v>
      </c>
      <c r="E292" s="10"/>
    </row>
    <row r="293" spans="1:5" ht="13.8" x14ac:dyDescent="0.25">
      <c r="A293" s="16" t="s">
        <v>233</v>
      </c>
      <c r="B293" s="29">
        <v>5882663.3599999994</v>
      </c>
      <c r="C293" s="29">
        <v>8375192.7199999988</v>
      </c>
      <c r="D293" s="9">
        <f t="shared" si="4"/>
        <v>0.42370763163982916</v>
      </c>
      <c r="E293" s="10"/>
    </row>
    <row r="294" spans="1:5" ht="13.8" x14ac:dyDescent="0.25">
      <c r="A294" s="16" t="s">
        <v>234</v>
      </c>
      <c r="B294" s="29">
        <v>368890.71</v>
      </c>
      <c r="C294" s="29">
        <v>515626.3</v>
      </c>
      <c r="D294" s="9">
        <f t="shared" si="4"/>
        <v>0.39777523809152027</v>
      </c>
      <c r="E294" s="10"/>
    </row>
    <row r="295" spans="1:5" ht="13.8" x14ac:dyDescent="0.25">
      <c r="A295" s="16" t="s">
        <v>235</v>
      </c>
      <c r="B295" s="29">
        <v>182905.56</v>
      </c>
      <c r="C295" s="29">
        <v>202484.17</v>
      </c>
      <c r="D295" s="9">
        <f t="shared" si="4"/>
        <v>0.1070421806750983</v>
      </c>
      <c r="E295" s="10"/>
    </row>
    <row r="296" spans="1:5" ht="13.8" x14ac:dyDescent="0.25">
      <c r="A296" s="16" t="s">
        <v>236</v>
      </c>
      <c r="B296" s="29">
        <v>8452715.2699999996</v>
      </c>
      <c r="C296" s="29">
        <v>10302517.890000001</v>
      </c>
      <c r="D296" s="9">
        <f t="shared" si="4"/>
        <v>0.21884123159397517</v>
      </c>
      <c r="E296" s="10"/>
    </row>
    <row r="297" spans="1:5" ht="13.8" x14ac:dyDescent="0.25">
      <c r="A297" s="16" t="s">
        <v>237</v>
      </c>
      <c r="B297" s="29">
        <v>29611482.649999999</v>
      </c>
      <c r="C297" s="29">
        <v>33013536.729999997</v>
      </c>
      <c r="D297" s="9">
        <f t="shared" si="4"/>
        <v>0.11488969060453313</v>
      </c>
      <c r="E297" s="10"/>
    </row>
    <row r="298" spans="1:5" ht="13.8" x14ac:dyDescent="0.25">
      <c r="A298" s="16" t="s">
        <v>238</v>
      </c>
      <c r="B298" s="29">
        <v>217826.94</v>
      </c>
      <c r="C298" s="29">
        <v>284596.28999999998</v>
      </c>
      <c r="D298" s="9">
        <f t="shared" si="4"/>
        <v>0.30652475768148779</v>
      </c>
      <c r="E298" s="10"/>
    </row>
    <row r="299" spans="1:5" ht="13.8" x14ac:dyDescent="0.25">
      <c r="A299" s="16" t="s">
        <v>239</v>
      </c>
      <c r="B299" s="29">
        <v>727483.68</v>
      </c>
      <c r="C299" s="29">
        <v>802024.09</v>
      </c>
      <c r="D299" s="9">
        <f t="shared" si="4"/>
        <v>0.10246334323266182</v>
      </c>
      <c r="E299" s="10"/>
    </row>
    <row r="300" spans="1:5" ht="13.8" x14ac:dyDescent="0.25">
      <c r="A300" s="16" t="s">
        <v>240</v>
      </c>
      <c r="B300" s="29">
        <v>20433.089999999997</v>
      </c>
      <c r="C300" s="29">
        <v>33041.81</v>
      </c>
      <c r="D300" s="9">
        <f t="shared" si="4"/>
        <v>0.61707358015845881</v>
      </c>
      <c r="E300" s="10"/>
    </row>
    <row r="301" spans="1:5" ht="13.8" x14ac:dyDescent="0.25">
      <c r="A301" s="16" t="s">
        <v>241</v>
      </c>
      <c r="B301" s="29">
        <v>4466203.96</v>
      </c>
      <c r="C301" s="29">
        <v>6130641.2800000012</v>
      </c>
      <c r="D301" s="9">
        <f t="shared" si="4"/>
        <v>0.37267382656657744</v>
      </c>
      <c r="E301" s="10"/>
    </row>
    <row r="302" spans="1:5" ht="13.8" x14ac:dyDescent="0.25">
      <c r="A302" s="16" t="s">
        <v>242</v>
      </c>
      <c r="B302" s="29">
        <v>23531671.010000002</v>
      </c>
      <c r="C302" s="29">
        <v>26529228.230000004</v>
      </c>
      <c r="D302" s="9">
        <f t="shared" si="4"/>
        <v>0.12738395070737485</v>
      </c>
      <c r="E302" s="10"/>
    </row>
    <row r="303" spans="1:5" ht="13.8" x14ac:dyDescent="0.25">
      <c r="A303" s="16" t="s">
        <v>243</v>
      </c>
      <c r="B303" s="29">
        <v>11953911.800000001</v>
      </c>
      <c r="C303" s="29">
        <v>15223562.260000002</v>
      </c>
      <c r="D303" s="9">
        <f t="shared" si="4"/>
        <v>0.27352138067473453</v>
      </c>
      <c r="E303" s="10"/>
    </row>
    <row r="304" spans="1:5" ht="13.8" x14ac:dyDescent="0.25">
      <c r="A304" s="16" t="s">
        <v>244</v>
      </c>
      <c r="B304" s="29">
        <v>5480053.0700000003</v>
      </c>
      <c r="C304" s="29">
        <v>6370947.0199999996</v>
      </c>
      <c r="D304" s="9">
        <f t="shared" si="4"/>
        <v>0.1625703143053685</v>
      </c>
      <c r="E304" s="10"/>
    </row>
    <row r="305" spans="1:5" ht="13.8" x14ac:dyDescent="0.25">
      <c r="A305" s="16" t="s">
        <v>245</v>
      </c>
      <c r="B305" s="29">
        <v>2790654.68</v>
      </c>
      <c r="C305" s="29">
        <v>4028761.06</v>
      </c>
      <c r="D305" s="9">
        <f t="shared" si="4"/>
        <v>0.44366162136549248</v>
      </c>
      <c r="E305" s="10"/>
    </row>
    <row r="306" spans="1:5" ht="13.8" x14ac:dyDescent="0.25">
      <c r="A306" s="16" t="s">
        <v>246</v>
      </c>
      <c r="B306" s="29">
        <v>2879678.25</v>
      </c>
      <c r="C306" s="29">
        <v>3145391.66</v>
      </c>
      <c r="D306" s="9">
        <f t="shared" si="4"/>
        <v>9.2271909196800062E-2</v>
      </c>
      <c r="E306" s="10"/>
    </row>
    <row r="307" spans="1:5" ht="13.8" x14ac:dyDescent="0.25">
      <c r="A307" s="16" t="s">
        <v>247</v>
      </c>
      <c r="B307" s="29">
        <v>4491124.5299999993</v>
      </c>
      <c r="C307" s="29">
        <v>5281019.7400000021</v>
      </c>
      <c r="D307" s="9">
        <f t="shared" si="4"/>
        <v>0.17587916004635984</v>
      </c>
      <c r="E307" s="10"/>
    </row>
    <row r="308" spans="1:5" ht="13.8" x14ac:dyDescent="0.25">
      <c r="A308" s="16" t="s">
        <v>248</v>
      </c>
      <c r="B308" s="29">
        <v>2032250.81</v>
      </c>
      <c r="C308" s="29">
        <v>2340998.4700000002</v>
      </c>
      <c r="D308" s="9">
        <f t="shared" si="4"/>
        <v>0.15192399406646073</v>
      </c>
      <c r="E308" s="10"/>
    </row>
    <row r="309" spans="1:5" ht="13.8" x14ac:dyDescent="0.25">
      <c r="A309" s="16" t="s">
        <v>249</v>
      </c>
      <c r="B309" s="29">
        <v>583049.52</v>
      </c>
      <c r="C309" s="29">
        <v>1107322.52</v>
      </c>
      <c r="D309" s="9">
        <f t="shared" si="4"/>
        <v>0.89919120420509047</v>
      </c>
      <c r="E309" s="10"/>
    </row>
    <row r="310" spans="1:5" ht="13.8" x14ac:dyDescent="0.25">
      <c r="A310" s="16" t="s">
        <v>250</v>
      </c>
      <c r="B310" s="29">
        <v>209649.19000000003</v>
      </c>
      <c r="C310" s="29">
        <v>262041.74</v>
      </c>
      <c r="D310" s="9">
        <f t="shared" si="4"/>
        <v>0.24990580693395459</v>
      </c>
      <c r="E310" s="10"/>
    </row>
    <row r="311" spans="1:5" ht="13.8" x14ac:dyDescent="0.25">
      <c r="A311" s="16" t="s">
        <v>251</v>
      </c>
      <c r="B311" s="29">
        <v>3111836.96</v>
      </c>
      <c r="C311" s="29">
        <v>3924252.5499999989</v>
      </c>
      <c r="D311" s="13">
        <f t="shared" si="4"/>
        <v>0.26107267200785444</v>
      </c>
      <c r="E311" s="10"/>
    </row>
    <row r="312" spans="1:5" ht="13.8" x14ac:dyDescent="0.25">
      <c r="A312" s="20" t="s">
        <v>13</v>
      </c>
      <c r="B312" s="39">
        <v>167713279.23000002</v>
      </c>
      <c r="C312" s="39">
        <v>199030101.96000007</v>
      </c>
      <c r="D312" s="15">
        <f t="shared" si="4"/>
        <v>0.18672834300170438</v>
      </c>
      <c r="E312" s="10"/>
    </row>
    <row r="313" spans="1:5" ht="13.8" x14ac:dyDescent="0.25">
      <c r="A313" s="19"/>
      <c r="B313" s="29"/>
      <c r="C313" s="29"/>
      <c r="D313" s="9"/>
      <c r="E313" s="10"/>
    </row>
    <row r="314" spans="1:5" ht="13.8" x14ac:dyDescent="0.25">
      <c r="A314" s="8" t="s">
        <v>252</v>
      </c>
      <c r="B314" s="29">
        <v>34924178.799999997</v>
      </c>
      <c r="C314" s="29">
        <v>42176388.020000003</v>
      </c>
      <c r="D314" s="9">
        <f t="shared" si="4"/>
        <v>0.20765582668474969</v>
      </c>
      <c r="E314" s="10"/>
    </row>
    <row r="315" spans="1:5" ht="13.8" x14ac:dyDescent="0.25">
      <c r="A315" s="16" t="s">
        <v>253</v>
      </c>
      <c r="B315" s="29">
        <v>2380657.6999999997</v>
      </c>
      <c r="C315" s="29">
        <v>2734415.68</v>
      </c>
      <c r="D315" s="9">
        <f t="shared" si="4"/>
        <v>0.14859674282447255</v>
      </c>
      <c r="E315" s="10"/>
    </row>
    <row r="316" spans="1:5" ht="13.8" x14ac:dyDescent="0.25">
      <c r="A316" s="16" t="s">
        <v>254</v>
      </c>
      <c r="B316" s="29">
        <v>1885335.26</v>
      </c>
      <c r="C316" s="29">
        <v>1707765.13</v>
      </c>
      <c r="D316" s="9">
        <f t="shared" si="4"/>
        <v>-9.4184909054318644E-2</v>
      </c>
      <c r="E316" s="10"/>
    </row>
    <row r="317" spans="1:5" ht="13.8" x14ac:dyDescent="0.25">
      <c r="A317" s="16" t="s">
        <v>255</v>
      </c>
      <c r="B317" s="29">
        <v>1019527.9</v>
      </c>
      <c r="C317" s="29">
        <v>1513303.16</v>
      </c>
      <c r="D317" s="9">
        <f t="shared" si="4"/>
        <v>0.48431755521354525</v>
      </c>
      <c r="E317" s="10"/>
    </row>
    <row r="318" spans="1:5" ht="13.8" x14ac:dyDescent="0.25">
      <c r="A318" s="16" t="s">
        <v>256</v>
      </c>
      <c r="B318" s="29">
        <v>56643.999999999993</v>
      </c>
      <c r="C318" s="29">
        <v>78747.62</v>
      </c>
      <c r="D318" s="9">
        <f t="shared" si="4"/>
        <v>0.3902199703410778</v>
      </c>
      <c r="E318" s="10"/>
    </row>
    <row r="319" spans="1:5" ht="13.8" x14ac:dyDescent="0.25">
      <c r="A319" s="16" t="s">
        <v>257</v>
      </c>
      <c r="B319" s="29">
        <v>21831.67</v>
      </c>
      <c r="C319" s="29">
        <v>13128.41</v>
      </c>
      <c r="D319" s="9">
        <f t="shared" si="4"/>
        <v>-0.39865296608092737</v>
      </c>
      <c r="E319" s="10"/>
    </row>
    <row r="320" spans="1:5" ht="13.8" x14ac:dyDescent="0.25">
      <c r="A320" s="16" t="s">
        <v>258</v>
      </c>
      <c r="B320" s="29">
        <v>459617.64000000007</v>
      </c>
      <c r="C320" s="29">
        <v>616253.86</v>
      </c>
      <c r="D320" s="9">
        <f t="shared" si="4"/>
        <v>0.34079679796449902</v>
      </c>
      <c r="E320" s="10"/>
    </row>
    <row r="321" spans="1:5" ht="13.8" x14ac:dyDescent="0.25">
      <c r="A321" s="16" t="s">
        <v>259</v>
      </c>
      <c r="B321" s="29">
        <v>572560.98</v>
      </c>
      <c r="C321" s="29">
        <v>726952.06</v>
      </c>
      <c r="D321" s="9">
        <f t="shared" si="4"/>
        <v>0.26965002050960596</v>
      </c>
      <c r="E321" s="10"/>
    </row>
    <row r="322" spans="1:5" ht="13.8" x14ac:dyDescent="0.25">
      <c r="A322" s="16" t="s">
        <v>260</v>
      </c>
      <c r="B322" s="29">
        <v>64274.980000000018</v>
      </c>
      <c r="C322" s="29">
        <v>88021.78</v>
      </c>
      <c r="D322" s="9">
        <f t="shared" si="4"/>
        <v>0.36945635766825569</v>
      </c>
      <c r="E322" s="10"/>
    </row>
    <row r="323" spans="1:5" ht="13.8" x14ac:dyDescent="0.25">
      <c r="A323" s="16" t="s">
        <v>261</v>
      </c>
      <c r="B323" s="29">
        <v>48632.99</v>
      </c>
      <c r="C323" s="29">
        <v>60062.879999999997</v>
      </c>
      <c r="D323" s="9">
        <f t="shared" si="4"/>
        <v>0.23502338638854003</v>
      </c>
      <c r="E323" s="10"/>
    </row>
    <row r="324" spans="1:5" ht="13.8" x14ac:dyDescent="0.25">
      <c r="A324" s="16" t="s">
        <v>262</v>
      </c>
      <c r="B324" s="29">
        <v>50414481.909999996</v>
      </c>
      <c r="C324" s="29">
        <v>58206996.62000002</v>
      </c>
      <c r="D324" s="9">
        <f t="shared" si="4"/>
        <v>0.15456897333411512</v>
      </c>
      <c r="E324" s="10"/>
    </row>
    <row r="325" spans="1:5" ht="13.8" x14ac:dyDescent="0.25">
      <c r="A325" s="16" t="s">
        <v>263</v>
      </c>
      <c r="B325" s="29">
        <v>6329.0099999999993</v>
      </c>
      <c r="C325" s="29">
        <v>5871.08</v>
      </c>
      <c r="D325" s="9">
        <f t="shared" si="4"/>
        <v>-7.2354128054782585E-2</v>
      </c>
      <c r="E325" s="10"/>
    </row>
    <row r="326" spans="1:5" ht="13.8" x14ac:dyDescent="0.25">
      <c r="A326" s="16" t="s">
        <v>264</v>
      </c>
      <c r="B326" s="29">
        <v>3502610.18</v>
      </c>
      <c r="C326" s="29">
        <v>4870065.8500000006</v>
      </c>
      <c r="D326" s="9">
        <f t="shared" si="4"/>
        <v>0.39041046526051049</v>
      </c>
      <c r="E326" s="10"/>
    </row>
    <row r="327" spans="1:5" ht="13.8" x14ac:dyDescent="0.25">
      <c r="A327" s="16" t="s">
        <v>265</v>
      </c>
      <c r="B327" s="29">
        <v>24103278.989999998</v>
      </c>
      <c r="C327" s="29">
        <v>31101934.140000004</v>
      </c>
      <c r="D327" s="13">
        <f t="shared" si="4"/>
        <v>0.29036112277103943</v>
      </c>
      <c r="E327" s="10"/>
    </row>
    <row r="328" spans="1:5" ht="13.8" x14ac:dyDescent="0.25">
      <c r="A328" s="20" t="s">
        <v>13</v>
      </c>
      <c r="B328" s="39">
        <v>119459962.00999999</v>
      </c>
      <c r="C328" s="39">
        <v>143899906.29000002</v>
      </c>
      <c r="D328" s="15">
        <f t="shared" si="4"/>
        <v>0.2045869081889895</v>
      </c>
      <c r="E328" s="10"/>
    </row>
    <row r="329" spans="1:5" ht="13.8" x14ac:dyDescent="0.25">
      <c r="A329" s="19"/>
      <c r="B329" s="29"/>
      <c r="C329" s="29"/>
      <c r="D329" s="9"/>
      <c r="E329" s="10"/>
    </row>
    <row r="330" spans="1:5" ht="13.8" x14ac:dyDescent="0.25">
      <c r="A330" s="8" t="s">
        <v>266</v>
      </c>
      <c r="B330" s="29">
        <v>3088785.5900000003</v>
      </c>
      <c r="C330" s="29">
        <v>4581684.370000001</v>
      </c>
      <c r="D330" s="9">
        <f t="shared" ref="D330:D393" si="5">C330/B330-1</f>
        <v>0.48332871819697942</v>
      </c>
      <c r="E330" s="10"/>
    </row>
    <row r="331" spans="1:5" ht="13.8" x14ac:dyDescent="0.25">
      <c r="A331" s="16" t="s">
        <v>267</v>
      </c>
      <c r="B331" s="29">
        <v>391981.46</v>
      </c>
      <c r="C331" s="29">
        <v>540403.80000000005</v>
      </c>
      <c r="D331" s="9">
        <f t="shared" si="5"/>
        <v>0.37864632679310906</v>
      </c>
      <c r="E331" s="10"/>
    </row>
    <row r="332" spans="1:5" ht="13.8" x14ac:dyDescent="0.25">
      <c r="A332" s="16" t="s">
        <v>268</v>
      </c>
      <c r="B332" s="29">
        <v>2097124.33</v>
      </c>
      <c r="C332" s="29">
        <v>2521783.77</v>
      </c>
      <c r="D332" s="9">
        <f t="shared" si="5"/>
        <v>0.20249607232395217</v>
      </c>
      <c r="E332" s="10"/>
    </row>
    <row r="333" spans="1:5" ht="13.8" x14ac:dyDescent="0.25">
      <c r="A333" s="16" t="s">
        <v>269</v>
      </c>
      <c r="B333" s="29">
        <v>220728.64999999997</v>
      </c>
      <c r="C333" s="29">
        <v>292611.92</v>
      </c>
      <c r="D333" s="9">
        <f t="shared" si="5"/>
        <v>0.3256635239693626</v>
      </c>
      <c r="E333" s="10"/>
    </row>
    <row r="334" spans="1:5" ht="13.8" x14ac:dyDescent="0.25">
      <c r="A334" s="16" t="s">
        <v>270</v>
      </c>
      <c r="B334" s="29">
        <v>3229.29</v>
      </c>
      <c r="C334" s="29">
        <v>5540.85</v>
      </c>
      <c r="D334" s="9">
        <f t="shared" si="5"/>
        <v>0.71581059613723164</v>
      </c>
      <c r="E334" s="10"/>
    </row>
    <row r="335" spans="1:5" ht="13.8" x14ac:dyDescent="0.25">
      <c r="A335" s="16" t="s">
        <v>271</v>
      </c>
      <c r="B335" s="29">
        <v>43807.27</v>
      </c>
      <c r="C335" s="29">
        <v>49203.94</v>
      </c>
      <c r="D335" s="9">
        <f t="shared" si="5"/>
        <v>0.12319119634709041</v>
      </c>
      <c r="E335" s="10"/>
    </row>
    <row r="336" spans="1:5" ht="13.8" x14ac:dyDescent="0.25">
      <c r="A336" s="16" t="s">
        <v>272</v>
      </c>
      <c r="B336" s="29">
        <v>32648.58</v>
      </c>
      <c r="C336" s="29">
        <v>50992</v>
      </c>
      <c r="D336" s="13">
        <f t="shared" si="5"/>
        <v>0.56184434361310642</v>
      </c>
      <c r="E336" s="10"/>
    </row>
    <row r="337" spans="1:5" ht="13.8" x14ac:dyDescent="0.25">
      <c r="A337" s="20" t="s">
        <v>13</v>
      </c>
      <c r="B337" s="39">
        <v>5878305.1700000009</v>
      </c>
      <c r="C337" s="39">
        <v>8042220.6500000013</v>
      </c>
      <c r="D337" s="15">
        <f t="shared" si="5"/>
        <v>0.36811894201130757</v>
      </c>
      <c r="E337" s="10"/>
    </row>
    <row r="338" spans="1:5" ht="13.8" x14ac:dyDescent="0.25">
      <c r="A338" s="19"/>
      <c r="B338" s="29"/>
      <c r="C338" s="29"/>
      <c r="D338" s="9"/>
      <c r="E338" s="10"/>
    </row>
    <row r="339" spans="1:5" ht="13.8" x14ac:dyDescent="0.25">
      <c r="A339" s="8" t="s">
        <v>273</v>
      </c>
      <c r="B339" s="29">
        <v>18771542.379999999</v>
      </c>
      <c r="C339" s="29">
        <v>24073570.000000004</v>
      </c>
      <c r="D339" s="9">
        <f t="shared" si="5"/>
        <v>0.28245029165259283</v>
      </c>
      <c r="E339" s="10"/>
    </row>
    <row r="340" spans="1:5" ht="13.8" x14ac:dyDescent="0.25">
      <c r="A340" s="16" t="s">
        <v>274</v>
      </c>
      <c r="B340" s="29">
        <v>17915.54</v>
      </c>
      <c r="C340" s="29">
        <v>34796.839999999997</v>
      </c>
      <c r="D340" s="9">
        <f t="shared" si="5"/>
        <v>0.94227134655165257</v>
      </c>
      <c r="E340" s="10"/>
    </row>
    <row r="341" spans="1:5" ht="13.8" x14ac:dyDescent="0.25">
      <c r="A341" s="16" t="s">
        <v>275</v>
      </c>
      <c r="B341" s="29">
        <v>13228406.490000002</v>
      </c>
      <c r="C341" s="29">
        <v>15331581.869999995</v>
      </c>
      <c r="D341" s="9">
        <f t="shared" si="5"/>
        <v>0.15898932207669048</v>
      </c>
      <c r="E341" s="10"/>
    </row>
    <row r="342" spans="1:5" ht="13.8" x14ac:dyDescent="0.25">
      <c r="A342" s="16" t="s">
        <v>276</v>
      </c>
      <c r="B342" s="29">
        <v>20511306.779999997</v>
      </c>
      <c r="C342" s="29">
        <v>24140103.719999999</v>
      </c>
      <c r="D342" s="9">
        <f t="shared" si="5"/>
        <v>0.17691690631522028</v>
      </c>
      <c r="E342" s="10"/>
    </row>
    <row r="343" spans="1:5" ht="13.8" x14ac:dyDescent="0.25">
      <c r="A343" s="16" t="s">
        <v>277</v>
      </c>
      <c r="B343" s="29">
        <v>190905.00000000003</v>
      </c>
      <c r="C343" s="29">
        <v>274031.53000000003</v>
      </c>
      <c r="D343" s="9">
        <f t="shared" si="5"/>
        <v>0.43543401168120255</v>
      </c>
      <c r="E343" s="10"/>
    </row>
    <row r="344" spans="1:5" ht="13.8" x14ac:dyDescent="0.25">
      <c r="A344" s="16" t="s">
        <v>278</v>
      </c>
      <c r="B344" s="29">
        <v>272532.46999999997</v>
      </c>
      <c r="C344" s="29">
        <v>385420.65</v>
      </c>
      <c r="D344" s="9">
        <f t="shared" si="5"/>
        <v>0.4142191937716635</v>
      </c>
      <c r="E344" s="10"/>
    </row>
    <row r="345" spans="1:5" ht="13.8" x14ac:dyDescent="0.25">
      <c r="A345" s="16" t="s">
        <v>279</v>
      </c>
      <c r="B345" s="29">
        <v>8011573.5599999987</v>
      </c>
      <c r="C345" s="29">
        <v>10809949.210000001</v>
      </c>
      <c r="D345" s="9">
        <f t="shared" si="5"/>
        <v>0.34929163778407624</v>
      </c>
      <c r="E345" s="10"/>
    </row>
    <row r="346" spans="1:5" ht="13.8" x14ac:dyDescent="0.25">
      <c r="A346" s="16" t="s">
        <v>280</v>
      </c>
      <c r="B346" s="29">
        <v>2096546.3299999996</v>
      </c>
      <c r="C346" s="29">
        <v>2820631.8</v>
      </c>
      <c r="D346" s="13">
        <f t="shared" si="5"/>
        <v>0.34537060290005628</v>
      </c>
      <c r="E346" s="10"/>
    </row>
    <row r="347" spans="1:5" ht="13.8" x14ac:dyDescent="0.25">
      <c r="A347" s="20" t="s">
        <v>13</v>
      </c>
      <c r="B347" s="39">
        <v>63100728.549999997</v>
      </c>
      <c r="C347" s="39">
        <v>77870085.61999999</v>
      </c>
      <c r="D347" s="15">
        <f t="shared" si="5"/>
        <v>0.23406000864628673</v>
      </c>
      <c r="E347" s="10"/>
    </row>
    <row r="348" spans="1:5" ht="13.8" x14ac:dyDescent="0.25">
      <c r="A348" s="19"/>
      <c r="B348" s="29"/>
      <c r="C348" s="29"/>
      <c r="D348" s="9"/>
      <c r="E348" s="10"/>
    </row>
    <row r="349" spans="1:5" ht="13.8" x14ac:dyDescent="0.25">
      <c r="A349" s="8" t="s">
        <v>281</v>
      </c>
      <c r="B349" s="29">
        <v>321133.23</v>
      </c>
      <c r="C349" s="29">
        <v>476283.75</v>
      </c>
      <c r="D349" s="9">
        <f t="shared" si="5"/>
        <v>0.48313442990624189</v>
      </c>
      <c r="E349" s="10"/>
    </row>
    <row r="350" spans="1:5" ht="13.8" x14ac:dyDescent="0.25">
      <c r="A350" s="11" t="s">
        <v>282</v>
      </c>
      <c r="B350" s="29">
        <v>142954.71</v>
      </c>
      <c r="C350" s="29">
        <v>170352.71</v>
      </c>
      <c r="D350" s="13">
        <f t="shared" si="5"/>
        <v>0.19165510531272467</v>
      </c>
      <c r="E350" s="10"/>
    </row>
    <row r="351" spans="1:5" ht="13.8" x14ac:dyDescent="0.25">
      <c r="A351" s="20" t="s">
        <v>13</v>
      </c>
      <c r="B351" s="39">
        <v>464087.93999999994</v>
      </c>
      <c r="C351" s="39">
        <v>646636.46</v>
      </c>
      <c r="D351" s="15">
        <f t="shared" si="5"/>
        <v>0.39334898467734369</v>
      </c>
      <c r="E351" s="10"/>
    </row>
    <row r="352" spans="1:5" ht="13.8" x14ac:dyDescent="0.25">
      <c r="A352" s="14"/>
      <c r="B352" s="29"/>
      <c r="C352" s="29"/>
      <c r="D352" s="9"/>
      <c r="E352" s="10"/>
    </row>
    <row r="353" spans="1:5" ht="13.8" x14ac:dyDescent="0.25">
      <c r="A353" s="8" t="s">
        <v>283</v>
      </c>
      <c r="B353" s="29">
        <v>4205132.62</v>
      </c>
      <c r="C353" s="29">
        <v>6211540.6300000008</v>
      </c>
      <c r="D353" s="9">
        <f t="shared" si="5"/>
        <v>0.47713311120256674</v>
      </c>
      <c r="E353" s="10"/>
    </row>
    <row r="354" spans="1:5" ht="13.8" x14ac:dyDescent="0.25">
      <c r="A354" s="16" t="s">
        <v>284</v>
      </c>
      <c r="B354" s="29">
        <v>1383224.78</v>
      </c>
      <c r="C354" s="29">
        <v>1898588.82</v>
      </c>
      <c r="D354" s="9">
        <f t="shared" si="5"/>
        <v>0.37258155539983884</v>
      </c>
      <c r="E354" s="10"/>
    </row>
    <row r="355" spans="1:5" ht="13.8" x14ac:dyDescent="0.25">
      <c r="A355" s="16" t="s">
        <v>285</v>
      </c>
      <c r="B355" s="29">
        <v>42402.530000000006</v>
      </c>
      <c r="C355" s="29">
        <v>45244.53</v>
      </c>
      <c r="D355" s="9">
        <f t="shared" si="5"/>
        <v>6.7024302559304694E-2</v>
      </c>
      <c r="E355" s="10"/>
    </row>
    <row r="356" spans="1:5" ht="13.8" x14ac:dyDescent="0.25">
      <c r="A356" s="16" t="s">
        <v>286</v>
      </c>
      <c r="B356" s="29">
        <v>81125.17</v>
      </c>
      <c r="C356" s="29">
        <v>114872.59</v>
      </c>
      <c r="D356" s="9">
        <f t="shared" si="5"/>
        <v>0.41599197881495953</v>
      </c>
      <c r="E356" s="10"/>
    </row>
    <row r="357" spans="1:5" ht="13.8" x14ac:dyDescent="0.25">
      <c r="A357" s="16" t="s">
        <v>287</v>
      </c>
      <c r="B357" s="29">
        <v>6149818.9900000012</v>
      </c>
      <c r="C357" s="29">
        <v>7525076.1100000013</v>
      </c>
      <c r="D357" s="13">
        <f t="shared" si="5"/>
        <v>0.22362562576821476</v>
      </c>
      <c r="E357" s="10"/>
    </row>
    <row r="358" spans="1:5" ht="13.8" x14ac:dyDescent="0.25">
      <c r="A358" s="20" t="s">
        <v>13</v>
      </c>
      <c r="B358" s="39">
        <v>11861704.090000002</v>
      </c>
      <c r="C358" s="39">
        <v>15795322.680000003</v>
      </c>
      <c r="D358" s="15">
        <f t="shared" si="5"/>
        <v>0.33162339577466238</v>
      </c>
      <c r="E358" s="10"/>
    </row>
    <row r="359" spans="1:5" ht="13.8" x14ac:dyDescent="0.25">
      <c r="A359" s="19"/>
      <c r="B359" s="29"/>
      <c r="C359" s="29"/>
      <c r="D359" s="9"/>
      <c r="E359" s="10"/>
    </row>
    <row r="360" spans="1:5" ht="13.8" x14ac:dyDescent="0.25">
      <c r="A360" s="8" t="s">
        <v>288</v>
      </c>
      <c r="B360" s="29">
        <v>15603699.919999998</v>
      </c>
      <c r="C360" s="29">
        <v>18592234.420000002</v>
      </c>
      <c r="D360" s="9">
        <f t="shared" si="5"/>
        <v>0.19152729899460952</v>
      </c>
      <c r="E360" s="10"/>
    </row>
    <row r="361" spans="1:5" ht="13.8" x14ac:dyDescent="0.25">
      <c r="A361" s="16" t="s">
        <v>289</v>
      </c>
      <c r="B361" s="29">
        <v>26029655.660000004</v>
      </c>
      <c r="C361" s="29">
        <v>29839958.339999996</v>
      </c>
      <c r="D361" s="9">
        <f t="shared" si="5"/>
        <v>0.1463831381317624</v>
      </c>
      <c r="E361" s="10"/>
    </row>
    <row r="362" spans="1:5" ht="13.8" x14ac:dyDescent="0.25">
      <c r="A362" s="16" t="s">
        <v>290</v>
      </c>
      <c r="B362" s="29">
        <v>1989673.6899999997</v>
      </c>
      <c r="C362" s="29">
        <v>1605385.52</v>
      </c>
      <c r="D362" s="9">
        <f t="shared" si="5"/>
        <v>-0.19314130348680425</v>
      </c>
      <c r="E362" s="10"/>
    </row>
    <row r="363" spans="1:5" ht="13.8" x14ac:dyDescent="0.25">
      <c r="A363" s="16" t="s">
        <v>291</v>
      </c>
      <c r="B363" s="29">
        <v>344091.6</v>
      </c>
      <c r="C363" s="29">
        <v>485661.53</v>
      </c>
      <c r="D363" s="9">
        <f t="shared" si="5"/>
        <v>0.41143093873840586</v>
      </c>
      <c r="E363" s="10"/>
    </row>
    <row r="364" spans="1:5" ht="13.8" x14ac:dyDescent="0.25">
      <c r="A364" s="16" t="s">
        <v>292</v>
      </c>
      <c r="B364" s="29">
        <v>2430849.8200000003</v>
      </c>
      <c r="C364" s="29">
        <v>3389639.95</v>
      </c>
      <c r="D364" s="9">
        <f t="shared" si="5"/>
        <v>0.39442590081521356</v>
      </c>
      <c r="E364" s="10"/>
    </row>
    <row r="365" spans="1:5" ht="13.8" x14ac:dyDescent="0.25">
      <c r="A365" s="16" t="s">
        <v>293</v>
      </c>
      <c r="B365" s="29">
        <v>2734867.03</v>
      </c>
      <c r="C365" s="29">
        <v>3334402.32</v>
      </c>
      <c r="D365" s="9">
        <f t="shared" si="5"/>
        <v>0.21921917351864817</v>
      </c>
      <c r="E365" s="10"/>
    </row>
    <row r="366" spans="1:5" ht="13.8" x14ac:dyDescent="0.25">
      <c r="A366" s="16" t="s">
        <v>294</v>
      </c>
      <c r="B366" s="29">
        <v>112724.98</v>
      </c>
      <c r="C366" s="29">
        <v>182436.99</v>
      </c>
      <c r="D366" s="9">
        <f t="shared" si="5"/>
        <v>0.61842556991360742</v>
      </c>
      <c r="E366" s="10"/>
    </row>
    <row r="367" spans="1:5" ht="13.8" x14ac:dyDescent="0.25">
      <c r="A367" s="16" t="s">
        <v>295</v>
      </c>
      <c r="B367" s="29">
        <v>398932.4</v>
      </c>
      <c r="C367" s="29">
        <v>451570.66</v>
      </c>
      <c r="D367" s="13">
        <f t="shared" si="5"/>
        <v>0.13194781872818551</v>
      </c>
      <c r="E367" s="10"/>
    </row>
    <row r="368" spans="1:5" ht="13.8" x14ac:dyDescent="0.25">
      <c r="A368" s="20" t="s">
        <v>13</v>
      </c>
      <c r="B368" s="39">
        <v>49644495.099999994</v>
      </c>
      <c r="C368" s="39">
        <v>57881289.730000004</v>
      </c>
      <c r="D368" s="15">
        <f t="shared" si="5"/>
        <v>0.16591556855213163</v>
      </c>
      <c r="E368" s="10"/>
    </row>
    <row r="369" spans="1:5" ht="13.8" x14ac:dyDescent="0.25">
      <c r="A369" s="19"/>
      <c r="B369" s="29"/>
      <c r="C369" s="29"/>
      <c r="D369" s="9"/>
      <c r="E369" s="10"/>
    </row>
    <row r="370" spans="1:5" ht="13.8" x14ac:dyDescent="0.25">
      <c r="A370" s="8" t="s">
        <v>296</v>
      </c>
      <c r="B370" s="29">
        <v>2118673.5399999996</v>
      </c>
      <c r="C370" s="29">
        <v>2344827.96</v>
      </c>
      <c r="D370" s="9">
        <f t="shared" si="5"/>
        <v>0.10674340134535321</v>
      </c>
      <c r="E370" s="10"/>
    </row>
    <row r="371" spans="1:5" ht="13.8" x14ac:dyDescent="0.25">
      <c r="A371" s="16" t="s">
        <v>297</v>
      </c>
      <c r="B371" s="29">
        <v>16677.169999999998</v>
      </c>
      <c r="C371" s="29">
        <v>25242.61</v>
      </c>
      <c r="D371" s="9">
        <f t="shared" si="5"/>
        <v>0.51360272756109127</v>
      </c>
      <c r="E371" s="10"/>
    </row>
    <row r="372" spans="1:5" ht="13.8" x14ac:dyDescent="0.25">
      <c r="A372" s="16" t="s">
        <v>298</v>
      </c>
      <c r="B372" s="29">
        <v>577348.64</v>
      </c>
      <c r="C372" s="29">
        <v>708437.86</v>
      </c>
      <c r="D372" s="9">
        <f t="shared" si="5"/>
        <v>0.22705383007397395</v>
      </c>
      <c r="E372" s="10"/>
    </row>
    <row r="373" spans="1:5" ht="13.8" x14ac:dyDescent="0.25">
      <c r="A373" s="16" t="s">
        <v>299</v>
      </c>
      <c r="B373" s="29">
        <v>29045.22</v>
      </c>
      <c r="C373" s="29">
        <v>46170.02</v>
      </c>
      <c r="D373" s="9">
        <f t="shared" si="5"/>
        <v>0.58959098949844391</v>
      </c>
      <c r="E373" s="10"/>
    </row>
    <row r="374" spans="1:5" ht="13.8" x14ac:dyDescent="0.25">
      <c r="A374" s="16" t="s">
        <v>300</v>
      </c>
      <c r="B374" s="29">
        <v>87408.22</v>
      </c>
      <c r="C374" s="29">
        <v>33168.620000000003</v>
      </c>
      <c r="D374" s="9">
        <f t="shared" si="5"/>
        <v>-0.62053202776580962</v>
      </c>
      <c r="E374" s="10"/>
    </row>
    <row r="375" spans="1:5" ht="13.8" x14ac:dyDescent="0.25">
      <c r="A375" s="16" t="s">
        <v>301</v>
      </c>
      <c r="B375" s="29">
        <v>9202.6600000000017</v>
      </c>
      <c r="C375" s="29">
        <v>15086.05</v>
      </c>
      <c r="D375" s="9">
        <f t="shared" si="5"/>
        <v>0.63931406788906653</v>
      </c>
      <c r="E375" s="10"/>
    </row>
    <row r="376" spans="1:5" ht="13.8" x14ac:dyDescent="0.25">
      <c r="A376" s="16" t="s">
        <v>302</v>
      </c>
      <c r="B376" s="29">
        <v>34023.69</v>
      </c>
      <c r="C376" s="29">
        <v>43541.16</v>
      </c>
      <c r="D376" s="9">
        <f t="shared" si="5"/>
        <v>0.279730681769085</v>
      </c>
      <c r="E376" s="10"/>
    </row>
    <row r="377" spans="1:5" ht="13.8" x14ac:dyDescent="0.25">
      <c r="A377" s="16" t="s">
        <v>303</v>
      </c>
      <c r="B377" s="29">
        <v>36449.560000000005</v>
      </c>
      <c r="C377" s="29">
        <v>37472.93</v>
      </c>
      <c r="D377" s="9">
        <f t="shared" si="5"/>
        <v>2.8076333431733991E-2</v>
      </c>
      <c r="E377" s="10"/>
    </row>
    <row r="378" spans="1:5" ht="13.8" x14ac:dyDescent="0.25">
      <c r="A378" s="16" t="s">
        <v>304</v>
      </c>
      <c r="B378" s="29">
        <v>5353.2999999999993</v>
      </c>
      <c r="C378" s="29">
        <v>6071.66</v>
      </c>
      <c r="D378" s="9">
        <f t="shared" si="5"/>
        <v>0.13419012571684763</v>
      </c>
      <c r="E378" s="10"/>
    </row>
    <row r="379" spans="1:5" ht="13.8" x14ac:dyDescent="0.25">
      <c r="A379" s="16" t="s">
        <v>305</v>
      </c>
      <c r="B379" s="29">
        <v>4643.92</v>
      </c>
      <c r="C379" s="29">
        <v>22393.56</v>
      </c>
      <c r="D379" s="9">
        <f t="shared" si="5"/>
        <v>3.8221244121345759</v>
      </c>
      <c r="E379" s="10"/>
    </row>
    <row r="380" spans="1:5" ht="13.8" x14ac:dyDescent="0.25">
      <c r="A380" s="16" t="s">
        <v>306</v>
      </c>
      <c r="B380" s="29">
        <v>30555.19</v>
      </c>
      <c r="C380" s="29">
        <v>43945.79</v>
      </c>
      <c r="D380" s="9">
        <f t="shared" si="5"/>
        <v>0.43824306116244083</v>
      </c>
      <c r="E380" s="10"/>
    </row>
    <row r="381" spans="1:5" ht="13.8" x14ac:dyDescent="0.25">
      <c r="A381" s="16" t="s">
        <v>307</v>
      </c>
      <c r="B381" s="29">
        <v>88256.33</v>
      </c>
      <c r="C381" s="29">
        <v>105181.19</v>
      </c>
      <c r="D381" s="9">
        <f t="shared" si="5"/>
        <v>0.19176936090589769</v>
      </c>
      <c r="E381" s="10"/>
    </row>
    <row r="382" spans="1:5" ht="13.8" x14ac:dyDescent="0.25">
      <c r="A382" s="16" t="s">
        <v>308</v>
      </c>
      <c r="B382" s="29">
        <v>5047617.5199999996</v>
      </c>
      <c r="C382" s="29">
        <v>5262847.7000000011</v>
      </c>
      <c r="D382" s="9">
        <f t="shared" si="5"/>
        <v>4.2639954225375032E-2</v>
      </c>
      <c r="E382" s="10"/>
    </row>
    <row r="383" spans="1:5" ht="13.8" x14ac:dyDescent="0.25">
      <c r="A383" s="16" t="s">
        <v>309</v>
      </c>
      <c r="B383" s="29">
        <v>44915.98</v>
      </c>
      <c r="C383" s="29">
        <v>67156.42</v>
      </c>
      <c r="D383" s="9">
        <f t="shared" si="5"/>
        <v>0.49515651222571555</v>
      </c>
      <c r="E383" s="10"/>
    </row>
    <row r="384" spans="1:5" ht="13.8" x14ac:dyDescent="0.25">
      <c r="A384" s="16" t="s">
        <v>310</v>
      </c>
      <c r="B384" s="29">
        <v>61567.040000000001</v>
      </c>
      <c r="C384" s="29">
        <v>88763.65</v>
      </c>
      <c r="D384" s="9">
        <f t="shared" si="5"/>
        <v>0.44173976855148456</v>
      </c>
      <c r="E384" s="10"/>
    </row>
    <row r="385" spans="1:5" ht="13.8" x14ac:dyDescent="0.25">
      <c r="A385" s="16" t="s">
        <v>311</v>
      </c>
      <c r="B385" s="29">
        <v>65362.95</v>
      </c>
      <c r="C385" s="29">
        <v>72368.259999999995</v>
      </c>
      <c r="D385" s="9">
        <f t="shared" si="5"/>
        <v>0.10717554822724495</v>
      </c>
      <c r="E385" s="10"/>
    </row>
    <row r="386" spans="1:5" ht="13.8" x14ac:dyDescent="0.25">
      <c r="A386" s="16" t="s">
        <v>312</v>
      </c>
      <c r="B386" s="29">
        <v>26852.06</v>
      </c>
      <c r="C386" s="29">
        <v>37861.53</v>
      </c>
      <c r="D386" s="13">
        <f t="shared" si="5"/>
        <v>0.41000467003276464</v>
      </c>
      <c r="E386" s="10"/>
    </row>
    <row r="387" spans="1:5" ht="13.8" x14ac:dyDescent="0.25">
      <c r="A387" s="20" t="s">
        <v>13</v>
      </c>
      <c r="B387" s="39">
        <v>8283952.9899999993</v>
      </c>
      <c r="C387" s="39">
        <v>8960536.9700000007</v>
      </c>
      <c r="D387" s="15">
        <f t="shared" si="5"/>
        <v>8.1674048707994995E-2</v>
      </c>
      <c r="E387" s="10"/>
    </row>
    <row r="388" spans="1:5" ht="13.8" x14ac:dyDescent="0.25">
      <c r="A388" s="19"/>
      <c r="B388" s="29"/>
      <c r="C388" s="29"/>
      <c r="D388" s="9"/>
      <c r="E388" s="10"/>
    </row>
    <row r="389" spans="1:5" ht="13.8" x14ac:dyDescent="0.25">
      <c r="A389" s="8" t="s">
        <v>313</v>
      </c>
      <c r="B389" s="29">
        <v>12967329.509999998</v>
      </c>
      <c r="C389" s="29">
        <v>15022463.109999999</v>
      </c>
      <c r="D389" s="9">
        <f t="shared" si="5"/>
        <v>0.15848549220679153</v>
      </c>
      <c r="E389" s="10"/>
    </row>
    <row r="390" spans="1:5" ht="13.8" x14ac:dyDescent="0.25">
      <c r="A390" s="16" t="s">
        <v>314</v>
      </c>
      <c r="B390" s="29">
        <v>1244574.2299999995</v>
      </c>
      <c r="C390" s="29">
        <v>1206461.3999999999</v>
      </c>
      <c r="D390" s="9">
        <f t="shared" si="5"/>
        <v>-3.0623187497622828E-2</v>
      </c>
      <c r="E390" s="10"/>
    </row>
    <row r="391" spans="1:5" ht="13.8" x14ac:dyDescent="0.25">
      <c r="A391" s="16" t="s">
        <v>315</v>
      </c>
      <c r="B391" s="29">
        <v>151793.13999999998</v>
      </c>
      <c r="C391" s="29">
        <v>224667.97</v>
      </c>
      <c r="D391" s="9">
        <f t="shared" si="5"/>
        <v>0.48009303977768703</v>
      </c>
      <c r="E391" s="10"/>
    </row>
    <row r="392" spans="1:5" ht="13.8" x14ac:dyDescent="0.25">
      <c r="A392" s="16" t="s">
        <v>316</v>
      </c>
      <c r="B392" s="29">
        <v>31698.279999999995</v>
      </c>
      <c r="C392" s="29">
        <v>174763.14</v>
      </c>
      <c r="D392" s="9">
        <f t="shared" si="5"/>
        <v>4.5133319536580547</v>
      </c>
      <c r="E392" s="10"/>
    </row>
    <row r="393" spans="1:5" ht="13.8" x14ac:dyDescent="0.25">
      <c r="A393" s="16" t="s">
        <v>317</v>
      </c>
      <c r="B393" s="29">
        <v>89854.03</v>
      </c>
      <c r="C393" s="29">
        <v>119299.31</v>
      </c>
      <c r="D393" s="9">
        <f t="shared" si="5"/>
        <v>0.3277012728310571</v>
      </c>
      <c r="E393" s="10"/>
    </row>
    <row r="394" spans="1:5" ht="13.8" x14ac:dyDescent="0.25">
      <c r="A394" s="16" t="s">
        <v>318</v>
      </c>
      <c r="B394" s="29">
        <v>353745.98</v>
      </c>
      <c r="C394" s="29">
        <v>559885.19999999995</v>
      </c>
      <c r="D394" s="9">
        <f t="shared" ref="D394:D404" si="6">C394/B394-1</f>
        <v>0.58273233239286548</v>
      </c>
      <c r="E394" s="10"/>
    </row>
    <row r="395" spans="1:5" ht="13.8" x14ac:dyDescent="0.25">
      <c r="A395" s="16" t="s">
        <v>319</v>
      </c>
      <c r="B395" s="29">
        <v>294945.40999999997</v>
      </c>
      <c r="C395" s="29">
        <v>298055.62</v>
      </c>
      <c r="D395" s="9">
        <f t="shared" si="6"/>
        <v>1.0545036113632111E-2</v>
      </c>
      <c r="E395" s="10"/>
    </row>
    <row r="396" spans="1:5" ht="13.8" x14ac:dyDescent="0.25">
      <c r="A396" s="16" t="s">
        <v>320</v>
      </c>
      <c r="B396" s="29">
        <v>1410909.69</v>
      </c>
      <c r="C396" s="29">
        <v>1892342.49</v>
      </c>
      <c r="D396" s="9">
        <f t="shared" si="6"/>
        <v>0.34122155614368199</v>
      </c>
      <c r="E396" s="10"/>
    </row>
    <row r="397" spans="1:5" ht="13.8" x14ac:dyDescent="0.25">
      <c r="A397" s="16" t="s">
        <v>321</v>
      </c>
      <c r="B397" s="29">
        <v>3020185.89</v>
      </c>
      <c r="C397" s="29">
        <v>3581724.2</v>
      </c>
      <c r="D397" s="9">
        <f t="shared" si="6"/>
        <v>0.18592839330164534</v>
      </c>
      <c r="E397" s="10"/>
    </row>
    <row r="398" spans="1:5" ht="13.8" x14ac:dyDescent="0.25">
      <c r="A398" s="16" t="s">
        <v>322</v>
      </c>
      <c r="B398" s="29">
        <v>224376.93</v>
      </c>
      <c r="C398" s="29">
        <v>107136.38</v>
      </c>
      <c r="D398" s="9">
        <f t="shared" si="6"/>
        <v>-0.52251606259163985</v>
      </c>
      <c r="E398" s="10"/>
    </row>
    <row r="399" spans="1:5" ht="13.8" x14ac:dyDescent="0.25">
      <c r="A399" s="16" t="s">
        <v>323</v>
      </c>
      <c r="B399" s="29">
        <v>764344.99999999988</v>
      </c>
      <c r="C399" s="29">
        <v>1092382.03</v>
      </c>
      <c r="D399" s="9">
        <f t="shared" si="6"/>
        <v>0.42917403790173303</v>
      </c>
      <c r="E399" s="10"/>
    </row>
    <row r="400" spans="1:5" ht="13.8" x14ac:dyDescent="0.25">
      <c r="A400" s="16" t="s">
        <v>324</v>
      </c>
      <c r="B400" s="29">
        <v>5006823.6100000003</v>
      </c>
      <c r="C400" s="29">
        <v>5703006.7000000011</v>
      </c>
      <c r="D400" s="9">
        <f t="shared" si="6"/>
        <v>0.13904685769427383</v>
      </c>
      <c r="E400" s="10"/>
    </row>
    <row r="401" spans="1:5" ht="13.8" x14ac:dyDescent="0.25">
      <c r="A401" s="16" t="s">
        <v>325</v>
      </c>
      <c r="B401" s="29">
        <v>325130.47999999992</v>
      </c>
      <c r="C401" s="29">
        <v>515258.49</v>
      </c>
      <c r="D401" s="9">
        <f t="shared" si="6"/>
        <v>0.58477448807629506</v>
      </c>
      <c r="E401" s="10"/>
    </row>
    <row r="402" spans="1:5" ht="13.8" x14ac:dyDescent="0.25">
      <c r="A402" s="16" t="s">
        <v>326</v>
      </c>
      <c r="B402" s="29">
        <v>18178573.629999999</v>
      </c>
      <c r="C402" s="29">
        <v>21546879.109999999</v>
      </c>
      <c r="D402" s="9">
        <f t="shared" si="6"/>
        <v>0.1852898664415179</v>
      </c>
      <c r="E402" s="10"/>
    </row>
    <row r="403" spans="1:5" ht="13.8" x14ac:dyDescent="0.25">
      <c r="A403" s="16" t="s">
        <v>327</v>
      </c>
      <c r="B403" s="29">
        <v>473990.9</v>
      </c>
      <c r="C403" s="29">
        <v>585751.53</v>
      </c>
      <c r="D403" s="13">
        <f t="shared" si="6"/>
        <v>0.23578644653304526</v>
      </c>
      <c r="E403" s="10"/>
    </row>
    <row r="404" spans="1:5" ht="13.8" x14ac:dyDescent="0.25">
      <c r="A404" s="20" t="s">
        <v>13</v>
      </c>
      <c r="B404" s="39">
        <v>44538276.709999993</v>
      </c>
      <c r="C404" s="39">
        <v>52630076.680000007</v>
      </c>
      <c r="D404" s="15">
        <f t="shared" si="6"/>
        <v>0.18168192772000968</v>
      </c>
      <c r="E404" s="10"/>
    </row>
    <row r="405" spans="1:5" x14ac:dyDescent="0.2">
      <c r="A405" s="1"/>
      <c r="B405" s="1"/>
      <c r="C405" s="1"/>
      <c r="D405" s="22"/>
      <c r="E405" s="10"/>
    </row>
    <row r="406" spans="1:5" x14ac:dyDescent="0.2">
      <c r="A406" s="1"/>
      <c r="B406" s="1"/>
      <c r="C406" s="1"/>
      <c r="D406" s="22"/>
      <c r="E406" s="10"/>
    </row>
    <row r="407" spans="1:5" x14ac:dyDescent="0.2">
      <c r="A407" s="1"/>
      <c r="B407" s="1"/>
      <c r="C407" s="1"/>
      <c r="D407" s="22"/>
      <c r="E407" s="10"/>
    </row>
    <row r="408" spans="1:5" ht="14.4" thickBot="1" x14ac:dyDescent="0.3">
      <c r="A408" s="40" t="s">
        <v>328</v>
      </c>
      <c r="B408" s="40"/>
      <c r="C408" s="40"/>
      <c r="D408" s="40"/>
      <c r="E408" s="10"/>
    </row>
    <row r="409" spans="1:5" ht="15.6" x14ac:dyDescent="0.3">
      <c r="A409" s="23"/>
      <c r="B409" s="23"/>
      <c r="C409" s="23"/>
      <c r="D409" s="24"/>
      <c r="E409" s="10"/>
    </row>
    <row r="410" spans="1:5" s="27" customFormat="1" ht="13.8" x14ac:dyDescent="0.25">
      <c r="A410" s="25"/>
      <c r="B410" s="44">
        <v>2020</v>
      </c>
      <c r="C410" s="44">
        <v>2021</v>
      </c>
      <c r="D410" s="26" t="s">
        <v>6</v>
      </c>
      <c r="E410" s="10"/>
    </row>
    <row r="411" spans="1:5" s="27" customFormat="1" ht="15" customHeight="1" x14ac:dyDescent="0.25">
      <c r="A411" s="28" t="s">
        <v>329</v>
      </c>
      <c r="B411" s="29">
        <f>SUM(B9:B13,B17:B18,B22:B26,B30:B34,B38:B40,B44:B50,B54:B55,B59:B63,B67:B71,B75,B79:B82,B86,B90:B103,B107:B115,B119:B121,B125,B129:B166,B170:B173,B177:B181,B185:B187,B191:B199,B203:B210,B214,B218:B230,B234:B237,B241:B245,B249:B269,B273,B277:B284,B288:B289,B293:B311,B315:B327,B331:B336,B340:B346,B350,B354:B357,B361:B367,B371:B386,B390:B403)</f>
        <v>1345657842.3300014</v>
      </c>
      <c r="C411" s="29">
        <f>SUM(C9:C13,C17:C18,C22:C26,C30:C34,C38:C40,C44:C50,C54:C55,C59:C63,C67:C71,C75,C79:C82,C86,C90:C103,C107:C115,C119:C121,C125,C129:C166,C170:C173,C177:C181,C185:C187,C191:C199,C203:C210,C214,C218:C230,C234:C237,C241:C245,C249:C269,C273,C277:C284,C288:C289,C293:C311,C315:C327,C331:C336,C340:C346,C350,C354:C357,C361:C367,C371:C386,C390:C403)</f>
        <v>1525592120.1900001</v>
      </c>
      <c r="D411" s="9">
        <f t="shared" ref="D411:D412" si="7">C411/B411-1</f>
        <v>0.13371473208110851</v>
      </c>
      <c r="E411" s="10"/>
    </row>
    <row r="412" spans="1:5" s="27" customFormat="1" ht="13.8" x14ac:dyDescent="0.25">
      <c r="A412" s="30" t="s">
        <v>330</v>
      </c>
      <c r="B412" s="31">
        <f>SUM(B8,B16,B21,B29,B37,B43,B53,B58,B66,B74,B78,B85,B89,B106,B118,B124,B128,B169,B176,B184,B190,B202,B213,B217,B233,B240,B248,B272,B276,B287,B292,B314,B330,B339,B349,B353,B360,B370,B389)</f>
        <v>544824371.7700001</v>
      </c>
      <c r="C412" s="31">
        <f>SUM(C8,C16,C21,C29,C37,C43,C53,C58,C66,C74,C78,C85,C89,C106,C118,C124,C128,C169,C176,C184,C190,C202,C213,C217,C233,C240,C248,C272,C276,C287,C292,C314,C330,C339,C349,C353,C360,C370,C389)</f>
        <v>660028091.98000002</v>
      </c>
      <c r="D412" s="13">
        <f t="shared" si="7"/>
        <v>0.21145111375199943</v>
      </c>
      <c r="E412" s="10"/>
    </row>
    <row r="413" spans="1:5" s="27" customFormat="1" ht="13.8" x14ac:dyDescent="0.25">
      <c r="A413" s="32" t="s">
        <v>13</v>
      </c>
      <c r="B413" s="18">
        <f>SUM(B14,B19,B27,B35,B41,B51,B56,B64,B72,B76,B83,B87,B104,B116,B122,B126,B167,B174,B182,B188,B200,B211,B215,B231,B238,B246,B270,B274,B285,B290,B312,B328,B337,B347,B351,B358,B368,B387,B404)</f>
        <v>1890482214.0999997</v>
      </c>
      <c r="C413" s="18">
        <f>SUM(C14,C19,C27,C35,C41,C51,C56,C64,C72,C76,C83,C87,C104,C116,C122,C126,C167,C174,C182,C188,C200,C211,C215,C231,C238,C246,C270,C274,C285,C290,C312,C328,C337,C347,C351,C358,C368,C387,C404)</f>
        <v>2185620212.1700001</v>
      </c>
      <c r="D413" s="33">
        <f>C413/B413-1</f>
        <v>0.15611783907234833</v>
      </c>
      <c r="E413" s="10"/>
    </row>
    <row r="414" spans="1:5" s="27" customFormat="1" ht="11.25" customHeight="1" x14ac:dyDescent="0.25">
      <c r="A414" s="34"/>
      <c r="B414" s="34"/>
      <c r="C414" s="34"/>
      <c r="D414" s="35"/>
      <c r="E414" s="10"/>
    </row>
  </sheetData>
  <mergeCells count="6">
    <mergeCell ref="A408:D408"/>
    <mergeCell ref="A1:D1"/>
    <mergeCell ref="A2:D2"/>
    <mergeCell ref="A3:D3"/>
    <mergeCell ref="A4:D4"/>
    <mergeCell ref="A5:D5"/>
  </mergeCells>
  <pageMargins left="1" right="1" top="1" bottom="1" header="0.5" footer="0.5"/>
  <pageSetup scale="88" firstPageNumber="19" fitToHeight="0" orientation="portrait" useFirstPageNumber="1" r:id="rId1"/>
  <headerFooter alignWithMargins="0">
    <oddFooter xml:space="preserve">&amp;C&amp;"Arial,Regular"&amp;P&amp;R&amp;"Arial,Regular"May 2022
</oddFooter>
  </headerFooter>
  <rowBreaks count="10" manualBreakCount="10">
    <brk id="42" max="3" man="1"/>
    <brk id="87" max="3" man="1"/>
    <brk id="122" max="3" man="1"/>
    <brk id="157" max="3" man="1"/>
    <brk id="189" max="3" man="1"/>
    <brk id="225" max="3" man="1"/>
    <brk id="261" max="3" man="1"/>
    <brk id="306" max="3" man="1"/>
    <brk id="351" max="3" man="1"/>
    <brk id="3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S2 Internet</vt:lpstr>
      <vt:lpstr>'Table S2 Internet'!Print_Area</vt:lpstr>
      <vt:lpstr>'Table S2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2022-07-29T17:42:59Z</cp:lastPrinted>
  <dcterms:created xsi:type="dcterms:W3CDTF">2022-03-07T23:45:38Z</dcterms:created>
  <dcterms:modified xsi:type="dcterms:W3CDTF">2022-07-29T17:43:18Z</dcterms:modified>
</cp:coreProperties>
</file>