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25" windowHeight="5340" activeTab="0"/>
  </bookViews>
  <sheets>
    <sheet name="Junior Levy Detail" sheetId="1" r:id="rId1"/>
  </sheets>
  <definedNames>
    <definedName name="_xlnm.Print_Titles" localSheetId="0">'Junior Levy Detail'!$6:$8</definedName>
  </definedNames>
  <calcPr fullCalcOnLoad="1"/>
</workbook>
</file>

<file path=xl/sharedStrings.xml><?xml version="1.0" encoding="utf-8"?>
<sst xmlns="http://schemas.openxmlformats.org/spreadsheetml/2006/main" count="1855" uniqueCount="567">
  <si>
    <t>Adams</t>
  </si>
  <si>
    <t>Library #1 Othello</t>
  </si>
  <si>
    <t>Library #2 Ritzville</t>
  </si>
  <si>
    <t>Hospital #2  Ritzville</t>
  </si>
  <si>
    <t>Hospital #3 Othello</t>
  </si>
  <si>
    <t>Fire Dist. #1 Ritzville-Joi</t>
  </si>
  <si>
    <t>Fire Dist. #2 Lind</t>
  </si>
  <si>
    <t>Fire Dist. #3 Odessa</t>
  </si>
  <si>
    <t>Fire Dist. #4 Lamont</t>
  </si>
  <si>
    <t>Fire Dist. #5 Othello</t>
  </si>
  <si>
    <t>Fire Dist. #6 Benge</t>
  </si>
  <si>
    <t>Fire Dist. #7 Washtucna</t>
  </si>
  <si>
    <t>Port Dist. # 1 - Othello</t>
  </si>
  <si>
    <t>EMS - Ritzville</t>
  </si>
  <si>
    <t>Park &amp; Rec #2 Washtucna-Spe</t>
  </si>
  <si>
    <t>Park &amp; Rec #3 Lind-Special</t>
  </si>
  <si>
    <t>Park &amp; Rec #4 Ritzville-Go</t>
  </si>
  <si>
    <t>Cemetery #1 Washtucna</t>
  </si>
  <si>
    <t>Cemetary #3</t>
  </si>
  <si>
    <t>Asotin</t>
  </si>
  <si>
    <t>Asotin Rural Library</t>
  </si>
  <si>
    <t>Fire Dist. #1</t>
  </si>
  <si>
    <t>Port of Clarkston</t>
  </si>
  <si>
    <t>EMS Special - West County</t>
  </si>
  <si>
    <t>EMS Special - Asotin City</t>
  </si>
  <si>
    <t>EMS Special - Clarkston</t>
  </si>
  <si>
    <t>Flood Zone</t>
  </si>
  <si>
    <t>Benton</t>
  </si>
  <si>
    <t>Mid-Columbia Inter Co Lib</t>
  </si>
  <si>
    <t>Hospital Dist. Prosser</t>
  </si>
  <si>
    <t>Hospital Dist. Kennewick Ge</t>
  </si>
  <si>
    <t>Fire Dist. #2</t>
  </si>
  <si>
    <t>Fire Dist. #3</t>
  </si>
  <si>
    <t>Fire Dist. #4</t>
  </si>
  <si>
    <t>Fire Dist. #5</t>
  </si>
  <si>
    <t>Fire Dist. #6</t>
  </si>
  <si>
    <t>Port of Benton</t>
  </si>
  <si>
    <t>Port of Kennewick</t>
  </si>
  <si>
    <t>EMS Fire Dist #2</t>
  </si>
  <si>
    <t>EMS Fire Dist #6</t>
  </si>
  <si>
    <t>Lib Cap Fac Benton Co  Bond</t>
  </si>
  <si>
    <t>Chelan</t>
  </si>
  <si>
    <t>No. Central Inter-Co Lib</t>
  </si>
  <si>
    <t>Hospital #1</t>
  </si>
  <si>
    <t>Hospital #2</t>
  </si>
  <si>
    <t>Fire Dist. #7</t>
  </si>
  <si>
    <t>Fire Dist. #8</t>
  </si>
  <si>
    <t>Fire Dist. #9</t>
  </si>
  <si>
    <t>Port of Chelan</t>
  </si>
  <si>
    <t>EMS HOSP#1</t>
  </si>
  <si>
    <t>EMS HOSP#2</t>
  </si>
  <si>
    <t>Park &amp; Rec Manson</t>
  </si>
  <si>
    <t>Park &amp; Rec Upper Valley</t>
  </si>
  <si>
    <t>Cemetery #1</t>
  </si>
  <si>
    <t>Cemetery #2</t>
  </si>
  <si>
    <t>Cemetery #3</t>
  </si>
  <si>
    <t>Cemetery #4</t>
  </si>
  <si>
    <t>Cemetery #5</t>
  </si>
  <si>
    <t>Clallam</t>
  </si>
  <si>
    <t>Olympic Rural Library</t>
  </si>
  <si>
    <t>Hospital Dist. #1</t>
  </si>
  <si>
    <t>Hospital Dist. #2</t>
  </si>
  <si>
    <t>Port of Pt Angeles</t>
  </si>
  <si>
    <t>EMS - Hospital #1 (4th of 6</t>
  </si>
  <si>
    <t>EMS - Fire #3 (6th of 10 yr</t>
  </si>
  <si>
    <t>Park &amp; Rec Quillayute Bond</t>
  </si>
  <si>
    <t>Clark</t>
  </si>
  <si>
    <t>Fort Vancouver Inter-Co Lib</t>
  </si>
  <si>
    <t>Fire Dist. #10</t>
  </si>
  <si>
    <t>Fire Dist. #11</t>
  </si>
  <si>
    <t>Fire Dist. #12</t>
  </si>
  <si>
    <t>Fire Dist. #13</t>
  </si>
  <si>
    <t>Metro Park</t>
  </si>
  <si>
    <t>Port of Vancouver</t>
  </si>
  <si>
    <t>Port of Camas-Wshgl</t>
  </si>
  <si>
    <t>Port of Ridgefield</t>
  </si>
  <si>
    <t>EMS FD #1</t>
  </si>
  <si>
    <t>EMS FD #6</t>
  </si>
  <si>
    <t>EMS FD #9</t>
  </si>
  <si>
    <t>EMS No. Country</t>
  </si>
  <si>
    <t>EMS Camas</t>
  </si>
  <si>
    <t>EMS Washougal</t>
  </si>
  <si>
    <t>EMS Yacolt</t>
  </si>
  <si>
    <t>EMS FD #12 - 6 yr 2003-</t>
  </si>
  <si>
    <t>Cemetery #6</t>
  </si>
  <si>
    <t>Columbia</t>
  </si>
  <si>
    <t>Columbia Co Pub Hosp.</t>
  </si>
  <si>
    <t>Port of Columbia</t>
  </si>
  <si>
    <t>Park &amp; Rec Prescott Special</t>
  </si>
  <si>
    <t>Cowlitz</t>
  </si>
  <si>
    <t>County Partial Rural Librar</t>
  </si>
  <si>
    <t>Yale Valley Library - Reg</t>
  </si>
  <si>
    <t>Port of Woodland</t>
  </si>
  <si>
    <t>Port of Longview</t>
  </si>
  <si>
    <t>EMS North Country (#1)</t>
  </si>
  <si>
    <t>EMS Fire Dist #3</t>
  </si>
  <si>
    <t>EMS Dist. #4-Reg (2003)</t>
  </si>
  <si>
    <t>Cemetery #7</t>
  </si>
  <si>
    <t>Douglas</t>
  </si>
  <si>
    <t>No. Central Inter-Co Librar</t>
  </si>
  <si>
    <t>Hospital Dist. #3</t>
  </si>
  <si>
    <t>Hospital Dist. #6</t>
  </si>
  <si>
    <t>Fire Dist #15 (6&amp;7) Joint</t>
  </si>
  <si>
    <t>Port of Douglas</t>
  </si>
  <si>
    <t>EMS FD #15 (6&amp;7) Joint</t>
  </si>
  <si>
    <t>Ferry</t>
  </si>
  <si>
    <t>Fire Dist. #13 Joint</t>
  </si>
  <si>
    <t>Fire Dist. #14 Joint</t>
  </si>
  <si>
    <t>EMS - City Regular</t>
  </si>
  <si>
    <t>EMS #1</t>
  </si>
  <si>
    <t>Franklin</t>
  </si>
  <si>
    <t>Mid-Columbia Inter-Co Lib</t>
  </si>
  <si>
    <t>Port of Pasco</t>
  </si>
  <si>
    <t>Garfield</t>
  </si>
  <si>
    <t>Garfield Mem. Hosp. Reg</t>
  </si>
  <si>
    <t>Port of Garfield</t>
  </si>
  <si>
    <t>Grant</t>
  </si>
  <si>
    <t>Hospital #3</t>
  </si>
  <si>
    <t>Hospital #4</t>
  </si>
  <si>
    <t>Hospital #5</t>
  </si>
  <si>
    <t>Hospital #6 - Joint</t>
  </si>
  <si>
    <t>Hospital #7</t>
  </si>
  <si>
    <t>Fire Dist. #14</t>
  </si>
  <si>
    <t>Fire Dist. #15</t>
  </si>
  <si>
    <t>Port Dist. #1</t>
  </si>
  <si>
    <t>Port Dist. #2</t>
  </si>
  <si>
    <t>Port Dist. #3</t>
  </si>
  <si>
    <t>Port Dist. #4</t>
  </si>
  <si>
    <t>Port Dist. #5</t>
  </si>
  <si>
    <t>Port Dist. #6</t>
  </si>
  <si>
    <t>Port Dist. #7</t>
  </si>
  <si>
    <t>Port Dist. #8</t>
  </si>
  <si>
    <t>Port Dist. #9 Special</t>
  </si>
  <si>
    <t>Port Dist. #10</t>
  </si>
  <si>
    <t>EMS Fire Dist. #3</t>
  </si>
  <si>
    <t>EMS Fire Dist. #4</t>
  </si>
  <si>
    <t>EMS Fire Dist. #8</t>
  </si>
  <si>
    <t>EMS Fire Dist #10</t>
  </si>
  <si>
    <t>EMS Fire Dist #11</t>
  </si>
  <si>
    <t>Cemetery #2-Spec(2001)</t>
  </si>
  <si>
    <t>Cemetery #4-Spec(2006)</t>
  </si>
  <si>
    <t>Grays Harbor</t>
  </si>
  <si>
    <t>Timberland Inter-Co Lib</t>
  </si>
  <si>
    <t>Hospital</t>
  </si>
  <si>
    <t>Fire Dist. #16</t>
  </si>
  <si>
    <t>Fire Dist. #17</t>
  </si>
  <si>
    <t>Fire Dist. Mason Co. #12</t>
  </si>
  <si>
    <t>Port Regular</t>
  </si>
  <si>
    <t>EMS Fire #2</t>
  </si>
  <si>
    <t>EMS Fire #3 Special</t>
  </si>
  <si>
    <t>EMS Fire #4</t>
  </si>
  <si>
    <t>EMS Fire #6</t>
  </si>
  <si>
    <t>EMS Fire #7</t>
  </si>
  <si>
    <t>EMS Fire #8</t>
  </si>
  <si>
    <t>EMS Fire #10</t>
  </si>
  <si>
    <t>EMS Fire #11 Special</t>
  </si>
  <si>
    <t>EMS Fire #14 Special</t>
  </si>
  <si>
    <t>EMS Fire #15</t>
  </si>
  <si>
    <t>EMS Fire #16</t>
  </si>
  <si>
    <t>EMS Westport Special</t>
  </si>
  <si>
    <t>EMS Ocean Shores</t>
  </si>
  <si>
    <t>EMS Mason Co Fire #12</t>
  </si>
  <si>
    <t>EMS Hoquiam</t>
  </si>
  <si>
    <t>EMS Fire 17</t>
  </si>
  <si>
    <t>Cemetery</t>
  </si>
  <si>
    <t>Water Dist #7-Special</t>
  </si>
  <si>
    <t>Island</t>
  </si>
  <si>
    <t>Sno-Isle Inter-Co Lib</t>
  </si>
  <si>
    <t>Port of Coupeville</t>
  </si>
  <si>
    <t>Port of So Whidbey</t>
  </si>
  <si>
    <t>EMS Hospital</t>
  </si>
  <si>
    <t>Park &amp; Rec No Whidbey</t>
  </si>
  <si>
    <t>Park &amp; Rec So Whidbey</t>
  </si>
  <si>
    <t>Water Dist Clinton - Bond</t>
  </si>
  <si>
    <t>Jefferson</t>
  </si>
  <si>
    <t>Jefferson Rural Library</t>
  </si>
  <si>
    <t>Port of Pt Townsend</t>
  </si>
  <si>
    <t>Public Utility Dist.</t>
  </si>
  <si>
    <t>EMS Port Townsend</t>
  </si>
  <si>
    <t>EMS FD #3</t>
  </si>
  <si>
    <t>EMS FD #5</t>
  </si>
  <si>
    <t>Cemetery Dist. #1</t>
  </si>
  <si>
    <t>King</t>
  </si>
  <si>
    <t>King Co Rural Library Dis</t>
  </si>
  <si>
    <t>Pierce Co Rural Library</t>
  </si>
  <si>
    <t>Hospital #1-Valley Genera</t>
  </si>
  <si>
    <t>Hospital #2-Evergreen</t>
  </si>
  <si>
    <t>Hospital #4-Snoqualmie</t>
  </si>
  <si>
    <t>Fire Dist. #2-Burien</t>
  </si>
  <si>
    <t>Fire Dist. #4-Shoreline</t>
  </si>
  <si>
    <t>Fire Dist. #10-Issaquah</t>
  </si>
  <si>
    <t>Fire Dist. #11-No.Highlin</t>
  </si>
  <si>
    <t>Fire Dist. #13-Vashon</t>
  </si>
  <si>
    <t>Fire Dist. #14-Bellevue</t>
  </si>
  <si>
    <t>Fire Dist. #16-Northshore</t>
  </si>
  <si>
    <t>Fire Dist. #17-Black Diam</t>
  </si>
  <si>
    <t>Fire Dist. #20-Bryn Mawr</t>
  </si>
  <si>
    <t>Fire Dist. #24-Angle Lake</t>
  </si>
  <si>
    <t>Fire Dist. #25-East Rento</t>
  </si>
  <si>
    <t>Fire Dist. #26-Des Moines</t>
  </si>
  <si>
    <t>Fire Dist. #27-Fall City</t>
  </si>
  <si>
    <t>Fire Dist. #28-Enumclaw</t>
  </si>
  <si>
    <t>Fire Dist. #31-Auburn</t>
  </si>
  <si>
    <t>Fire Dist. #34-Redmond</t>
  </si>
  <si>
    <t>Fire Dist. #36-Woodinvill</t>
  </si>
  <si>
    <t>Fire Dist. #37-Kent</t>
  </si>
  <si>
    <t>Fire Dist. #38-No.Bend</t>
  </si>
  <si>
    <t>Fire Dist. #39-Federal Wa</t>
  </si>
  <si>
    <t>Fire Dist. #40-Spring Gle</t>
  </si>
  <si>
    <t>Fire Dist. #41-Kirkland</t>
  </si>
  <si>
    <t>Fire Dist. #43-Maple Vall</t>
  </si>
  <si>
    <t>Fire Dist. #44-Auburn</t>
  </si>
  <si>
    <t>Fire Dist. #45-Duvall</t>
  </si>
  <si>
    <t>Fire Dist. #47-Palmer Sel</t>
  </si>
  <si>
    <t>Fire Dist. #49/5-Snoqualm</t>
  </si>
  <si>
    <t>Fire Dist. #50-Skykomish</t>
  </si>
  <si>
    <t>Si View Metro Park</t>
  </si>
  <si>
    <t>EMS - County wide</t>
  </si>
  <si>
    <t>Vashon Park</t>
  </si>
  <si>
    <t>Northshore Park S.A. Bond</t>
  </si>
  <si>
    <t>Finn Hill Park &amp; Rec</t>
  </si>
  <si>
    <t>Cemetery Dist. #1-Vashon</t>
  </si>
  <si>
    <t>Water Dist #994-1 Skyway</t>
  </si>
  <si>
    <t>Flood Zone Green River -R</t>
  </si>
  <si>
    <t>Seattle Affordable Housin</t>
  </si>
  <si>
    <t>Issaquah Lib. Cap. Fac. B</t>
  </si>
  <si>
    <t>Redmond Lib. Cap. Fac.Bon</t>
  </si>
  <si>
    <t>Kitsap</t>
  </si>
  <si>
    <t>Kitsap Rural Library</t>
  </si>
  <si>
    <t>Poulsbo Library Fac. Bond</t>
  </si>
  <si>
    <t>Fire Dist. #1 Silverdale</t>
  </si>
  <si>
    <t>Fire Dist. #2 Bainbridge Is</t>
  </si>
  <si>
    <t>Fire Dist. #7 South Kitsap</t>
  </si>
  <si>
    <t>Fire Dist. #10 North Kitsap</t>
  </si>
  <si>
    <t>Fire Dist. #18 No. Kitsap/P</t>
  </si>
  <si>
    <t>Port of Bremerton</t>
  </si>
  <si>
    <t>Port of Brownsville</t>
  </si>
  <si>
    <t>Port of Illahee</t>
  </si>
  <si>
    <t>Port of Indianola</t>
  </si>
  <si>
    <t>Port of Keyport</t>
  </si>
  <si>
    <t>Port of Kingston</t>
  </si>
  <si>
    <t>Port of Manchester</t>
  </si>
  <si>
    <t>Port of Poulsbo</t>
  </si>
  <si>
    <t>Port of Silverdale</t>
  </si>
  <si>
    <t>Port of Waterman</t>
  </si>
  <si>
    <t>Port of Eglon</t>
  </si>
  <si>
    <t>Port of Tracyton</t>
  </si>
  <si>
    <t>EMS Bremerton</t>
  </si>
  <si>
    <t>EMS FD #1 Silverdale</t>
  </si>
  <si>
    <t>EMS FD #7 South Kitsap</t>
  </si>
  <si>
    <t>EMS FD #10 North Kitsap</t>
  </si>
  <si>
    <t>EMS FD #18 No Kitsap/Poulsb</t>
  </si>
  <si>
    <t>Park &amp; Rec Bainbr Is. Bond</t>
  </si>
  <si>
    <t>Rocky Point Water Dist Bond</t>
  </si>
  <si>
    <t>Kittitas</t>
  </si>
  <si>
    <t>Fire Dist. #1 Thorp</t>
  </si>
  <si>
    <t>Fire Dist. #2 Ellensburg</t>
  </si>
  <si>
    <t>Fire Dist. #3 Easton</t>
  </si>
  <si>
    <t>Fire Dist. #4 Vantage</t>
  </si>
  <si>
    <t>Fire Dist. #5/49 Snoqualmie</t>
  </si>
  <si>
    <t>Fire Dist. #6 Ronald</t>
  </si>
  <si>
    <t>Fire Dist. #7 Upper county</t>
  </si>
  <si>
    <t>Fire Dist. #8 Kachess Plats</t>
  </si>
  <si>
    <t>EMS - Hospital #2</t>
  </si>
  <si>
    <t>Klickitat</t>
  </si>
  <si>
    <t>Port Dist. Regular</t>
  </si>
  <si>
    <t>Park &amp; Rec.</t>
  </si>
  <si>
    <t>Lewis</t>
  </si>
  <si>
    <t>Fire Dist. #18</t>
  </si>
  <si>
    <t>Port of Centralia</t>
  </si>
  <si>
    <t>Port of Chehalis</t>
  </si>
  <si>
    <t>EMS Centralia</t>
  </si>
  <si>
    <t>EMS FD #2</t>
  </si>
  <si>
    <t>EMS FD #4</t>
  </si>
  <si>
    <t>EMS FD #10</t>
  </si>
  <si>
    <t>EMS FD #17</t>
  </si>
  <si>
    <t>EMS Chehalis</t>
  </si>
  <si>
    <t>Cemetery #8</t>
  </si>
  <si>
    <t>Cemetery #9</t>
  </si>
  <si>
    <t>Cemetery #10</t>
  </si>
  <si>
    <t>Lincoln</t>
  </si>
  <si>
    <t>Hospital #1 Odessa</t>
  </si>
  <si>
    <t>Hospital #3 Davenport</t>
  </si>
  <si>
    <t>Hospital #6 Grand Coulee Jo</t>
  </si>
  <si>
    <t>Fire Dist. #1 Sprague</t>
  </si>
  <si>
    <t>Fire Dist. #4 Reardan</t>
  </si>
  <si>
    <t>Fire Dist. #5 Davenport</t>
  </si>
  <si>
    <t>Fire Dist. #6 Harrington</t>
  </si>
  <si>
    <t>Fire Dist. #7 Wilbur</t>
  </si>
  <si>
    <t>Fire Dist. #8 Almira</t>
  </si>
  <si>
    <t>Fire Dist. #9 Lakeview Terr</t>
  </si>
  <si>
    <t>Fire Dist. #10 Adams/Lincol</t>
  </si>
  <si>
    <t>EMS Fire District #1</t>
  </si>
  <si>
    <t>EMS City of Sprague</t>
  </si>
  <si>
    <t>Park &amp; Rec-#2-Almira</t>
  </si>
  <si>
    <t>Park &amp; Rec-#3-Davenport-Spe</t>
  </si>
  <si>
    <t>Cemetary #1 Rearden</t>
  </si>
  <si>
    <t>Cemetery #2 Long Lake</t>
  </si>
  <si>
    <t>Cemetery #3 Mondovi</t>
  </si>
  <si>
    <t>Cemetery #6 Edwall</t>
  </si>
  <si>
    <t>Cemetery #7 Sprague</t>
  </si>
  <si>
    <t>Mason</t>
  </si>
  <si>
    <t>Fire Dist. #12 Joint dist.</t>
  </si>
  <si>
    <t>Port of Allyn</t>
  </si>
  <si>
    <t>Port of Dewatto</t>
  </si>
  <si>
    <t>Port of Hoodsport</t>
  </si>
  <si>
    <t>Port of Shelton</t>
  </si>
  <si>
    <t>Port of Tahuya</t>
  </si>
  <si>
    <t>Port of Grapeview</t>
  </si>
  <si>
    <t>EMS Dist. #1</t>
  </si>
  <si>
    <t>EMS Dist. #2</t>
  </si>
  <si>
    <t>EMS Dist. #3</t>
  </si>
  <si>
    <t>EMS Dist. #4</t>
  </si>
  <si>
    <t>EMS Dist. #5</t>
  </si>
  <si>
    <t>EMS Dist. #6</t>
  </si>
  <si>
    <t>EMS Dist. #8</t>
  </si>
  <si>
    <t>EMS Dist. #9</t>
  </si>
  <si>
    <t>EMS Dist. #11</t>
  </si>
  <si>
    <t>EMS Dist. #12 Joint dist.</t>
  </si>
  <si>
    <t>EMS Dist. #13</t>
  </si>
  <si>
    <t>EMS Dist. #17</t>
  </si>
  <si>
    <t>EMS Dist. #18</t>
  </si>
  <si>
    <t>EMS - Shelton</t>
  </si>
  <si>
    <t>Flood Zone Skokomish</t>
  </si>
  <si>
    <t>Okanogan</t>
  </si>
  <si>
    <t>No. Central Inter-Co  Lib</t>
  </si>
  <si>
    <t>Hospital Dist #1 Joint</t>
  </si>
  <si>
    <t>Hospital Dist #3</t>
  </si>
  <si>
    <t>Hospital Dist #4</t>
  </si>
  <si>
    <t>Hospital Dist #6 Joint</t>
  </si>
  <si>
    <t>Fire Dist. #15 (6,7,5) Join</t>
  </si>
  <si>
    <t>EMS Twisp City</t>
  </si>
  <si>
    <t>EMS Winthrop City</t>
  </si>
  <si>
    <t>EMS Methow Valley Rural</t>
  </si>
  <si>
    <t>EMS Brewster</t>
  </si>
  <si>
    <t>EMS Pateros</t>
  </si>
  <si>
    <t>EMS Fire #15 Joint</t>
  </si>
  <si>
    <t>EMS Oroville - Rural</t>
  </si>
  <si>
    <t>EMS Oroville - City</t>
  </si>
  <si>
    <t>EMS Tonasket</t>
  </si>
  <si>
    <t>Pacific</t>
  </si>
  <si>
    <t>Port of Willapa</t>
  </si>
  <si>
    <t>Port of Ilwaco</t>
  </si>
  <si>
    <t>Port of Peninsula</t>
  </si>
  <si>
    <t>Port of Chinook</t>
  </si>
  <si>
    <t>EMS Pacific Co (excess)</t>
  </si>
  <si>
    <t>Pend Oreille</t>
  </si>
  <si>
    <t>Pend Oreille Rural Lib</t>
  </si>
  <si>
    <t>Sewer -Sacheen #3 Bond</t>
  </si>
  <si>
    <t>Pierce</t>
  </si>
  <si>
    <t>King Co. Rural Library</t>
  </si>
  <si>
    <t>Fire Dist. #6 (Central #6,7</t>
  </si>
  <si>
    <t>Fire Dist. #20</t>
  </si>
  <si>
    <t>Fire Dist. #21</t>
  </si>
  <si>
    <t>Fire Dist. #22</t>
  </si>
  <si>
    <t>Fire Dist. #23</t>
  </si>
  <si>
    <t>Fire Dist. #25</t>
  </si>
  <si>
    <t>Fire Dist. #26</t>
  </si>
  <si>
    <t>Fire Dist. #27</t>
  </si>
  <si>
    <t>Tacoma Metro Park</t>
  </si>
  <si>
    <t>Peninsula Metro Park</t>
  </si>
  <si>
    <t>Port of Tacoma</t>
  </si>
  <si>
    <t>EMS FD #6 (Central #6,7,9)</t>
  </si>
  <si>
    <t>EMS FD #8</t>
  </si>
  <si>
    <t>EMS FD #11</t>
  </si>
  <si>
    <t>EMS FD #12</t>
  </si>
  <si>
    <t>EMS FD #13</t>
  </si>
  <si>
    <t>EMS FD #14</t>
  </si>
  <si>
    <t>EMS FD #15</t>
  </si>
  <si>
    <t>EMS FD #16</t>
  </si>
  <si>
    <t>EMS FD #18</t>
  </si>
  <si>
    <t>EMS FD #20</t>
  </si>
  <si>
    <t>EMS FD #21</t>
  </si>
  <si>
    <t>EMS FD #22</t>
  </si>
  <si>
    <t>EMS FD #26</t>
  </si>
  <si>
    <t>EMS FD #27</t>
  </si>
  <si>
    <t>EMS Tacoma</t>
  </si>
  <si>
    <t>EMS Buckley</t>
  </si>
  <si>
    <t>EMS Fircrest</t>
  </si>
  <si>
    <t>EMS Orting</t>
  </si>
  <si>
    <t>EMS Puyallup</t>
  </si>
  <si>
    <t>EMS South Prairie</t>
  </si>
  <si>
    <t>EMS Steilacoom</t>
  </si>
  <si>
    <t>EMS Sumner</t>
  </si>
  <si>
    <t>EMS Dupont</t>
  </si>
  <si>
    <t>EMS Carbonado</t>
  </si>
  <si>
    <t>EMS Wilkeson</t>
  </si>
  <si>
    <t>Parks &amp; Rec - Anderson Isla</t>
  </si>
  <si>
    <t>Water Dist-East Gig Harbor</t>
  </si>
  <si>
    <t>San Juan</t>
  </si>
  <si>
    <t>San Juan Island Library</t>
  </si>
  <si>
    <t>Lopez Island Library</t>
  </si>
  <si>
    <t>Orcas Island Library</t>
  </si>
  <si>
    <t>San Juan Hospital #1</t>
  </si>
  <si>
    <t>Fire Dist. #2 Orcas</t>
  </si>
  <si>
    <t>Fire Dist. #3 San Juan</t>
  </si>
  <si>
    <t>Fire Dist. #4 Lopez</t>
  </si>
  <si>
    <t>Fire Dist. #5 Shaw</t>
  </si>
  <si>
    <t>Port of Friday Harbor</t>
  </si>
  <si>
    <t>Port of Lopez</t>
  </si>
  <si>
    <t>Port of Orcas</t>
  </si>
  <si>
    <t>EMS - San Juan Hosp Dist</t>
  </si>
  <si>
    <t>Park &amp; Rec - San Juan</t>
  </si>
  <si>
    <t>Cemetery #1 San Juan</t>
  </si>
  <si>
    <t>Cemetery #3 Orcas</t>
  </si>
  <si>
    <t>Skagit</t>
  </si>
  <si>
    <t>Library Dist 1 La Conner</t>
  </si>
  <si>
    <t>Library Darrington Rural</t>
  </si>
  <si>
    <t>Library Upper Skagit</t>
  </si>
  <si>
    <t>Hospital #304 Joint</t>
  </si>
  <si>
    <t>Fire Dist. #19</t>
  </si>
  <si>
    <t>Fire Dist. #24 Joint</t>
  </si>
  <si>
    <t>Port Dist. #1 Anacortes</t>
  </si>
  <si>
    <t>Port Dist. #2 Skagit County</t>
  </si>
  <si>
    <t>EMS</t>
  </si>
  <si>
    <t>EMS Fire District #24 Joint</t>
  </si>
  <si>
    <t>Park &amp; Rec-Fidalgo</t>
  </si>
  <si>
    <t>Skamania</t>
  </si>
  <si>
    <t>Hospital #1 Co-wide</t>
  </si>
  <si>
    <t>Fire Dist #1</t>
  </si>
  <si>
    <t>Fire Dist #2</t>
  </si>
  <si>
    <t>Fire Dist #3</t>
  </si>
  <si>
    <t>Fire Dist #4</t>
  </si>
  <si>
    <t>Fire Dist #5</t>
  </si>
  <si>
    <t>Fire Dist #6</t>
  </si>
  <si>
    <t>Fire Dist #7 Joint</t>
  </si>
  <si>
    <t>Port District</t>
  </si>
  <si>
    <t>Public Utility</t>
  </si>
  <si>
    <t>EMS Hosp #1 Co-wide</t>
  </si>
  <si>
    <t>Cemetery #1 Co-wide</t>
  </si>
  <si>
    <t>Water Home Valley-Spec</t>
  </si>
  <si>
    <t>Snohomish</t>
  </si>
  <si>
    <t>King County Library</t>
  </si>
  <si>
    <t>Fire Dist. #24 Joint dis</t>
  </si>
  <si>
    <t>Fire Dist. #28</t>
  </si>
  <si>
    <t>Port of Everett</t>
  </si>
  <si>
    <t>Port of Edmonds</t>
  </si>
  <si>
    <t>EMS FD #7</t>
  </si>
  <si>
    <t>EMS FD #19</t>
  </si>
  <si>
    <t>EMS FD #23</t>
  </si>
  <si>
    <t>EMS FD #24 Joint dist.</t>
  </si>
  <si>
    <t>EMS FD #25</t>
  </si>
  <si>
    <t>EMS FD #28-2</t>
  </si>
  <si>
    <t>EMS Brier</t>
  </si>
  <si>
    <t>EMS Edmonds</t>
  </si>
  <si>
    <t>EMS Everett</t>
  </si>
  <si>
    <t>EMS Lynnwood</t>
  </si>
  <si>
    <t>EMS Marysville</t>
  </si>
  <si>
    <t>EMS Stanwood</t>
  </si>
  <si>
    <t>EMS Woodway</t>
  </si>
  <si>
    <t>EMS Monroe</t>
  </si>
  <si>
    <t>EMS Mill Creek</t>
  </si>
  <si>
    <t>EMS Mountlake Terrace</t>
  </si>
  <si>
    <t>EMS Arlington</t>
  </si>
  <si>
    <t>EMS Darrington</t>
  </si>
  <si>
    <t>EMS Mukilteo</t>
  </si>
  <si>
    <t>EMS Bothell</t>
  </si>
  <si>
    <t>Northshore Park &amp; Rec Bo</t>
  </si>
  <si>
    <t>East Co Park &amp; Rec Bond</t>
  </si>
  <si>
    <t>Library CFA Granite Fall</t>
  </si>
  <si>
    <t>Library CFA Monroe-Bond</t>
  </si>
  <si>
    <t>Library CFA Snohomish-Bo</t>
  </si>
  <si>
    <t>Spokane</t>
  </si>
  <si>
    <t>Spokane Rural Library</t>
  </si>
  <si>
    <t>EMS City of Spokane</t>
  </si>
  <si>
    <t>EMS City of Cheney</t>
  </si>
  <si>
    <t>EMS City of Medical Lake</t>
  </si>
  <si>
    <t>EMS City of Rockford</t>
  </si>
  <si>
    <t>Cemetery #1 Spangle</t>
  </si>
  <si>
    <t>Cemetery #2 W. Greenwood</t>
  </si>
  <si>
    <t>Cemetery #3 Moran</t>
  </si>
  <si>
    <t>Cemetery #4 Elk</t>
  </si>
  <si>
    <t>Cemetery #5 Milan</t>
  </si>
  <si>
    <t>Cemetery #6 Waverly</t>
  </si>
  <si>
    <t>Water Dist. #16-Spec</t>
  </si>
  <si>
    <t>Sewer Dist. #1-Bond</t>
  </si>
  <si>
    <t>Library Cap Fac Moran Pr</t>
  </si>
  <si>
    <t>Trans Benefit Dist Liber</t>
  </si>
  <si>
    <t>Stevens</t>
  </si>
  <si>
    <t>Library</t>
  </si>
  <si>
    <t>Fire Dist. #1 EMS</t>
  </si>
  <si>
    <t>Thurston</t>
  </si>
  <si>
    <t>Fire Dist. #1 Rochester</t>
  </si>
  <si>
    <t>Fire Dist. #2 Yelm</t>
  </si>
  <si>
    <t>Fire Dist. #3 Lacey</t>
  </si>
  <si>
    <t>Fire Dist. #4 Rainier</t>
  </si>
  <si>
    <t>Fire Dist. #5 Black Lake</t>
  </si>
  <si>
    <t>Fire Dist. #6 East Olymp</t>
  </si>
  <si>
    <t>Fire Dist. #7 North Olym</t>
  </si>
  <si>
    <t>Fire Dist. #8 South Bay</t>
  </si>
  <si>
    <t>Fire Dist. #9 McLane</t>
  </si>
  <si>
    <t>Fire Dist. #11 Littleroc</t>
  </si>
  <si>
    <t>Fire Dist. #12 Tenino</t>
  </si>
  <si>
    <t>Fire Dist. #13 Griffin</t>
  </si>
  <si>
    <t>Fire Dist. #15 Munn Lake</t>
  </si>
  <si>
    <t>Fire Dist. #16 Gibson Va</t>
  </si>
  <si>
    <t>Fire Dist. #17 Bald Hill</t>
  </si>
  <si>
    <t>Port of Olympia  Regular</t>
  </si>
  <si>
    <t>PUD #1</t>
  </si>
  <si>
    <t>EMS - Medic One</t>
  </si>
  <si>
    <t>Cemetery #1 Rochester</t>
  </si>
  <si>
    <t>Cemetery #2 Yelm</t>
  </si>
  <si>
    <t>Wahkiakum</t>
  </si>
  <si>
    <t>Walla Walla</t>
  </si>
  <si>
    <t>Walla Walla Rural Librar</t>
  </si>
  <si>
    <t>Columbia Co Pub Hosp. (W</t>
  </si>
  <si>
    <t>Port of Walla Walla</t>
  </si>
  <si>
    <t>Parks &amp; Rec - Prescott S</t>
  </si>
  <si>
    <t>Whatcom</t>
  </si>
  <si>
    <t>Whatcom Rural Library</t>
  </si>
  <si>
    <t>Point Roberts Public Hos</t>
  </si>
  <si>
    <t>Port of Bellingham</t>
  </si>
  <si>
    <t>EMS Dist.#16</t>
  </si>
  <si>
    <t>Park &amp; Rec Pt. Roberts-R</t>
  </si>
  <si>
    <t>Park &amp; Rec Lynden Park-S</t>
  </si>
  <si>
    <t>Cemetery #11</t>
  </si>
  <si>
    <t>Water Dist. #19 Special</t>
  </si>
  <si>
    <t>Flood Control - Reg.</t>
  </si>
  <si>
    <t>Whitman</t>
  </si>
  <si>
    <t>Whitman Rural Library</t>
  </si>
  <si>
    <t>Hospital #1A Bond</t>
  </si>
  <si>
    <t>Metro Park - Pullman</t>
  </si>
  <si>
    <t>Port of Whitman</t>
  </si>
  <si>
    <t>EMS  City of Albion</t>
  </si>
  <si>
    <t>EMS City of Palouse</t>
  </si>
  <si>
    <t>EMS City of Pullman</t>
  </si>
  <si>
    <t>EMS  Fire Dist #07</t>
  </si>
  <si>
    <t>EMS  Fire Dist #04</t>
  </si>
  <si>
    <t>Park &amp; Rec #1 Lacrosse S</t>
  </si>
  <si>
    <t>Park &amp; Rec #2 Garfield S</t>
  </si>
  <si>
    <t>Park &amp; Rec #3 St John Sp</t>
  </si>
  <si>
    <t>Park &amp; Rec #4 Oakesdale</t>
  </si>
  <si>
    <t>Park &amp; Rec #6 Tekoa Spec</t>
  </si>
  <si>
    <t>Park &amp; Rec #7 Endicott S</t>
  </si>
  <si>
    <t>Cemetery #1 Special</t>
  </si>
  <si>
    <t>Cemetery #2 Special</t>
  </si>
  <si>
    <t>Yakima</t>
  </si>
  <si>
    <t>Yakima Rural Library</t>
  </si>
  <si>
    <t>Fire Dist. #1 Cowiche</t>
  </si>
  <si>
    <t>Fire Dist. #2 Selah</t>
  </si>
  <si>
    <t>Fire Dist. #3 Naches</t>
  </si>
  <si>
    <t>Fire Dist. #4 East Valle</t>
  </si>
  <si>
    <t>Fire Dist. #5 Lower Vall</t>
  </si>
  <si>
    <t>Fire Dist. #6 Gleed</t>
  </si>
  <si>
    <t>Fire Dist. #7 Glade</t>
  </si>
  <si>
    <t>Fire Dist. #9 Naches Hts</t>
  </si>
  <si>
    <t>Fire Dist. #10 Fruitvale</t>
  </si>
  <si>
    <t>Fire Dist. #11 Broadway</t>
  </si>
  <si>
    <t>Fire Dist. #12 West Vall</t>
  </si>
  <si>
    <t>Fire Dist. #14 Nile</t>
  </si>
  <si>
    <t>Port of Sunnyside</t>
  </si>
  <si>
    <t>Port of Grandview</t>
  </si>
  <si>
    <t>Park &amp; Rec</t>
  </si>
  <si>
    <t>Flood Control</t>
  </si>
  <si>
    <t>Bond/Special</t>
  </si>
  <si>
    <t>Municipality/</t>
  </si>
  <si>
    <t>Regular</t>
  </si>
  <si>
    <t>Regular Levy</t>
  </si>
  <si>
    <t>Levies</t>
  </si>
  <si>
    <t>Total Taxes</t>
  </si>
  <si>
    <t>County</t>
  </si>
  <si>
    <t>Taxing District</t>
  </si>
  <si>
    <t>Valuation</t>
  </si>
  <si>
    <t>Levy Rate</t>
  </si>
  <si>
    <t>Due in 2006</t>
  </si>
  <si>
    <t>Part 2: Junior Taxing District Levies Due in 2006</t>
  </si>
  <si>
    <t>Appendix B: Levy Detail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</si>
</sst>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0"/>
    <numFmt numFmtId="166" formatCode="0.0000"/>
  </numFmts>
  <fonts count="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 quotePrefix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5"/>
  <sheetViews>
    <sheetView tabSelected="1" workbookViewId="0" topLeftCell="A1">
      <selection activeCell="A1" sqref="A1:H2"/>
    </sheetView>
  </sheetViews>
  <sheetFormatPr defaultColWidth="9.140625" defaultRowHeight="12.75"/>
  <cols>
    <col min="1" max="1" width="12.00390625" style="0" customWidth="1"/>
    <col min="2" max="2" width="27.57421875" style="0" bestFit="1" customWidth="1"/>
    <col min="3" max="3" width="15.421875" style="0" bestFit="1" customWidth="1"/>
    <col min="4" max="4" width="8.7109375" style="0" bestFit="1" customWidth="1"/>
    <col min="5" max="6" width="11.140625" style="0" bestFit="1" customWidth="1"/>
    <col min="7" max="7" width="2.421875" style="0" customWidth="1"/>
    <col min="8" max="8" width="11.7109375" style="0" customWidth="1"/>
  </cols>
  <sheetData>
    <row r="1" spans="1:12" ht="17.25" customHeight="1">
      <c r="A1" s="26" t="s">
        <v>566</v>
      </c>
      <c r="B1" s="26"/>
      <c r="C1" s="26"/>
      <c r="D1" s="26"/>
      <c r="E1" s="26"/>
      <c r="F1" s="26"/>
      <c r="G1" s="26"/>
      <c r="H1" s="26"/>
      <c r="I1" s="1"/>
      <c r="J1" s="2"/>
      <c r="K1" s="2"/>
      <c r="L1" s="2"/>
    </row>
    <row r="2" spans="1:12" ht="6" customHeight="1">
      <c r="A2" s="27"/>
      <c r="B2" s="27"/>
      <c r="C2" s="27"/>
      <c r="D2" s="27"/>
      <c r="E2" s="27"/>
      <c r="F2" s="27"/>
      <c r="G2" s="27"/>
      <c r="H2" s="27"/>
      <c r="I2" s="3"/>
      <c r="J2" s="2"/>
      <c r="K2" s="2"/>
      <c r="L2" s="2"/>
    </row>
    <row r="3" spans="1:12" ht="6" customHeight="1">
      <c r="A3" s="4"/>
      <c r="B3" s="5"/>
      <c r="C3" s="6"/>
      <c r="D3" s="7"/>
      <c r="E3" s="6"/>
      <c r="F3" s="6"/>
      <c r="G3" s="6"/>
      <c r="H3" s="5"/>
      <c r="I3" s="3"/>
      <c r="J3" s="2"/>
      <c r="K3" s="2"/>
      <c r="L3" s="2"/>
    </row>
    <row r="4" spans="1:12" ht="17.25" customHeight="1">
      <c r="A4" s="28" t="s">
        <v>565</v>
      </c>
      <c r="B4" s="28"/>
      <c r="C4" s="28"/>
      <c r="D4" s="28"/>
      <c r="E4" s="28"/>
      <c r="F4" s="28"/>
      <c r="G4" s="28"/>
      <c r="H4" s="28"/>
      <c r="I4" s="8"/>
      <c r="J4" s="3"/>
      <c r="K4" s="3"/>
      <c r="L4" s="3"/>
    </row>
    <row r="5" spans="1:12" ht="6" customHeight="1">
      <c r="A5" s="3"/>
      <c r="B5" s="3"/>
      <c r="C5" s="9"/>
      <c r="D5" s="10"/>
      <c r="E5" s="9"/>
      <c r="F5" s="9"/>
      <c r="G5" s="9"/>
      <c r="H5" s="3"/>
      <c r="I5" s="9"/>
      <c r="J5" s="3"/>
      <c r="K5" s="3"/>
      <c r="L5" s="3"/>
    </row>
    <row r="6" spans="1:11" ht="12" customHeight="1">
      <c r="A6" s="11"/>
      <c r="B6" s="11"/>
      <c r="C6" s="12"/>
      <c r="D6" s="13"/>
      <c r="E6" s="12"/>
      <c r="F6" s="14" t="s">
        <v>554</v>
      </c>
      <c r="G6" s="14"/>
      <c r="H6" s="12"/>
      <c r="K6" s="2"/>
    </row>
    <row r="7" spans="1:8" ht="12" customHeight="1">
      <c r="A7" s="2"/>
      <c r="B7" s="15" t="s">
        <v>555</v>
      </c>
      <c r="C7" s="16"/>
      <c r="D7" s="17" t="s">
        <v>556</v>
      </c>
      <c r="E7" s="18" t="s">
        <v>557</v>
      </c>
      <c r="F7" s="18" t="s">
        <v>558</v>
      </c>
      <c r="G7" s="18"/>
      <c r="H7" s="18" t="s">
        <v>559</v>
      </c>
    </row>
    <row r="8" spans="1:8" ht="12" customHeight="1">
      <c r="A8" s="19" t="s">
        <v>560</v>
      </c>
      <c r="B8" s="19" t="s">
        <v>561</v>
      </c>
      <c r="C8" s="20" t="s">
        <v>562</v>
      </c>
      <c r="D8" s="21" t="s">
        <v>563</v>
      </c>
      <c r="E8" s="22" t="s">
        <v>564</v>
      </c>
      <c r="F8" s="22" t="s">
        <v>564</v>
      </c>
      <c r="G8" s="20"/>
      <c r="H8" s="22" t="s">
        <v>564</v>
      </c>
    </row>
    <row r="9" spans="1:8" ht="12.75">
      <c r="A9" t="s">
        <v>0</v>
      </c>
      <c r="B9" t="s">
        <v>1</v>
      </c>
      <c r="C9" s="23">
        <v>752514720</v>
      </c>
      <c r="D9" s="24">
        <v>0.34483</v>
      </c>
      <c r="E9" s="23">
        <v>259493</v>
      </c>
      <c r="F9" s="23">
        <v>0</v>
      </c>
      <c r="G9" s="23"/>
      <c r="H9" s="23">
        <v>259493</v>
      </c>
    </row>
    <row r="10" spans="1:8" ht="12.75">
      <c r="A10" t="s">
        <v>0</v>
      </c>
      <c r="B10" t="s">
        <v>2</v>
      </c>
      <c r="C10" s="23">
        <v>419744250</v>
      </c>
      <c r="D10" s="24">
        <v>0.26268</v>
      </c>
      <c r="E10" s="23">
        <v>110257</v>
      </c>
      <c r="F10" s="23">
        <v>0</v>
      </c>
      <c r="G10" s="23"/>
      <c r="H10" s="23">
        <v>110257</v>
      </c>
    </row>
    <row r="11" spans="1:8" ht="12.75">
      <c r="A11" t="s">
        <v>0</v>
      </c>
      <c r="B11" t="s">
        <v>3</v>
      </c>
      <c r="C11" s="23">
        <v>443275841</v>
      </c>
      <c r="D11" s="24">
        <v>0.5527</v>
      </c>
      <c r="E11" s="23">
        <v>245000</v>
      </c>
      <c r="F11" s="23">
        <v>0</v>
      </c>
      <c r="G11" s="23"/>
      <c r="H11" s="23">
        <v>245000</v>
      </c>
    </row>
    <row r="12" spans="1:8" ht="12.75">
      <c r="A12" t="s">
        <v>0</v>
      </c>
      <c r="B12" t="s">
        <v>4</v>
      </c>
      <c r="C12" s="23">
        <v>754481130</v>
      </c>
      <c r="D12" s="24">
        <v>0.49703</v>
      </c>
      <c r="E12" s="23">
        <v>375000</v>
      </c>
      <c r="F12" s="23">
        <v>0</v>
      </c>
      <c r="G12" s="23"/>
      <c r="H12" s="23">
        <v>375000</v>
      </c>
    </row>
    <row r="13" spans="1:8" ht="12.75">
      <c r="A13" t="s">
        <v>0</v>
      </c>
      <c r="B13" t="s">
        <v>5</v>
      </c>
      <c r="C13" s="23">
        <v>130265299</v>
      </c>
      <c r="D13" s="24">
        <v>0.98511</v>
      </c>
      <c r="E13" s="23">
        <v>128325</v>
      </c>
      <c r="F13" s="23">
        <v>0</v>
      </c>
      <c r="G13" s="23"/>
      <c r="H13" s="23">
        <v>128325</v>
      </c>
    </row>
    <row r="14" spans="1:8" ht="12.75">
      <c r="A14" t="s">
        <v>0</v>
      </c>
      <c r="B14" t="s">
        <v>6</v>
      </c>
      <c r="C14" s="23">
        <v>200337119</v>
      </c>
      <c r="D14" s="24">
        <v>0.59899</v>
      </c>
      <c r="E14" s="23">
        <v>120000</v>
      </c>
      <c r="F14" s="23">
        <v>0</v>
      </c>
      <c r="G14" s="23"/>
      <c r="H14" s="23">
        <v>120000</v>
      </c>
    </row>
    <row r="15" spans="1:8" ht="12.75">
      <c r="A15" t="s">
        <v>0</v>
      </c>
      <c r="B15" t="s">
        <v>7</v>
      </c>
      <c r="C15" s="23">
        <v>38039367</v>
      </c>
      <c r="D15" s="24">
        <v>1</v>
      </c>
      <c r="E15" s="23">
        <v>38039</v>
      </c>
      <c r="F15" s="23">
        <v>0</v>
      </c>
      <c r="G15" s="23"/>
      <c r="H15" s="23">
        <v>38039</v>
      </c>
    </row>
    <row r="16" spans="1:8" ht="12.75">
      <c r="A16" t="s">
        <v>0</v>
      </c>
      <c r="B16" t="s">
        <v>8</v>
      </c>
      <c r="C16" s="23">
        <v>6924160</v>
      </c>
      <c r="D16" s="24">
        <v>1</v>
      </c>
      <c r="E16" s="23">
        <v>6924</v>
      </c>
      <c r="F16" s="23">
        <v>8000</v>
      </c>
      <c r="G16" s="23"/>
      <c r="H16" s="23">
        <v>14924</v>
      </c>
    </row>
    <row r="17" spans="1:8" ht="12.75">
      <c r="A17" t="s">
        <v>0</v>
      </c>
      <c r="B17" t="s">
        <v>9</v>
      </c>
      <c r="C17" s="23">
        <v>339098707</v>
      </c>
      <c r="D17" s="24">
        <v>0.96648</v>
      </c>
      <c r="E17" s="23">
        <v>327731</v>
      </c>
      <c r="F17" s="23">
        <v>0</v>
      </c>
      <c r="G17" s="23"/>
      <c r="H17" s="23">
        <v>327731</v>
      </c>
    </row>
    <row r="18" spans="1:8" ht="12.75">
      <c r="A18" t="s">
        <v>0</v>
      </c>
      <c r="B18" t="s">
        <v>10</v>
      </c>
      <c r="C18" s="23">
        <v>19739344</v>
      </c>
      <c r="D18" s="24">
        <v>0.78523</v>
      </c>
      <c r="E18" s="23">
        <v>15500</v>
      </c>
      <c r="F18" s="23">
        <v>0</v>
      </c>
      <c r="G18" s="23"/>
      <c r="H18" s="23">
        <v>15500</v>
      </c>
    </row>
    <row r="19" spans="1:8" ht="12.75">
      <c r="A19" t="s">
        <v>0</v>
      </c>
      <c r="B19" t="s">
        <v>11</v>
      </c>
      <c r="C19" s="23">
        <v>30801986</v>
      </c>
      <c r="D19" s="24">
        <v>0.9415</v>
      </c>
      <c r="E19" s="23">
        <v>29000</v>
      </c>
      <c r="F19" s="23">
        <v>0</v>
      </c>
      <c r="G19" s="23"/>
      <c r="H19" s="23">
        <v>29000</v>
      </c>
    </row>
    <row r="20" spans="1:8" ht="12.75">
      <c r="A20" t="s">
        <v>0</v>
      </c>
      <c r="B20" t="s">
        <v>12</v>
      </c>
      <c r="C20" s="23">
        <v>665860742</v>
      </c>
      <c r="D20" s="24">
        <v>0.43853</v>
      </c>
      <c r="E20" s="23">
        <v>292000</v>
      </c>
      <c r="F20" s="23">
        <v>0</v>
      </c>
      <c r="G20" s="23"/>
      <c r="H20" s="23">
        <v>292000</v>
      </c>
    </row>
    <row r="21" spans="1:8" ht="12.75">
      <c r="A21" t="s">
        <v>0</v>
      </c>
      <c r="B21" t="s">
        <v>13</v>
      </c>
      <c r="C21" s="23">
        <v>443275841</v>
      </c>
      <c r="D21" s="24">
        <v>0.40607</v>
      </c>
      <c r="E21" s="23">
        <v>180000</v>
      </c>
      <c r="F21" s="23">
        <v>0</v>
      </c>
      <c r="G21" s="23"/>
      <c r="H21" s="23">
        <v>180000</v>
      </c>
    </row>
    <row r="22" spans="1:8" ht="12.75">
      <c r="A22" t="s">
        <v>0</v>
      </c>
      <c r="B22" t="s">
        <v>14</v>
      </c>
      <c r="C22" s="23">
        <v>31426588</v>
      </c>
      <c r="D22" s="24">
        <v>0</v>
      </c>
      <c r="E22" s="23">
        <v>0</v>
      </c>
      <c r="F22" s="23">
        <v>35000</v>
      </c>
      <c r="G22" s="23"/>
      <c r="H22" s="23">
        <v>35000</v>
      </c>
    </row>
    <row r="23" spans="1:8" ht="12.75">
      <c r="A23" t="s">
        <v>0</v>
      </c>
      <c r="B23" t="s">
        <v>15</v>
      </c>
      <c r="C23" s="23">
        <v>170298852</v>
      </c>
      <c r="D23" s="24">
        <v>0</v>
      </c>
      <c r="E23" s="23">
        <v>0</v>
      </c>
      <c r="F23" s="23">
        <v>49000</v>
      </c>
      <c r="G23" s="23"/>
      <c r="H23" s="23">
        <v>49000</v>
      </c>
    </row>
    <row r="24" spans="1:8" ht="12.75">
      <c r="A24" t="s">
        <v>0</v>
      </c>
      <c r="B24" t="s">
        <v>16</v>
      </c>
      <c r="C24" s="23">
        <v>229252132</v>
      </c>
      <c r="D24" s="24">
        <v>0</v>
      </c>
      <c r="E24" s="23">
        <v>0</v>
      </c>
      <c r="F24" s="23">
        <v>217000</v>
      </c>
      <c r="G24" s="23"/>
      <c r="H24" s="23">
        <v>217000</v>
      </c>
    </row>
    <row r="25" spans="1:8" ht="12.75">
      <c r="A25" t="s">
        <v>0</v>
      </c>
      <c r="B25" t="s">
        <v>17</v>
      </c>
      <c r="C25" s="23">
        <v>31658988</v>
      </c>
      <c r="D25" s="24">
        <v>0</v>
      </c>
      <c r="E25" s="23">
        <v>0</v>
      </c>
      <c r="F25" s="23">
        <v>7500</v>
      </c>
      <c r="G25" s="23"/>
      <c r="H25" s="23">
        <v>7500</v>
      </c>
    </row>
    <row r="26" spans="1:8" ht="12.75">
      <c r="A26" t="s">
        <v>0</v>
      </c>
      <c r="B26" t="s">
        <v>18</v>
      </c>
      <c r="C26" s="23">
        <v>170537552</v>
      </c>
      <c r="D26" s="24">
        <v>0.07048</v>
      </c>
      <c r="E26" s="23">
        <v>12019</v>
      </c>
      <c r="F26" s="23">
        <v>50000</v>
      </c>
      <c r="G26" s="23"/>
      <c r="H26" s="23">
        <v>62019</v>
      </c>
    </row>
    <row r="27" spans="3:8" ht="13.5" thickBot="1">
      <c r="C27" s="23"/>
      <c r="D27" s="24"/>
      <c r="E27" s="23"/>
      <c r="F27" s="23"/>
      <c r="G27" s="23"/>
      <c r="H27" s="25">
        <f>SUM(H9:H26)</f>
        <v>2505788</v>
      </c>
    </row>
    <row r="28" spans="3:8" ht="13.5" thickTop="1">
      <c r="C28" s="23"/>
      <c r="D28" s="24"/>
      <c r="E28" s="23"/>
      <c r="F28" s="23"/>
      <c r="G28" s="23"/>
      <c r="H28" s="23"/>
    </row>
    <row r="29" spans="1:8" ht="12.75">
      <c r="A29" t="s">
        <v>19</v>
      </c>
      <c r="B29" t="s">
        <v>20</v>
      </c>
      <c r="C29" s="23">
        <v>946690627</v>
      </c>
      <c r="D29" s="24">
        <v>0.45776</v>
      </c>
      <c r="E29" s="23">
        <v>433355</v>
      </c>
      <c r="F29" s="23">
        <v>0</v>
      </c>
      <c r="G29" s="23"/>
      <c r="H29" s="23">
        <v>433355</v>
      </c>
    </row>
    <row r="30" spans="1:8" ht="12.75">
      <c r="A30" t="s">
        <v>19</v>
      </c>
      <c r="B30" t="s">
        <v>21</v>
      </c>
      <c r="C30" s="23">
        <v>569729124</v>
      </c>
      <c r="D30" s="24">
        <v>0.9535</v>
      </c>
      <c r="E30" s="23">
        <v>543235</v>
      </c>
      <c r="F30" s="23">
        <v>0</v>
      </c>
      <c r="G30" s="23"/>
      <c r="H30" s="23">
        <v>543235</v>
      </c>
    </row>
    <row r="31" spans="1:8" ht="12.75">
      <c r="A31" t="s">
        <v>19</v>
      </c>
      <c r="B31" t="s">
        <v>22</v>
      </c>
      <c r="C31" s="23">
        <v>946690627</v>
      </c>
      <c r="D31" s="24">
        <v>0.30354</v>
      </c>
      <c r="E31" s="23">
        <v>287360</v>
      </c>
      <c r="F31" s="23">
        <v>0</v>
      </c>
      <c r="G31" s="23"/>
      <c r="H31" s="23">
        <v>287360</v>
      </c>
    </row>
    <row r="32" spans="1:8" ht="12.75">
      <c r="A32" t="s">
        <v>19</v>
      </c>
      <c r="B32" t="s">
        <v>23</v>
      </c>
      <c r="C32" s="23">
        <v>539755952</v>
      </c>
      <c r="D32" s="24">
        <v>0</v>
      </c>
      <c r="E32" s="23">
        <v>0</v>
      </c>
      <c r="F32" s="23">
        <v>334085</v>
      </c>
      <c r="G32" s="23"/>
      <c r="H32" s="23">
        <v>334085</v>
      </c>
    </row>
    <row r="33" spans="1:8" ht="12.75">
      <c r="A33" t="s">
        <v>19</v>
      </c>
      <c r="B33" t="s">
        <v>24</v>
      </c>
      <c r="C33" s="23">
        <v>46502510</v>
      </c>
      <c r="D33" s="24">
        <v>0</v>
      </c>
      <c r="E33" s="23">
        <v>0</v>
      </c>
      <c r="F33" s="23">
        <v>15474</v>
      </c>
      <c r="G33" s="23"/>
      <c r="H33" s="23">
        <v>15474</v>
      </c>
    </row>
    <row r="34" spans="1:8" ht="12.75">
      <c r="A34" t="s">
        <v>19</v>
      </c>
      <c r="B34" t="s">
        <v>25</v>
      </c>
      <c r="C34" s="23">
        <v>263030731</v>
      </c>
      <c r="D34" s="24">
        <v>0</v>
      </c>
      <c r="E34" s="23">
        <v>0</v>
      </c>
      <c r="F34" s="23">
        <v>301121</v>
      </c>
      <c r="G34" s="23"/>
      <c r="H34" s="23">
        <v>301121</v>
      </c>
    </row>
    <row r="35" spans="1:8" ht="12.75">
      <c r="A35" t="s">
        <v>19</v>
      </c>
      <c r="B35" t="s">
        <v>26</v>
      </c>
      <c r="C35" s="23">
        <v>634820518</v>
      </c>
      <c r="D35" s="24">
        <v>0.23583</v>
      </c>
      <c r="E35" s="23">
        <v>149710</v>
      </c>
      <c r="F35" s="23">
        <v>0</v>
      </c>
      <c r="G35" s="23"/>
      <c r="H35" s="23">
        <v>149710</v>
      </c>
    </row>
    <row r="36" spans="3:8" ht="13.5" thickBot="1">
      <c r="C36" s="23"/>
      <c r="D36" s="24"/>
      <c r="E36" s="23"/>
      <c r="F36" s="23"/>
      <c r="G36" s="23"/>
      <c r="H36" s="25">
        <f>SUM(H29:H35)</f>
        <v>2064340</v>
      </c>
    </row>
    <row r="37" spans="3:8" ht="13.5" thickTop="1">
      <c r="C37" s="23"/>
      <c r="D37" s="24"/>
      <c r="E37" s="23"/>
      <c r="F37" s="23"/>
      <c r="G37" s="23"/>
      <c r="H37" s="23"/>
    </row>
    <row r="38" spans="1:8" ht="12.75">
      <c r="A38" t="s">
        <v>27</v>
      </c>
      <c r="B38" t="s">
        <v>28</v>
      </c>
      <c r="C38" s="23">
        <v>6089262876</v>
      </c>
      <c r="D38" s="24">
        <v>0.45005</v>
      </c>
      <c r="E38" s="23">
        <v>2740496</v>
      </c>
      <c r="F38" s="23">
        <v>0</v>
      </c>
      <c r="G38" s="23"/>
      <c r="H38" s="23">
        <v>2740496</v>
      </c>
    </row>
    <row r="39" spans="1:8" ht="12.75">
      <c r="A39" t="s">
        <v>27</v>
      </c>
      <c r="B39" t="s">
        <v>29</v>
      </c>
      <c r="C39" s="23">
        <v>1275844339</v>
      </c>
      <c r="D39" s="24">
        <v>0.4204</v>
      </c>
      <c r="E39" s="23">
        <v>536360</v>
      </c>
      <c r="F39" s="23">
        <v>491698</v>
      </c>
      <c r="G39" s="23"/>
      <c r="H39" s="23">
        <v>1028058</v>
      </c>
    </row>
    <row r="40" spans="1:8" ht="12.75">
      <c r="A40" t="s">
        <v>27</v>
      </c>
      <c r="B40" t="s">
        <v>30</v>
      </c>
      <c r="C40" s="23">
        <v>5966736297</v>
      </c>
      <c r="D40" s="24">
        <v>0.15084</v>
      </c>
      <c r="E40" s="23">
        <v>900000</v>
      </c>
      <c r="F40" s="23">
        <v>0</v>
      </c>
      <c r="G40" s="23"/>
      <c r="H40" s="23">
        <v>900000</v>
      </c>
    </row>
    <row r="41" spans="1:8" ht="12.75">
      <c r="A41" t="s">
        <v>27</v>
      </c>
      <c r="B41" t="s">
        <v>21</v>
      </c>
      <c r="C41" s="23">
        <v>1216493446</v>
      </c>
      <c r="D41" s="24">
        <v>1.33616</v>
      </c>
      <c r="E41" s="23">
        <v>1610492</v>
      </c>
      <c r="F41" s="23">
        <v>186561</v>
      </c>
      <c r="G41" s="23"/>
      <c r="H41" s="23">
        <v>1797053</v>
      </c>
    </row>
    <row r="42" spans="1:8" ht="12.75">
      <c r="A42" t="s">
        <v>27</v>
      </c>
      <c r="B42" t="s">
        <v>31</v>
      </c>
      <c r="C42" s="23">
        <v>260190855</v>
      </c>
      <c r="D42" s="24">
        <v>1.21265</v>
      </c>
      <c r="E42" s="23">
        <v>315521</v>
      </c>
      <c r="F42" s="23">
        <v>92970</v>
      </c>
      <c r="G42" s="23"/>
      <c r="H42" s="23">
        <v>408491</v>
      </c>
    </row>
    <row r="43" spans="1:8" ht="12.75">
      <c r="A43" t="s">
        <v>27</v>
      </c>
      <c r="B43" t="s">
        <v>32</v>
      </c>
      <c r="C43" s="23">
        <v>349728259</v>
      </c>
      <c r="D43" s="24">
        <v>1.0945</v>
      </c>
      <c r="E43" s="23">
        <v>382779</v>
      </c>
      <c r="F43" s="23">
        <v>98823</v>
      </c>
      <c r="G43" s="23"/>
      <c r="H43" s="23">
        <v>481602</v>
      </c>
    </row>
    <row r="44" spans="1:8" ht="12.75">
      <c r="A44" t="s">
        <v>27</v>
      </c>
      <c r="B44" t="s">
        <v>33</v>
      </c>
      <c r="C44" s="23">
        <v>732026410</v>
      </c>
      <c r="D44" s="24">
        <v>1.2733</v>
      </c>
      <c r="E44" s="23">
        <v>932090</v>
      </c>
      <c r="F44" s="23">
        <v>0</v>
      </c>
      <c r="G44" s="23"/>
      <c r="H44" s="23">
        <v>932090</v>
      </c>
    </row>
    <row r="45" spans="1:8" ht="12.75">
      <c r="A45" t="s">
        <v>27</v>
      </c>
      <c r="B45" t="s">
        <v>34</v>
      </c>
      <c r="C45" s="23">
        <v>70760426</v>
      </c>
      <c r="D45" s="24">
        <v>0.82068</v>
      </c>
      <c r="E45" s="23">
        <v>58072</v>
      </c>
      <c r="F45" s="23">
        <v>0</v>
      </c>
      <c r="G45" s="23"/>
      <c r="H45" s="23">
        <v>58072</v>
      </c>
    </row>
    <row r="46" spans="1:8" ht="12.75">
      <c r="A46" t="s">
        <v>27</v>
      </c>
      <c r="B46" t="s">
        <v>35</v>
      </c>
      <c r="C46" s="23">
        <v>363477787</v>
      </c>
      <c r="D46" s="24">
        <v>1.04523</v>
      </c>
      <c r="E46" s="23">
        <v>379917</v>
      </c>
      <c r="F46" s="23">
        <v>0</v>
      </c>
      <c r="G46" s="23"/>
      <c r="H46" s="23">
        <v>379917</v>
      </c>
    </row>
    <row r="47" spans="1:8" ht="12.75">
      <c r="A47" t="s">
        <v>27</v>
      </c>
      <c r="B47" t="s">
        <v>36</v>
      </c>
      <c r="C47" s="23">
        <v>3384229644</v>
      </c>
      <c r="D47" s="24">
        <v>0.48146</v>
      </c>
      <c r="E47" s="23">
        <v>1629386</v>
      </c>
      <c r="F47" s="23">
        <v>0</v>
      </c>
      <c r="G47" s="23"/>
      <c r="H47" s="23">
        <v>1629386</v>
      </c>
    </row>
    <row r="48" spans="1:8" ht="12.75">
      <c r="A48" t="s">
        <v>27</v>
      </c>
      <c r="B48" t="s">
        <v>37</v>
      </c>
      <c r="C48" s="23">
        <v>6828513718</v>
      </c>
      <c r="D48" s="24">
        <v>0.36905</v>
      </c>
      <c r="E48" s="23">
        <v>2520049</v>
      </c>
      <c r="F48" s="23">
        <v>0</v>
      </c>
      <c r="G48" s="23"/>
      <c r="H48" s="23">
        <v>2520049</v>
      </c>
    </row>
    <row r="49" spans="1:8" ht="12.75">
      <c r="A49" t="s">
        <v>27</v>
      </c>
      <c r="B49" t="s">
        <v>38</v>
      </c>
      <c r="C49" s="23">
        <v>260190855</v>
      </c>
      <c r="D49" s="24">
        <v>0.46208</v>
      </c>
      <c r="E49" s="23">
        <v>120229</v>
      </c>
      <c r="F49" s="23">
        <v>0</v>
      </c>
      <c r="G49" s="23"/>
      <c r="H49" s="23">
        <v>120229</v>
      </c>
    </row>
    <row r="50" spans="1:8" ht="12.75">
      <c r="A50" t="s">
        <v>27</v>
      </c>
      <c r="B50" t="s">
        <v>39</v>
      </c>
      <c r="C50" s="23">
        <v>363477787</v>
      </c>
      <c r="D50" s="24">
        <v>0.21926</v>
      </c>
      <c r="E50" s="23">
        <v>79697</v>
      </c>
      <c r="F50" s="23">
        <v>0</v>
      </c>
      <c r="G50" s="23"/>
      <c r="H50" s="23">
        <v>79697</v>
      </c>
    </row>
    <row r="51" spans="1:8" ht="12.75">
      <c r="A51" t="s">
        <v>27</v>
      </c>
      <c r="B51" t="s">
        <v>40</v>
      </c>
      <c r="C51" s="23">
        <v>283519001</v>
      </c>
      <c r="D51" s="24">
        <v>0</v>
      </c>
      <c r="E51" s="23">
        <v>0</v>
      </c>
      <c r="F51" s="23">
        <v>68642</v>
      </c>
      <c r="G51" s="23"/>
      <c r="H51" s="23">
        <v>68642</v>
      </c>
    </row>
    <row r="52" spans="3:8" ht="13.5" thickBot="1">
      <c r="C52" s="23"/>
      <c r="D52" s="24"/>
      <c r="E52" s="23"/>
      <c r="F52" s="23"/>
      <c r="G52" s="23"/>
      <c r="H52" s="25">
        <f>SUM(H38:H51)</f>
        <v>13143782</v>
      </c>
    </row>
    <row r="53" spans="3:8" ht="13.5" thickTop="1">
      <c r="C53" s="23"/>
      <c r="D53" s="24"/>
      <c r="E53" s="23"/>
      <c r="F53" s="23"/>
      <c r="G53" s="23"/>
      <c r="H53" s="23"/>
    </row>
    <row r="54" spans="1:8" ht="12.75">
      <c r="A54" t="s">
        <v>41</v>
      </c>
      <c r="B54" t="s">
        <v>42</v>
      </c>
      <c r="C54" s="23">
        <v>5452717195</v>
      </c>
      <c r="D54" s="24">
        <v>0.48</v>
      </c>
      <c r="E54" s="23">
        <v>2617304</v>
      </c>
      <c r="F54" s="23">
        <v>0</v>
      </c>
      <c r="G54" s="23"/>
      <c r="H54" s="23">
        <v>2617304</v>
      </c>
    </row>
    <row r="55" spans="1:8" ht="12.75">
      <c r="A55" t="s">
        <v>41</v>
      </c>
      <c r="B55" t="s">
        <v>43</v>
      </c>
      <c r="C55" s="23">
        <v>1146548869</v>
      </c>
      <c r="D55" s="24">
        <v>0.34962</v>
      </c>
      <c r="E55" s="23">
        <v>400854</v>
      </c>
      <c r="F55" s="23">
        <v>316000</v>
      </c>
      <c r="G55" s="23"/>
      <c r="H55" s="23">
        <v>716854</v>
      </c>
    </row>
    <row r="56" spans="1:8" ht="12.75">
      <c r="A56" t="s">
        <v>41</v>
      </c>
      <c r="B56" t="s">
        <v>44</v>
      </c>
      <c r="C56" s="23">
        <v>1255011106</v>
      </c>
      <c r="D56" s="24">
        <v>0.40552</v>
      </c>
      <c r="E56" s="23">
        <v>508926</v>
      </c>
      <c r="F56" s="23">
        <v>0</v>
      </c>
      <c r="G56" s="23"/>
      <c r="H56" s="23">
        <v>508926</v>
      </c>
    </row>
    <row r="57" spans="1:8" ht="12.75">
      <c r="A57" t="s">
        <v>41</v>
      </c>
      <c r="B57" t="s">
        <v>21</v>
      </c>
      <c r="C57" s="23">
        <v>878084941</v>
      </c>
      <c r="D57" s="24">
        <v>1.48038</v>
      </c>
      <c r="E57" s="23">
        <v>1223637</v>
      </c>
      <c r="F57" s="23">
        <v>311667</v>
      </c>
      <c r="G57" s="23"/>
      <c r="H57" s="23">
        <v>1535304</v>
      </c>
    </row>
    <row r="58" spans="1:8" ht="12.75">
      <c r="A58" t="s">
        <v>41</v>
      </c>
      <c r="B58" t="s">
        <v>32</v>
      </c>
      <c r="C58" s="23">
        <v>267292230</v>
      </c>
      <c r="D58" s="24">
        <v>0.67008</v>
      </c>
      <c r="E58" s="23">
        <v>179108</v>
      </c>
      <c r="F58" s="23">
        <v>91860</v>
      </c>
      <c r="G58" s="23"/>
      <c r="H58" s="23">
        <v>270968</v>
      </c>
    </row>
    <row r="59" spans="1:8" ht="12.75">
      <c r="A59" t="s">
        <v>41</v>
      </c>
      <c r="B59" t="s">
        <v>33</v>
      </c>
      <c r="C59" s="23">
        <v>35928113</v>
      </c>
      <c r="D59" s="24">
        <v>0.69942</v>
      </c>
      <c r="E59" s="23">
        <v>25129</v>
      </c>
      <c r="F59" s="23">
        <v>18483</v>
      </c>
      <c r="G59" s="23"/>
      <c r="H59" s="23">
        <v>43612</v>
      </c>
    </row>
    <row r="60" spans="1:8" ht="12.75">
      <c r="A60" t="s">
        <v>41</v>
      </c>
      <c r="B60" t="s">
        <v>34</v>
      </c>
      <c r="C60" s="23">
        <v>308028556</v>
      </c>
      <c r="D60" s="24">
        <v>0.65342</v>
      </c>
      <c r="E60" s="23">
        <v>201271</v>
      </c>
      <c r="F60" s="23">
        <v>0</v>
      </c>
      <c r="G60" s="23"/>
      <c r="H60" s="23">
        <v>201271</v>
      </c>
    </row>
    <row r="61" spans="1:8" ht="12.75">
      <c r="A61" t="s">
        <v>41</v>
      </c>
      <c r="B61" t="s">
        <v>35</v>
      </c>
      <c r="C61" s="23">
        <v>414611125</v>
      </c>
      <c r="D61" s="24">
        <v>0.64275</v>
      </c>
      <c r="E61" s="23">
        <v>266491</v>
      </c>
      <c r="F61" s="23">
        <v>0</v>
      </c>
      <c r="G61" s="23"/>
      <c r="H61" s="23">
        <v>266491</v>
      </c>
    </row>
    <row r="62" spans="1:8" ht="12.75">
      <c r="A62" t="s">
        <v>41</v>
      </c>
      <c r="B62" t="s">
        <v>45</v>
      </c>
      <c r="C62" s="23">
        <v>890463741</v>
      </c>
      <c r="D62" s="24">
        <v>0.54168</v>
      </c>
      <c r="E62" s="23">
        <v>482349</v>
      </c>
      <c r="F62" s="23">
        <v>118514</v>
      </c>
      <c r="G62" s="23"/>
      <c r="H62" s="23">
        <v>600863</v>
      </c>
    </row>
    <row r="63" spans="1:8" ht="12.75">
      <c r="A63" t="s">
        <v>41</v>
      </c>
      <c r="B63" t="s">
        <v>46</v>
      </c>
      <c r="C63" s="23">
        <v>123390203</v>
      </c>
      <c r="D63" s="24">
        <v>0.58332</v>
      </c>
      <c r="E63" s="23">
        <v>71976</v>
      </c>
      <c r="F63" s="23">
        <v>0</v>
      </c>
      <c r="G63" s="23"/>
      <c r="H63" s="23">
        <v>71976</v>
      </c>
    </row>
    <row r="64" spans="1:8" ht="12.75">
      <c r="A64" t="s">
        <v>41</v>
      </c>
      <c r="B64" t="s">
        <v>47</v>
      </c>
      <c r="C64" s="23">
        <v>378886214</v>
      </c>
      <c r="D64" s="24">
        <v>0.82</v>
      </c>
      <c r="E64" s="23">
        <v>310687</v>
      </c>
      <c r="F64" s="23">
        <v>74916</v>
      </c>
      <c r="G64" s="23"/>
      <c r="H64" s="23">
        <v>385603</v>
      </c>
    </row>
    <row r="65" spans="1:8" ht="12.75">
      <c r="A65" t="s">
        <v>41</v>
      </c>
      <c r="B65" t="s">
        <v>48</v>
      </c>
      <c r="C65" s="23">
        <v>5452717195</v>
      </c>
      <c r="D65" s="24">
        <v>0.36554</v>
      </c>
      <c r="E65" s="23">
        <v>1993198</v>
      </c>
      <c r="F65" s="23">
        <v>0</v>
      </c>
      <c r="G65" s="23"/>
      <c r="H65" s="23">
        <v>1993198</v>
      </c>
    </row>
    <row r="66" spans="1:8" ht="12.75">
      <c r="A66" t="s">
        <v>41</v>
      </c>
      <c r="B66" t="s">
        <v>49</v>
      </c>
      <c r="C66" s="23">
        <v>1146548869</v>
      </c>
      <c r="D66" s="24">
        <v>0.45946</v>
      </c>
      <c r="E66" s="23">
        <v>526793</v>
      </c>
      <c r="F66" s="23">
        <v>0</v>
      </c>
      <c r="G66" s="23"/>
      <c r="H66" s="23">
        <v>526793</v>
      </c>
    </row>
    <row r="67" spans="1:8" ht="12.75">
      <c r="A67" t="s">
        <v>41</v>
      </c>
      <c r="B67" t="s">
        <v>50</v>
      </c>
      <c r="C67" s="23">
        <v>1255011106</v>
      </c>
      <c r="D67" s="24">
        <v>0.45724</v>
      </c>
      <c r="E67" s="23">
        <v>573840</v>
      </c>
      <c r="F67" s="23">
        <v>0</v>
      </c>
      <c r="G67" s="23"/>
      <c r="H67" s="23">
        <v>573840</v>
      </c>
    </row>
    <row r="68" spans="1:8" ht="12.75">
      <c r="A68" t="s">
        <v>41</v>
      </c>
      <c r="B68" t="s">
        <v>51</v>
      </c>
      <c r="C68" s="23">
        <v>320666742</v>
      </c>
      <c r="D68" s="24">
        <v>0.19261</v>
      </c>
      <c r="E68" s="23">
        <v>61764</v>
      </c>
      <c r="F68" s="23">
        <v>0</v>
      </c>
      <c r="G68" s="23"/>
      <c r="H68" s="23">
        <v>61764</v>
      </c>
    </row>
    <row r="69" spans="1:8" ht="12.75">
      <c r="A69" t="s">
        <v>41</v>
      </c>
      <c r="B69" t="s">
        <v>52</v>
      </c>
      <c r="C69" s="23">
        <v>578748438</v>
      </c>
      <c r="D69" s="24">
        <v>0.0935</v>
      </c>
      <c r="E69" s="23">
        <v>54111</v>
      </c>
      <c r="F69" s="23">
        <v>88744</v>
      </c>
      <c r="G69" s="23"/>
      <c r="H69" s="23">
        <v>142855</v>
      </c>
    </row>
    <row r="70" spans="1:8" ht="12.75">
      <c r="A70" t="s">
        <v>41</v>
      </c>
      <c r="B70" t="s">
        <v>53</v>
      </c>
      <c r="C70" s="23">
        <v>108645458</v>
      </c>
      <c r="D70" s="24">
        <v>0.08978</v>
      </c>
      <c r="E70" s="23">
        <v>9754</v>
      </c>
      <c r="F70" s="23">
        <v>0</v>
      </c>
      <c r="G70" s="23"/>
      <c r="H70" s="23">
        <v>9754</v>
      </c>
    </row>
    <row r="71" spans="1:8" ht="12.75">
      <c r="A71" t="s">
        <v>41</v>
      </c>
      <c r="B71" t="s">
        <v>54</v>
      </c>
      <c r="C71" s="23">
        <v>133055289</v>
      </c>
      <c r="D71" s="24">
        <v>0.09911</v>
      </c>
      <c r="E71" s="23">
        <v>13187</v>
      </c>
      <c r="F71" s="23">
        <v>0</v>
      </c>
      <c r="G71" s="23"/>
      <c r="H71" s="23">
        <v>13187</v>
      </c>
    </row>
    <row r="72" spans="1:8" ht="12.75">
      <c r="A72" t="s">
        <v>41</v>
      </c>
      <c r="B72" t="s">
        <v>55</v>
      </c>
      <c r="C72" s="23">
        <v>436289408</v>
      </c>
      <c r="D72" s="24">
        <v>0.06083</v>
      </c>
      <c r="E72" s="23">
        <v>26538</v>
      </c>
      <c r="F72" s="23">
        <v>0</v>
      </c>
      <c r="G72" s="23"/>
      <c r="H72" s="23">
        <v>26538</v>
      </c>
    </row>
    <row r="73" spans="1:8" ht="12.75">
      <c r="A73" t="s">
        <v>41</v>
      </c>
      <c r="B73" t="s">
        <v>56</v>
      </c>
      <c r="C73" s="23">
        <v>1255011106</v>
      </c>
      <c r="D73" s="24">
        <v>0.09242</v>
      </c>
      <c r="E73" s="23">
        <v>115992</v>
      </c>
      <c r="F73" s="23">
        <v>0</v>
      </c>
      <c r="G73" s="23"/>
      <c r="H73" s="23">
        <v>115992</v>
      </c>
    </row>
    <row r="74" spans="1:8" ht="12.75">
      <c r="A74" t="s">
        <v>41</v>
      </c>
      <c r="B74" t="s">
        <v>57</v>
      </c>
      <c r="C74" s="23">
        <v>31587380</v>
      </c>
      <c r="D74" s="24">
        <v>0.06436</v>
      </c>
      <c r="E74" s="23">
        <v>2033</v>
      </c>
      <c r="F74" s="23">
        <v>0</v>
      </c>
      <c r="G74" s="23"/>
      <c r="H74" s="23">
        <v>2033</v>
      </c>
    </row>
    <row r="75" spans="3:8" ht="13.5" thickBot="1">
      <c r="C75" s="23"/>
      <c r="D75" s="24"/>
      <c r="E75" s="23"/>
      <c r="F75" s="23"/>
      <c r="G75" s="23"/>
      <c r="H75" s="25">
        <f>SUM(H54:H74)</f>
        <v>10685126</v>
      </c>
    </row>
    <row r="76" spans="3:8" ht="13.5" thickTop="1">
      <c r="C76" s="23"/>
      <c r="D76" s="24"/>
      <c r="E76" s="23"/>
      <c r="F76" s="23"/>
      <c r="G76" s="23"/>
      <c r="H76" s="23"/>
    </row>
    <row r="77" spans="1:8" ht="12.75">
      <c r="A77" t="s">
        <v>58</v>
      </c>
      <c r="B77" t="s">
        <v>59</v>
      </c>
      <c r="C77" s="23">
        <v>6053545616</v>
      </c>
      <c r="D77" s="24">
        <v>0.38912</v>
      </c>
      <c r="E77" s="23">
        <v>2355556</v>
      </c>
      <c r="F77" s="23">
        <v>0</v>
      </c>
      <c r="G77" s="23"/>
      <c r="H77" s="23">
        <v>2355556</v>
      </c>
    </row>
    <row r="78" spans="1:8" ht="12.75">
      <c r="A78" t="s">
        <v>58</v>
      </c>
      <c r="B78" t="s">
        <v>60</v>
      </c>
      <c r="C78" s="23">
        <v>330281777</v>
      </c>
      <c r="D78" s="24">
        <v>0.75</v>
      </c>
      <c r="E78" s="23">
        <v>247711</v>
      </c>
      <c r="F78" s="23">
        <v>205351</v>
      </c>
      <c r="G78" s="23"/>
      <c r="H78" s="23">
        <v>453062</v>
      </c>
    </row>
    <row r="79" spans="1:8" ht="12.75">
      <c r="A79" t="s">
        <v>58</v>
      </c>
      <c r="B79" t="s">
        <v>61</v>
      </c>
      <c r="C79" s="23">
        <v>5723263839</v>
      </c>
      <c r="D79" s="24">
        <v>0.13377</v>
      </c>
      <c r="E79" s="23">
        <v>765601</v>
      </c>
      <c r="F79" s="23">
        <v>0</v>
      </c>
      <c r="G79" s="23"/>
      <c r="H79" s="23">
        <v>765601</v>
      </c>
    </row>
    <row r="80" spans="1:8" ht="12.75">
      <c r="A80" t="s">
        <v>58</v>
      </c>
      <c r="B80" t="s">
        <v>21</v>
      </c>
      <c r="C80" s="23">
        <v>204334888</v>
      </c>
      <c r="D80" s="24">
        <v>0.49694</v>
      </c>
      <c r="E80" s="23">
        <v>101542</v>
      </c>
      <c r="F80" s="23">
        <v>0</v>
      </c>
      <c r="G80" s="23"/>
      <c r="H80" s="23">
        <v>101542</v>
      </c>
    </row>
    <row r="81" spans="1:8" ht="12.75">
      <c r="A81" t="s">
        <v>58</v>
      </c>
      <c r="B81" t="s">
        <v>31</v>
      </c>
      <c r="C81" s="23">
        <v>758414035</v>
      </c>
      <c r="D81" s="24">
        <v>0.81358</v>
      </c>
      <c r="E81" s="23">
        <v>617030</v>
      </c>
      <c r="F81" s="23">
        <v>0</v>
      </c>
      <c r="G81" s="23"/>
      <c r="H81" s="23">
        <v>617030</v>
      </c>
    </row>
    <row r="82" spans="1:8" ht="12.75">
      <c r="A82" t="s">
        <v>58</v>
      </c>
      <c r="B82" t="s">
        <v>32</v>
      </c>
      <c r="C82" s="23">
        <v>3332988771</v>
      </c>
      <c r="D82" s="24">
        <v>1.28069</v>
      </c>
      <c r="E82" s="23">
        <v>4268525</v>
      </c>
      <c r="F82" s="23">
        <v>0</v>
      </c>
      <c r="G82" s="23"/>
      <c r="H82" s="23">
        <v>4268525</v>
      </c>
    </row>
    <row r="83" spans="1:8" ht="12.75">
      <c r="A83" t="s">
        <v>58</v>
      </c>
      <c r="B83" t="s">
        <v>33</v>
      </c>
      <c r="C83" s="23">
        <v>116395259</v>
      </c>
      <c r="D83" s="24">
        <v>0.51766</v>
      </c>
      <c r="E83" s="23">
        <v>60253</v>
      </c>
      <c r="F83" s="23">
        <v>0</v>
      </c>
      <c r="G83" s="23"/>
      <c r="H83" s="23">
        <v>60253</v>
      </c>
    </row>
    <row r="84" spans="1:8" ht="12.75">
      <c r="A84" t="s">
        <v>58</v>
      </c>
      <c r="B84" t="s">
        <v>34</v>
      </c>
      <c r="C84" s="23">
        <v>45986920</v>
      </c>
      <c r="D84" s="24">
        <v>0.98609</v>
      </c>
      <c r="E84" s="23">
        <v>45347</v>
      </c>
      <c r="F84" s="23">
        <v>0</v>
      </c>
      <c r="G84" s="23"/>
      <c r="H84" s="23">
        <v>45347</v>
      </c>
    </row>
    <row r="85" spans="1:8" ht="12.75">
      <c r="A85" t="s">
        <v>58</v>
      </c>
      <c r="B85" t="s">
        <v>35</v>
      </c>
      <c r="C85" s="23">
        <v>19579902</v>
      </c>
      <c r="D85" s="24">
        <v>0.84551</v>
      </c>
      <c r="E85" s="23">
        <v>16555</v>
      </c>
      <c r="F85" s="23">
        <v>0</v>
      </c>
      <c r="G85" s="23"/>
      <c r="H85" s="23">
        <v>16555</v>
      </c>
    </row>
    <row r="86" spans="1:8" ht="12.75">
      <c r="A86" t="s">
        <v>58</v>
      </c>
      <c r="B86" t="s">
        <v>62</v>
      </c>
      <c r="C86" s="23">
        <v>6053545616</v>
      </c>
      <c r="D86" s="24">
        <v>0.19562</v>
      </c>
      <c r="E86" s="23">
        <v>1184195</v>
      </c>
      <c r="F86" s="23">
        <v>0</v>
      </c>
      <c r="G86" s="23"/>
      <c r="H86" s="23">
        <v>1184195</v>
      </c>
    </row>
    <row r="87" spans="1:8" ht="12.75">
      <c r="A87" t="s">
        <v>58</v>
      </c>
      <c r="B87" t="s">
        <v>63</v>
      </c>
      <c r="C87" s="23">
        <v>330281777</v>
      </c>
      <c r="D87" s="24">
        <v>0.2</v>
      </c>
      <c r="E87" s="23">
        <v>66056</v>
      </c>
      <c r="F87" s="23">
        <v>0</v>
      </c>
      <c r="G87" s="23"/>
      <c r="H87" s="23">
        <v>66056</v>
      </c>
    </row>
    <row r="88" spans="1:8" ht="12.75">
      <c r="A88" t="s">
        <v>58</v>
      </c>
      <c r="B88" t="s">
        <v>64</v>
      </c>
      <c r="C88" s="23">
        <v>3332988771</v>
      </c>
      <c r="D88" s="24">
        <v>0.31706</v>
      </c>
      <c r="E88" s="23">
        <v>1056757</v>
      </c>
      <c r="F88" s="23">
        <v>0</v>
      </c>
      <c r="G88" s="23"/>
      <c r="H88" s="23">
        <v>1056757</v>
      </c>
    </row>
    <row r="89" spans="1:8" ht="12.75">
      <c r="A89" t="s">
        <v>58</v>
      </c>
      <c r="B89" t="s">
        <v>65</v>
      </c>
      <c r="C89" s="23">
        <v>252234752</v>
      </c>
      <c r="D89" s="24">
        <v>0</v>
      </c>
      <c r="E89" s="23">
        <v>0</v>
      </c>
      <c r="F89" s="23">
        <v>173823</v>
      </c>
      <c r="G89" s="23"/>
      <c r="H89" s="23">
        <v>173823</v>
      </c>
    </row>
    <row r="90" spans="3:8" ht="13.5" thickBot="1">
      <c r="C90" s="23"/>
      <c r="D90" s="24"/>
      <c r="E90" s="23"/>
      <c r="F90" s="23"/>
      <c r="G90" s="23"/>
      <c r="H90" s="25">
        <f>SUM(H77:H89)</f>
        <v>11164302</v>
      </c>
    </row>
    <row r="91" spans="3:8" ht="13.5" thickTop="1">
      <c r="C91" s="23"/>
      <c r="D91" s="24"/>
      <c r="E91" s="23"/>
      <c r="F91" s="23"/>
      <c r="G91" s="23"/>
      <c r="H91" s="23"/>
    </row>
    <row r="92" spans="1:8" ht="12.75">
      <c r="A92" t="s">
        <v>66</v>
      </c>
      <c r="B92" t="s">
        <v>67</v>
      </c>
      <c r="C92" s="23">
        <v>31682739630</v>
      </c>
      <c r="D92" s="24">
        <v>0.42202</v>
      </c>
      <c r="E92" s="23">
        <v>13370750</v>
      </c>
      <c r="F92" s="23">
        <v>643308</v>
      </c>
      <c r="G92" s="23"/>
      <c r="H92" s="23">
        <v>14014058</v>
      </c>
    </row>
    <row r="93" spans="1:8" ht="12.75">
      <c r="A93" t="s">
        <v>66</v>
      </c>
      <c r="B93" t="s">
        <v>21</v>
      </c>
      <c r="C93" s="23">
        <v>342114311</v>
      </c>
      <c r="D93" s="24">
        <v>1.31893</v>
      </c>
      <c r="E93" s="23">
        <v>451225</v>
      </c>
      <c r="F93" s="23">
        <v>0</v>
      </c>
      <c r="G93" s="23"/>
      <c r="H93" s="23">
        <v>451225</v>
      </c>
    </row>
    <row r="94" spans="1:8" ht="12.75">
      <c r="A94" t="s">
        <v>66</v>
      </c>
      <c r="B94" t="s">
        <v>31</v>
      </c>
      <c r="C94" s="23">
        <v>192839474</v>
      </c>
      <c r="D94" s="24">
        <v>0.67255</v>
      </c>
      <c r="E94" s="23">
        <v>129694</v>
      </c>
      <c r="F94" s="23">
        <v>0</v>
      </c>
      <c r="G94" s="23"/>
      <c r="H94" s="23">
        <v>129694</v>
      </c>
    </row>
    <row r="95" spans="1:8" ht="12.75">
      <c r="A95" t="s">
        <v>66</v>
      </c>
      <c r="B95" t="s">
        <v>32</v>
      </c>
      <c r="C95" s="23">
        <v>1871843559</v>
      </c>
      <c r="D95" s="24">
        <v>1.16125</v>
      </c>
      <c r="E95" s="23">
        <v>2116369</v>
      </c>
      <c r="F95" s="23">
        <v>304530</v>
      </c>
      <c r="G95" s="23"/>
      <c r="H95" s="23">
        <v>2420899</v>
      </c>
    </row>
    <row r="96" spans="1:8" ht="12.75">
      <c r="A96" t="s">
        <v>66</v>
      </c>
      <c r="B96" t="s">
        <v>34</v>
      </c>
      <c r="C96" s="23">
        <v>5827994805</v>
      </c>
      <c r="D96" s="24">
        <v>1.5</v>
      </c>
      <c r="E96" s="23">
        <v>8741992</v>
      </c>
      <c r="F96" s="23">
        <v>0</v>
      </c>
      <c r="G96" s="23"/>
      <c r="H96" s="23">
        <v>8741992</v>
      </c>
    </row>
    <row r="97" spans="1:8" ht="12.75">
      <c r="A97" t="s">
        <v>66</v>
      </c>
      <c r="B97" t="s">
        <v>35</v>
      </c>
      <c r="C97" s="23">
        <v>5171244869</v>
      </c>
      <c r="D97" s="24">
        <v>1.24174</v>
      </c>
      <c r="E97" s="23">
        <v>6421342</v>
      </c>
      <c r="F97" s="23">
        <v>0</v>
      </c>
      <c r="G97" s="23"/>
      <c r="H97" s="23">
        <v>6421342</v>
      </c>
    </row>
    <row r="98" spans="1:8" ht="12.75">
      <c r="A98" t="s">
        <v>66</v>
      </c>
      <c r="B98" t="s">
        <v>47</v>
      </c>
      <c r="C98" s="23">
        <v>665254379</v>
      </c>
      <c r="D98" s="24">
        <v>1.07584</v>
      </c>
      <c r="E98" s="23">
        <v>715707</v>
      </c>
      <c r="F98" s="23">
        <v>0</v>
      </c>
      <c r="G98" s="23"/>
      <c r="H98" s="23">
        <v>715707</v>
      </c>
    </row>
    <row r="99" spans="1:8" ht="12.75">
      <c r="A99" t="s">
        <v>66</v>
      </c>
      <c r="B99" t="s">
        <v>68</v>
      </c>
      <c r="C99" s="23">
        <v>659090970</v>
      </c>
      <c r="D99" s="24">
        <v>0.73982</v>
      </c>
      <c r="E99" s="23">
        <v>487609</v>
      </c>
      <c r="F99" s="23">
        <v>0</v>
      </c>
      <c r="G99" s="23"/>
      <c r="H99" s="23">
        <v>487609</v>
      </c>
    </row>
    <row r="100" spans="1:8" ht="12.75">
      <c r="A100" t="s">
        <v>66</v>
      </c>
      <c r="B100" t="s">
        <v>69</v>
      </c>
      <c r="C100" s="23">
        <v>1304032918</v>
      </c>
      <c r="D100" s="24">
        <v>1.31212</v>
      </c>
      <c r="E100" s="23">
        <v>1711048</v>
      </c>
      <c r="F100" s="23">
        <v>0</v>
      </c>
      <c r="G100" s="23"/>
      <c r="H100" s="23">
        <v>1711048</v>
      </c>
    </row>
    <row r="101" spans="1:8" ht="12.75">
      <c r="A101" t="s">
        <v>66</v>
      </c>
      <c r="B101" t="s">
        <v>70</v>
      </c>
      <c r="C101" s="23">
        <v>1367691425</v>
      </c>
      <c r="D101" s="24">
        <v>1.269</v>
      </c>
      <c r="E101" s="23">
        <v>1735600</v>
      </c>
      <c r="F101" s="23">
        <v>207741</v>
      </c>
      <c r="G101" s="23"/>
      <c r="H101" s="23">
        <v>1943341</v>
      </c>
    </row>
    <row r="102" spans="1:8" ht="12.75">
      <c r="A102" t="s">
        <v>66</v>
      </c>
      <c r="B102" t="s">
        <v>71</v>
      </c>
      <c r="C102" s="23">
        <v>163695191</v>
      </c>
      <c r="D102" s="24">
        <v>0.83704</v>
      </c>
      <c r="E102" s="23">
        <v>135073</v>
      </c>
      <c r="F102" s="23">
        <v>6453</v>
      </c>
      <c r="G102" s="23"/>
      <c r="H102" s="23">
        <v>141526</v>
      </c>
    </row>
    <row r="103" spans="1:8" ht="12.75">
      <c r="A103" t="s">
        <v>66</v>
      </c>
      <c r="B103" t="s">
        <v>72</v>
      </c>
      <c r="C103" s="23">
        <v>10145797458</v>
      </c>
      <c r="D103" s="24">
        <v>0.27</v>
      </c>
      <c r="E103" s="23">
        <v>2739365</v>
      </c>
      <c r="F103" s="23">
        <v>0</v>
      </c>
      <c r="G103" s="23"/>
      <c r="H103" s="23">
        <v>2739365</v>
      </c>
    </row>
    <row r="104" spans="1:8" ht="12.75">
      <c r="A104" t="s">
        <v>66</v>
      </c>
      <c r="B104" t="s">
        <v>73</v>
      </c>
      <c r="C104" s="23">
        <v>22019367835</v>
      </c>
      <c r="D104" s="24">
        <v>0.39748</v>
      </c>
      <c r="E104" s="23">
        <v>8752259</v>
      </c>
      <c r="F104" s="23">
        <v>0</v>
      </c>
      <c r="G104" s="23"/>
      <c r="H104" s="23">
        <v>8752259</v>
      </c>
    </row>
    <row r="105" spans="1:8" ht="12.75">
      <c r="A105" t="s">
        <v>66</v>
      </c>
      <c r="B105" t="s">
        <v>74</v>
      </c>
      <c r="C105" s="23">
        <v>4328674091</v>
      </c>
      <c r="D105" s="24">
        <v>0.43526</v>
      </c>
      <c r="E105" s="23">
        <v>1884099</v>
      </c>
      <c r="F105" s="23">
        <v>0</v>
      </c>
      <c r="G105" s="23"/>
      <c r="H105" s="23">
        <v>1884099</v>
      </c>
    </row>
    <row r="106" spans="1:8" ht="12.75">
      <c r="A106" t="s">
        <v>66</v>
      </c>
      <c r="B106" t="s">
        <v>75</v>
      </c>
      <c r="C106" s="23">
        <v>1412893125</v>
      </c>
      <c r="D106" s="24">
        <v>0.23221</v>
      </c>
      <c r="E106" s="23">
        <v>328088</v>
      </c>
      <c r="F106" s="23">
        <v>0</v>
      </c>
      <c r="G106" s="23"/>
      <c r="H106" s="23">
        <v>328088</v>
      </c>
    </row>
    <row r="107" spans="1:8" ht="12.75">
      <c r="A107" t="s">
        <v>66</v>
      </c>
      <c r="B107" t="s">
        <v>76</v>
      </c>
      <c r="C107" s="23">
        <v>342114311</v>
      </c>
      <c r="D107" s="24">
        <v>0.22329</v>
      </c>
      <c r="E107" s="23">
        <v>76391</v>
      </c>
      <c r="F107" s="23">
        <v>0</v>
      </c>
      <c r="G107" s="23"/>
      <c r="H107" s="23">
        <v>76391</v>
      </c>
    </row>
    <row r="108" spans="1:8" ht="12.75">
      <c r="A108" t="s">
        <v>66</v>
      </c>
      <c r="B108" t="s">
        <v>77</v>
      </c>
      <c r="C108" s="23">
        <v>5171244869</v>
      </c>
      <c r="D108" s="24">
        <v>0.40709</v>
      </c>
      <c r="E108" s="23">
        <v>2105162</v>
      </c>
      <c r="F108" s="23">
        <v>0</v>
      </c>
      <c r="G108" s="23"/>
      <c r="H108" s="23">
        <v>2105162</v>
      </c>
    </row>
    <row r="109" spans="1:8" ht="12.75">
      <c r="A109" t="s">
        <v>66</v>
      </c>
      <c r="B109" t="s">
        <v>78</v>
      </c>
      <c r="C109" s="23">
        <v>665254379</v>
      </c>
      <c r="D109" s="24">
        <v>0.21793</v>
      </c>
      <c r="E109" s="23">
        <v>144979</v>
      </c>
      <c r="F109" s="23">
        <v>0</v>
      </c>
      <c r="G109" s="23"/>
      <c r="H109" s="23">
        <v>144979</v>
      </c>
    </row>
    <row r="110" spans="1:8" ht="12.75">
      <c r="A110" t="s">
        <v>66</v>
      </c>
      <c r="B110" t="s">
        <v>79</v>
      </c>
      <c r="C110" s="23">
        <v>990056131</v>
      </c>
      <c r="D110" s="24">
        <v>0.41954</v>
      </c>
      <c r="E110" s="23">
        <v>415368</v>
      </c>
      <c r="F110" s="23">
        <v>0</v>
      </c>
      <c r="G110" s="23"/>
      <c r="H110" s="23">
        <v>415368</v>
      </c>
    </row>
    <row r="111" spans="1:8" ht="12.75">
      <c r="A111" t="s">
        <v>66</v>
      </c>
      <c r="B111" t="s">
        <v>80</v>
      </c>
      <c r="C111" s="23">
        <v>2557230359</v>
      </c>
      <c r="D111" s="24">
        <v>0.23368</v>
      </c>
      <c r="E111" s="23">
        <v>597574</v>
      </c>
      <c r="F111" s="23">
        <v>0</v>
      </c>
      <c r="G111" s="23"/>
      <c r="H111" s="23">
        <v>597574</v>
      </c>
    </row>
    <row r="112" spans="1:8" ht="12.75">
      <c r="A112" t="s">
        <v>66</v>
      </c>
      <c r="B112" t="s">
        <v>81</v>
      </c>
      <c r="C112" s="23">
        <v>1030593274</v>
      </c>
      <c r="D112" s="24">
        <v>0.4574</v>
      </c>
      <c r="E112" s="23">
        <v>471393</v>
      </c>
      <c r="F112" s="23">
        <v>0</v>
      </c>
      <c r="G112" s="23"/>
      <c r="H112" s="23">
        <v>471393</v>
      </c>
    </row>
    <row r="113" spans="1:8" ht="12.75">
      <c r="A113" t="s">
        <v>66</v>
      </c>
      <c r="B113" t="s">
        <v>82</v>
      </c>
      <c r="C113" s="23">
        <v>57914965</v>
      </c>
      <c r="D113" s="24">
        <v>0.41954</v>
      </c>
      <c r="E113" s="23">
        <v>24298</v>
      </c>
      <c r="F113" s="23">
        <v>0</v>
      </c>
      <c r="G113" s="23"/>
      <c r="H113" s="23">
        <v>24298</v>
      </c>
    </row>
    <row r="114" spans="1:8" ht="12.75">
      <c r="A114" t="s">
        <v>66</v>
      </c>
      <c r="B114" t="s">
        <v>83</v>
      </c>
      <c r="C114" s="23">
        <v>1367691425</v>
      </c>
      <c r="D114" s="24">
        <v>0.28315</v>
      </c>
      <c r="E114" s="23">
        <v>387262</v>
      </c>
      <c r="F114" s="23">
        <v>0</v>
      </c>
      <c r="G114" s="23"/>
      <c r="H114" s="23">
        <v>387262</v>
      </c>
    </row>
    <row r="115" spans="1:8" ht="12.75">
      <c r="A115" t="s">
        <v>66</v>
      </c>
      <c r="B115" t="s">
        <v>53</v>
      </c>
      <c r="C115" s="23">
        <v>580938333</v>
      </c>
      <c r="D115" s="24">
        <v>0.02106</v>
      </c>
      <c r="E115" s="23">
        <v>12235</v>
      </c>
      <c r="F115" s="23">
        <v>0</v>
      </c>
      <c r="G115" s="23"/>
      <c r="H115" s="23">
        <v>12235</v>
      </c>
    </row>
    <row r="116" spans="1:8" ht="12.75">
      <c r="A116" t="s">
        <v>66</v>
      </c>
      <c r="B116" t="s">
        <v>56</v>
      </c>
      <c r="C116" s="23">
        <v>430626904</v>
      </c>
      <c r="D116" s="24">
        <v>0.08657</v>
      </c>
      <c r="E116" s="23">
        <v>37279</v>
      </c>
      <c r="F116" s="23">
        <v>0</v>
      </c>
      <c r="G116" s="23"/>
      <c r="H116" s="23">
        <v>37279</v>
      </c>
    </row>
    <row r="117" spans="1:8" ht="12.75">
      <c r="A117" t="s">
        <v>66</v>
      </c>
      <c r="B117" t="s">
        <v>57</v>
      </c>
      <c r="C117" s="23">
        <v>168835620</v>
      </c>
      <c r="D117" s="24">
        <v>0.09158</v>
      </c>
      <c r="E117" s="23">
        <v>15462</v>
      </c>
      <c r="F117" s="23">
        <v>0</v>
      </c>
      <c r="G117" s="23"/>
      <c r="H117" s="23">
        <v>15462</v>
      </c>
    </row>
    <row r="118" spans="1:8" ht="12.75">
      <c r="A118" t="s">
        <v>66</v>
      </c>
      <c r="B118" t="s">
        <v>84</v>
      </c>
      <c r="C118" s="23">
        <v>2352957987</v>
      </c>
      <c r="D118" s="24">
        <v>0.03666</v>
      </c>
      <c r="E118" s="23">
        <v>86259</v>
      </c>
      <c r="F118" s="23">
        <v>0</v>
      </c>
      <c r="G118" s="23"/>
      <c r="H118" s="23">
        <v>86259</v>
      </c>
    </row>
    <row r="119" spans="3:8" ht="13.5" thickBot="1">
      <c r="C119" s="23"/>
      <c r="D119" s="24"/>
      <c r="E119" s="23"/>
      <c r="F119" s="23"/>
      <c r="G119" s="23"/>
      <c r="H119" s="25">
        <f>SUM(H92:H118)</f>
        <v>55255914</v>
      </c>
    </row>
    <row r="120" spans="3:8" ht="13.5" thickTop="1">
      <c r="C120" s="23"/>
      <c r="D120" s="24"/>
      <c r="E120" s="23"/>
      <c r="F120" s="23"/>
      <c r="G120" s="23"/>
      <c r="H120" s="23"/>
    </row>
    <row r="121" spans="1:8" ht="12.75">
      <c r="A121" t="s">
        <v>85</v>
      </c>
      <c r="B121" t="s">
        <v>86</v>
      </c>
      <c r="C121" s="23">
        <v>286147880</v>
      </c>
      <c r="D121" s="24">
        <v>0.5</v>
      </c>
      <c r="E121" s="23">
        <v>143074</v>
      </c>
      <c r="F121" s="23">
        <v>362249</v>
      </c>
      <c r="G121" s="23"/>
      <c r="H121" s="23">
        <v>505323</v>
      </c>
    </row>
    <row r="122" spans="1:8" ht="12.75">
      <c r="A122" t="s">
        <v>85</v>
      </c>
      <c r="B122" t="s">
        <v>21</v>
      </c>
      <c r="C122" s="23">
        <v>24022411</v>
      </c>
      <c r="D122" s="24">
        <v>1</v>
      </c>
      <c r="E122" s="23">
        <v>24022</v>
      </c>
      <c r="F122" s="23">
        <v>0</v>
      </c>
      <c r="G122" s="23"/>
      <c r="H122" s="23">
        <v>24022</v>
      </c>
    </row>
    <row r="123" spans="1:8" ht="12.75">
      <c r="A123" t="s">
        <v>85</v>
      </c>
      <c r="B123" t="s">
        <v>31</v>
      </c>
      <c r="C123" s="23">
        <v>35696251</v>
      </c>
      <c r="D123" s="24">
        <v>0.99922</v>
      </c>
      <c r="E123" s="23">
        <v>35668</v>
      </c>
      <c r="F123" s="23">
        <v>0</v>
      </c>
      <c r="G123" s="23"/>
      <c r="H123" s="23">
        <v>35668</v>
      </c>
    </row>
    <row r="124" spans="1:8" ht="12.75">
      <c r="A124" t="s">
        <v>85</v>
      </c>
      <c r="B124" t="s">
        <v>32</v>
      </c>
      <c r="C124" s="23">
        <v>203358684</v>
      </c>
      <c r="D124" s="24">
        <v>0.96917</v>
      </c>
      <c r="E124" s="23">
        <v>197090</v>
      </c>
      <c r="F124" s="23">
        <v>0</v>
      </c>
      <c r="G124" s="23"/>
      <c r="H124" s="23">
        <v>197090</v>
      </c>
    </row>
    <row r="125" spans="1:8" ht="12.75">
      <c r="A125" t="s">
        <v>85</v>
      </c>
      <c r="B125" t="s">
        <v>87</v>
      </c>
      <c r="C125" s="23">
        <v>286147880</v>
      </c>
      <c r="D125" s="24">
        <v>0.44275</v>
      </c>
      <c r="E125" s="23">
        <v>126693</v>
      </c>
      <c r="F125" s="23">
        <v>0</v>
      </c>
      <c r="G125" s="23"/>
      <c r="H125" s="23">
        <v>126693</v>
      </c>
    </row>
    <row r="126" spans="1:8" ht="12.75">
      <c r="A126" t="s">
        <v>85</v>
      </c>
      <c r="B126" t="s">
        <v>88</v>
      </c>
      <c r="C126" s="23">
        <v>2978786</v>
      </c>
      <c r="D126" s="24">
        <v>0</v>
      </c>
      <c r="E126" s="23">
        <v>0</v>
      </c>
      <c r="F126" s="23">
        <v>922</v>
      </c>
      <c r="G126" s="23"/>
      <c r="H126" s="23">
        <v>922</v>
      </c>
    </row>
    <row r="127" spans="3:8" ht="13.5" thickBot="1">
      <c r="C127" s="23"/>
      <c r="D127" s="24"/>
      <c r="E127" s="23"/>
      <c r="F127" s="23"/>
      <c r="G127" s="23"/>
      <c r="H127" s="25">
        <f>SUM(H121:H126)</f>
        <v>889718</v>
      </c>
    </row>
    <row r="128" spans="3:8" ht="13.5" thickTop="1">
      <c r="C128" s="23"/>
      <c r="D128" s="24"/>
      <c r="E128" s="23"/>
      <c r="F128" s="23"/>
      <c r="G128" s="23"/>
      <c r="H128" s="23"/>
    </row>
    <row r="129" spans="1:8" ht="12.75">
      <c r="A129" t="s">
        <v>89</v>
      </c>
      <c r="B129" t="s">
        <v>90</v>
      </c>
      <c r="C129" s="23">
        <v>730091440</v>
      </c>
      <c r="D129" s="24">
        <v>0.33037</v>
      </c>
      <c r="E129" s="23">
        <v>241200</v>
      </c>
      <c r="F129" s="23">
        <v>0</v>
      </c>
      <c r="G129" s="23"/>
      <c r="H129" s="23">
        <v>241200</v>
      </c>
    </row>
    <row r="130" spans="1:8" ht="12.75">
      <c r="A130" t="s">
        <v>89</v>
      </c>
      <c r="B130" t="s">
        <v>67</v>
      </c>
      <c r="C130" s="23">
        <v>394633549</v>
      </c>
      <c r="D130" s="24">
        <v>0.42202</v>
      </c>
      <c r="E130" s="23">
        <v>166543</v>
      </c>
      <c r="F130" s="23">
        <v>0</v>
      </c>
      <c r="G130" s="23"/>
      <c r="H130" s="23">
        <v>166543</v>
      </c>
    </row>
    <row r="131" spans="1:8" ht="12.75">
      <c r="A131" t="s">
        <v>89</v>
      </c>
      <c r="B131" t="s">
        <v>91</v>
      </c>
      <c r="C131" s="23">
        <v>124230110</v>
      </c>
      <c r="D131" s="24">
        <v>0.5</v>
      </c>
      <c r="E131" s="23">
        <v>62115</v>
      </c>
      <c r="F131" s="23">
        <v>0</v>
      </c>
      <c r="G131" s="23"/>
      <c r="H131" s="23">
        <v>62115</v>
      </c>
    </row>
    <row r="132" spans="1:8" ht="12.75">
      <c r="A132" t="s">
        <v>89</v>
      </c>
      <c r="B132" t="s">
        <v>21</v>
      </c>
      <c r="C132" s="23">
        <v>285194677</v>
      </c>
      <c r="D132" s="24">
        <v>0.92073</v>
      </c>
      <c r="E132" s="23">
        <v>262588</v>
      </c>
      <c r="F132" s="23">
        <v>63646</v>
      </c>
      <c r="G132" s="23"/>
      <c r="H132" s="23">
        <v>326234</v>
      </c>
    </row>
    <row r="133" spans="1:8" ht="12.75">
      <c r="A133" t="s">
        <v>89</v>
      </c>
      <c r="B133" t="s">
        <v>31</v>
      </c>
      <c r="C133" s="23">
        <v>1740560380</v>
      </c>
      <c r="D133" s="24">
        <v>1.46483</v>
      </c>
      <c r="E133" s="23">
        <v>2549622</v>
      </c>
      <c r="F133" s="23">
        <v>343855</v>
      </c>
      <c r="G133" s="23"/>
      <c r="H133" s="23">
        <v>2893477</v>
      </c>
    </row>
    <row r="134" spans="1:8" ht="12.75">
      <c r="A134" t="s">
        <v>89</v>
      </c>
      <c r="B134" t="s">
        <v>32</v>
      </c>
      <c r="C134" s="23">
        <v>188006832</v>
      </c>
      <c r="D134" s="24">
        <v>0.93651</v>
      </c>
      <c r="E134" s="23">
        <v>176070</v>
      </c>
      <c r="F134" s="23">
        <v>0</v>
      </c>
      <c r="G134" s="23"/>
      <c r="H134" s="23">
        <v>176070</v>
      </c>
    </row>
    <row r="135" spans="1:8" ht="12.75">
      <c r="A135" t="s">
        <v>89</v>
      </c>
      <c r="B135" t="s">
        <v>33</v>
      </c>
      <c r="C135" s="23">
        <v>16424727</v>
      </c>
      <c r="D135" s="24">
        <v>0.9661</v>
      </c>
      <c r="E135" s="23">
        <v>15868</v>
      </c>
      <c r="F135" s="23">
        <v>0</v>
      </c>
      <c r="G135" s="23"/>
      <c r="H135" s="23">
        <v>15868</v>
      </c>
    </row>
    <row r="136" spans="1:8" ht="12.75">
      <c r="A136" t="s">
        <v>89</v>
      </c>
      <c r="B136" t="s">
        <v>34</v>
      </c>
      <c r="C136" s="23">
        <v>621749901</v>
      </c>
      <c r="D136" s="24">
        <v>1.46583</v>
      </c>
      <c r="E136" s="23">
        <v>911382</v>
      </c>
      <c r="F136" s="23">
        <v>0</v>
      </c>
      <c r="G136" s="23"/>
      <c r="H136" s="23">
        <v>911382</v>
      </c>
    </row>
    <row r="137" spans="1:8" ht="12.75">
      <c r="A137" t="s">
        <v>89</v>
      </c>
      <c r="B137" t="s">
        <v>35</v>
      </c>
      <c r="C137" s="23">
        <v>362637563</v>
      </c>
      <c r="D137" s="24">
        <v>0.47588</v>
      </c>
      <c r="E137" s="23">
        <v>172573</v>
      </c>
      <c r="F137" s="23">
        <v>0</v>
      </c>
      <c r="G137" s="23"/>
      <c r="H137" s="23">
        <v>172573</v>
      </c>
    </row>
    <row r="138" spans="1:8" ht="12.75">
      <c r="A138" t="s">
        <v>89</v>
      </c>
      <c r="B138" t="s">
        <v>45</v>
      </c>
      <c r="C138" s="23">
        <v>108766396</v>
      </c>
      <c r="D138" s="24">
        <v>0.93246</v>
      </c>
      <c r="E138" s="23">
        <v>101420</v>
      </c>
      <c r="F138" s="23">
        <v>0</v>
      </c>
      <c r="G138" s="23"/>
      <c r="H138" s="23">
        <v>101420</v>
      </c>
    </row>
    <row r="139" spans="1:8" ht="12.75">
      <c r="A139" t="s">
        <v>89</v>
      </c>
      <c r="B139" t="s">
        <v>92</v>
      </c>
      <c r="C139" s="23">
        <v>807434165</v>
      </c>
      <c r="D139" s="24">
        <v>0.33036</v>
      </c>
      <c r="E139" s="23">
        <v>266740</v>
      </c>
      <c r="F139" s="23">
        <v>0</v>
      </c>
      <c r="G139" s="23"/>
      <c r="H139" s="23">
        <v>266740</v>
      </c>
    </row>
    <row r="140" spans="1:8" ht="12.75">
      <c r="A140" t="s">
        <v>89</v>
      </c>
      <c r="B140" t="s">
        <v>93</v>
      </c>
      <c r="C140" s="23">
        <v>5430585415</v>
      </c>
      <c r="D140" s="24">
        <v>0.45094</v>
      </c>
      <c r="E140" s="23">
        <v>2448830</v>
      </c>
      <c r="F140" s="23">
        <v>0</v>
      </c>
      <c r="G140" s="23"/>
      <c r="H140" s="23">
        <v>2448830</v>
      </c>
    </row>
    <row r="141" spans="1:8" ht="12.75">
      <c r="A141" t="s">
        <v>89</v>
      </c>
      <c r="B141" t="s">
        <v>94</v>
      </c>
      <c r="C141" s="23">
        <v>123695292</v>
      </c>
      <c r="D141" s="24">
        <v>0.47065</v>
      </c>
      <c r="E141" s="23">
        <v>58217</v>
      </c>
      <c r="F141" s="23">
        <v>0</v>
      </c>
      <c r="G141" s="23"/>
      <c r="H141" s="23">
        <v>58217</v>
      </c>
    </row>
    <row r="142" spans="1:8" ht="12.75">
      <c r="A142" t="s">
        <v>89</v>
      </c>
      <c r="B142" t="s">
        <v>95</v>
      </c>
      <c r="C142" s="23">
        <v>201079512</v>
      </c>
      <c r="D142" s="24">
        <v>0.22861</v>
      </c>
      <c r="E142" s="23">
        <v>45968</v>
      </c>
      <c r="F142" s="23">
        <v>0</v>
      </c>
      <c r="G142" s="23"/>
      <c r="H142" s="23">
        <v>45968</v>
      </c>
    </row>
    <row r="143" spans="1:8" ht="12.75">
      <c r="A143" t="s">
        <v>89</v>
      </c>
      <c r="B143" t="s">
        <v>96</v>
      </c>
      <c r="C143" s="23">
        <v>16424727</v>
      </c>
      <c r="D143" s="24">
        <v>0.49998</v>
      </c>
      <c r="E143" s="23">
        <v>8212</v>
      </c>
      <c r="F143" s="23">
        <v>0</v>
      </c>
      <c r="G143" s="23"/>
      <c r="H143" s="23">
        <v>8212</v>
      </c>
    </row>
    <row r="144" spans="1:8" ht="12.75">
      <c r="A144" t="s">
        <v>89</v>
      </c>
      <c r="B144" t="s">
        <v>53</v>
      </c>
      <c r="C144" s="23">
        <v>434714502</v>
      </c>
      <c r="D144" s="24">
        <v>0.07731</v>
      </c>
      <c r="E144" s="23">
        <v>33609</v>
      </c>
      <c r="F144" s="23">
        <v>0</v>
      </c>
      <c r="G144" s="23"/>
      <c r="H144" s="23">
        <v>33609</v>
      </c>
    </row>
    <row r="145" spans="1:8" ht="12.75">
      <c r="A145" t="s">
        <v>89</v>
      </c>
      <c r="B145" t="s">
        <v>54</v>
      </c>
      <c r="C145" s="23">
        <v>815223037</v>
      </c>
      <c r="D145" s="24">
        <v>0.09501</v>
      </c>
      <c r="E145" s="23">
        <v>77451</v>
      </c>
      <c r="F145" s="23">
        <v>0</v>
      </c>
      <c r="G145" s="23"/>
      <c r="H145" s="23">
        <v>77451</v>
      </c>
    </row>
    <row r="146" spans="1:8" ht="12.75">
      <c r="A146" t="s">
        <v>89</v>
      </c>
      <c r="B146" t="s">
        <v>55</v>
      </c>
      <c r="C146" s="23">
        <v>216500650</v>
      </c>
      <c r="D146" s="24">
        <v>0.02299</v>
      </c>
      <c r="E146" s="23">
        <v>4977</v>
      </c>
      <c r="F146" s="23">
        <v>0</v>
      </c>
      <c r="G146" s="23"/>
      <c r="H146" s="23">
        <v>4977</v>
      </c>
    </row>
    <row r="147" spans="1:8" ht="12.75">
      <c r="A147" t="s">
        <v>89</v>
      </c>
      <c r="B147" t="s">
        <v>56</v>
      </c>
      <c r="C147" s="23">
        <v>134028224</v>
      </c>
      <c r="D147" s="24">
        <v>0.1058</v>
      </c>
      <c r="E147" s="23">
        <v>14180</v>
      </c>
      <c r="F147" s="23">
        <v>0</v>
      </c>
      <c r="G147" s="23"/>
      <c r="H147" s="23">
        <v>14180</v>
      </c>
    </row>
    <row r="148" spans="1:8" ht="12.75">
      <c r="A148" t="s">
        <v>89</v>
      </c>
      <c r="B148" t="s">
        <v>57</v>
      </c>
      <c r="C148" s="23">
        <v>471285682</v>
      </c>
      <c r="D148" s="24">
        <v>0.10955</v>
      </c>
      <c r="E148" s="23">
        <v>51627</v>
      </c>
      <c r="F148" s="23">
        <v>0</v>
      </c>
      <c r="G148" s="23"/>
      <c r="H148" s="23">
        <v>51627</v>
      </c>
    </row>
    <row r="149" spans="1:8" ht="12.75">
      <c r="A149" t="s">
        <v>89</v>
      </c>
      <c r="B149" t="s">
        <v>84</v>
      </c>
      <c r="C149" s="23">
        <v>423206846</v>
      </c>
      <c r="D149" s="24">
        <v>0.10495</v>
      </c>
      <c r="E149" s="23">
        <v>44415</v>
      </c>
      <c r="F149" s="23">
        <v>0</v>
      </c>
      <c r="G149" s="23"/>
      <c r="H149" s="23">
        <v>44415</v>
      </c>
    </row>
    <row r="150" spans="1:8" ht="12.75">
      <c r="A150" t="s">
        <v>89</v>
      </c>
      <c r="B150" t="s">
        <v>97</v>
      </c>
      <c r="C150" s="23">
        <v>39868950</v>
      </c>
      <c r="D150" s="24">
        <v>0.09579</v>
      </c>
      <c r="E150" s="23">
        <v>3819</v>
      </c>
      <c r="F150" s="23">
        <v>0</v>
      </c>
      <c r="G150" s="23"/>
      <c r="H150" s="23">
        <v>3819</v>
      </c>
    </row>
    <row r="151" spans="3:8" ht="13.5" thickBot="1">
      <c r="C151" s="23"/>
      <c r="D151" s="24"/>
      <c r="E151" s="23"/>
      <c r="F151" s="23"/>
      <c r="G151" s="23"/>
      <c r="H151" s="25">
        <f>SUM(H129:H150)</f>
        <v>8124927</v>
      </c>
    </row>
    <row r="152" spans="3:8" ht="13.5" thickTop="1">
      <c r="C152" s="23"/>
      <c r="D152" s="24"/>
      <c r="E152" s="23"/>
      <c r="F152" s="23"/>
      <c r="G152" s="23"/>
      <c r="H152" s="23"/>
    </row>
    <row r="153" spans="1:8" ht="12.75">
      <c r="A153" t="s">
        <v>98</v>
      </c>
      <c r="B153" t="s">
        <v>99</v>
      </c>
      <c r="C153" s="23">
        <v>2104494323</v>
      </c>
      <c r="D153" s="24">
        <v>0.48</v>
      </c>
      <c r="E153" s="23">
        <v>1010157</v>
      </c>
      <c r="F153" s="23">
        <v>0</v>
      </c>
      <c r="G153" s="23"/>
      <c r="H153" s="23">
        <v>1010157</v>
      </c>
    </row>
    <row r="154" spans="1:8" ht="12.75">
      <c r="A154" t="s">
        <v>98</v>
      </c>
      <c r="B154" t="s">
        <v>60</v>
      </c>
      <c r="C154" s="23">
        <v>130214725</v>
      </c>
      <c r="D154" s="24">
        <v>0.3648</v>
      </c>
      <c r="E154" s="23">
        <v>47502</v>
      </c>
      <c r="F154" s="23">
        <v>0</v>
      </c>
      <c r="G154" s="23"/>
      <c r="H154" s="23">
        <v>47502</v>
      </c>
    </row>
    <row r="155" spans="1:8" ht="12.75">
      <c r="A155" t="s">
        <v>98</v>
      </c>
      <c r="B155" t="s">
        <v>61</v>
      </c>
      <c r="C155" s="23">
        <v>121456140</v>
      </c>
      <c r="D155" s="24">
        <v>0.50462</v>
      </c>
      <c r="E155" s="23">
        <v>61289</v>
      </c>
      <c r="F155" s="23">
        <v>50001</v>
      </c>
      <c r="G155" s="23"/>
      <c r="H155" s="23">
        <v>111290</v>
      </c>
    </row>
    <row r="156" spans="1:8" ht="12.75">
      <c r="A156" t="s">
        <v>98</v>
      </c>
      <c r="B156" t="s">
        <v>100</v>
      </c>
      <c r="C156" s="23">
        <v>18108493</v>
      </c>
      <c r="D156" s="24">
        <v>0.02208</v>
      </c>
      <c r="E156" s="23">
        <v>400</v>
      </c>
      <c r="F156" s="23">
        <v>0</v>
      </c>
      <c r="G156" s="23"/>
      <c r="H156" s="23">
        <v>400</v>
      </c>
    </row>
    <row r="157" spans="1:8" ht="12.75">
      <c r="A157" t="s">
        <v>98</v>
      </c>
      <c r="B157" t="s">
        <v>101</v>
      </c>
      <c r="C157" s="23">
        <v>9817332</v>
      </c>
      <c r="D157" s="24">
        <v>0.5</v>
      </c>
      <c r="E157" s="23">
        <v>4909</v>
      </c>
      <c r="F157" s="23">
        <v>5596</v>
      </c>
      <c r="G157" s="23"/>
      <c r="H157" s="23">
        <v>10505</v>
      </c>
    </row>
    <row r="158" spans="1:8" ht="12.75">
      <c r="A158" t="s">
        <v>98</v>
      </c>
      <c r="B158" t="s">
        <v>21</v>
      </c>
      <c r="C158" s="23">
        <v>82268952</v>
      </c>
      <c r="D158" s="24">
        <v>0.88968</v>
      </c>
      <c r="E158" s="23">
        <v>73193</v>
      </c>
      <c r="F158" s="23">
        <v>0</v>
      </c>
      <c r="G158" s="23"/>
      <c r="H158" s="23">
        <v>73193</v>
      </c>
    </row>
    <row r="159" spans="1:8" ht="12.75">
      <c r="A159" t="s">
        <v>98</v>
      </c>
      <c r="B159" t="s">
        <v>31</v>
      </c>
      <c r="C159" s="23">
        <v>1567799776</v>
      </c>
      <c r="D159" s="24">
        <v>1.00815</v>
      </c>
      <c r="E159" s="23">
        <v>1580577</v>
      </c>
      <c r="F159" s="23">
        <v>220708</v>
      </c>
      <c r="G159" s="23"/>
      <c r="H159" s="23">
        <v>1801285</v>
      </c>
    </row>
    <row r="160" spans="1:8" ht="12.75">
      <c r="A160" t="s">
        <v>98</v>
      </c>
      <c r="B160" t="s">
        <v>32</v>
      </c>
      <c r="C160" s="23">
        <v>21826811</v>
      </c>
      <c r="D160" s="24">
        <v>0.92198</v>
      </c>
      <c r="E160" s="23">
        <v>20124</v>
      </c>
      <c r="F160" s="23">
        <v>0</v>
      </c>
      <c r="G160" s="23"/>
      <c r="H160" s="23">
        <v>20124</v>
      </c>
    </row>
    <row r="161" spans="1:8" ht="12.75">
      <c r="A161" t="s">
        <v>98</v>
      </c>
      <c r="B161" t="s">
        <v>33</v>
      </c>
      <c r="C161" s="23">
        <v>233427618</v>
      </c>
      <c r="D161" s="24">
        <v>0.80749</v>
      </c>
      <c r="E161" s="23">
        <v>188490</v>
      </c>
      <c r="F161" s="23">
        <v>0</v>
      </c>
      <c r="G161" s="23"/>
      <c r="H161" s="23">
        <v>188490</v>
      </c>
    </row>
    <row r="162" spans="1:8" ht="12.75">
      <c r="A162" t="s">
        <v>98</v>
      </c>
      <c r="B162" t="s">
        <v>34</v>
      </c>
      <c r="C162" s="23">
        <v>59298391</v>
      </c>
      <c r="D162" s="24">
        <v>0.89709</v>
      </c>
      <c r="E162" s="23">
        <v>53196</v>
      </c>
      <c r="F162" s="23">
        <v>0</v>
      </c>
      <c r="G162" s="23"/>
      <c r="H162" s="23">
        <v>53196</v>
      </c>
    </row>
    <row r="163" spans="1:8" ht="12.75">
      <c r="A163" t="s">
        <v>98</v>
      </c>
      <c r="B163" t="s">
        <v>46</v>
      </c>
      <c r="C163" s="23">
        <v>21349118</v>
      </c>
      <c r="D163" s="24">
        <v>0.48058</v>
      </c>
      <c r="E163" s="23">
        <v>10260</v>
      </c>
      <c r="F163" s="23">
        <v>0</v>
      </c>
      <c r="G163" s="23"/>
      <c r="H163" s="23">
        <v>10260</v>
      </c>
    </row>
    <row r="164" spans="1:8" ht="12.75">
      <c r="A164" t="s">
        <v>98</v>
      </c>
      <c r="B164" t="s">
        <v>102</v>
      </c>
      <c r="C164" s="23">
        <v>50281548</v>
      </c>
      <c r="D164" s="24">
        <v>0.9808</v>
      </c>
      <c r="E164" s="23">
        <v>49316</v>
      </c>
      <c r="F164" s="23">
        <v>0</v>
      </c>
      <c r="G164" s="23"/>
      <c r="H164" s="23">
        <v>49316</v>
      </c>
    </row>
    <row r="165" spans="1:8" ht="12.75">
      <c r="A165" t="s">
        <v>98</v>
      </c>
      <c r="B165" t="s">
        <v>72</v>
      </c>
      <c r="C165" s="23">
        <v>1520275090</v>
      </c>
      <c r="D165" s="24">
        <v>0.3568</v>
      </c>
      <c r="E165" s="23">
        <v>542434</v>
      </c>
      <c r="F165" s="23">
        <v>0</v>
      </c>
      <c r="G165" s="23"/>
      <c r="H165" s="23">
        <v>542434</v>
      </c>
    </row>
    <row r="166" spans="1:8" ht="12.75">
      <c r="A166" t="s">
        <v>98</v>
      </c>
      <c r="B166" t="s">
        <v>103</v>
      </c>
      <c r="C166" s="23">
        <v>2132538855</v>
      </c>
      <c r="D166" s="24">
        <v>0.27704</v>
      </c>
      <c r="E166" s="23">
        <v>590799</v>
      </c>
      <c r="F166" s="23">
        <v>0</v>
      </c>
      <c r="G166" s="23"/>
      <c r="H166" s="23">
        <v>590799</v>
      </c>
    </row>
    <row r="167" spans="1:8" ht="12.75">
      <c r="A167" t="s">
        <v>98</v>
      </c>
      <c r="B167" t="s">
        <v>104</v>
      </c>
      <c r="C167" s="23">
        <v>50281548</v>
      </c>
      <c r="D167" s="24">
        <v>0.47</v>
      </c>
      <c r="E167" s="23">
        <v>23632</v>
      </c>
      <c r="F167" s="23">
        <v>0</v>
      </c>
      <c r="G167" s="23"/>
      <c r="H167" s="23">
        <v>23632</v>
      </c>
    </row>
    <row r="168" spans="1:8" ht="12.75">
      <c r="A168" t="s">
        <v>98</v>
      </c>
      <c r="B168" t="s">
        <v>53</v>
      </c>
      <c r="C168" s="23">
        <v>193307934</v>
      </c>
      <c r="D168" s="24">
        <v>0.05339</v>
      </c>
      <c r="E168" s="23">
        <v>10321</v>
      </c>
      <c r="F168" s="23">
        <v>0</v>
      </c>
      <c r="G168" s="23"/>
      <c r="H168" s="23">
        <v>10321</v>
      </c>
    </row>
    <row r="169" spans="1:8" ht="12.75">
      <c r="A169" t="s">
        <v>98</v>
      </c>
      <c r="B169" t="s">
        <v>54</v>
      </c>
      <c r="C169" s="23">
        <v>101930504</v>
      </c>
      <c r="D169" s="24">
        <v>0.08648</v>
      </c>
      <c r="E169" s="23">
        <v>8815</v>
      </c>
      <c r="F169" s="23">
        <v>30000</v>
      </c>
      <c r="G169" s="23"/>
      <c r="H169" s="23">
        <v>38815</v>
      </c>
    </row>
    <row r="170" spans="1:8" ht="12.75">
      <c r="A170" t="s">
        <v>98</v>
      </c>
      <c r="B170" t="s">
        <v>55</v>
      </c>
      <c r="C170" s="23">
        <v>26622883</v>
      </c>
      <c r="D170" s="24">
        <v>0.07907</v>
      </c>
      <c r="E170" s="23">
        <v>2105</v>
      </c>
      <c r="F170" s="23">
        <v>0</v>
      </c>
      <c r="G170" s="23"/>
      <c r="H170" s="23">
        <v>2105</v>
      </c>
    </row>
    <row r="171" spans="3:8" ht="13.5" thickBot="1">
      <c r="C171" s="23"/>
      <c r="D171" s="24"/>
      <c r="E171" s="23"/>
      <c r="F171" s="23"/>
      <c r="G171" s="23"/>
      <c r="H171" s="25">
        <f>SUM(H153:H170)</f>
        <v>4583824</v>
      </c>
    </row>
    <row r="172" spans="3:8" ht="13.5" thickTop="1">
      <c r="C172" s="23"/>
      <c r="D172" s="24"/>
      <c r="E172" s="23"/>
      <c r="F172" s="23"/>
      <c r="G172" s="23"/>
      <c r="H172" s="23"/>
    </row>
    <row r="173" spans="1:8" ht="12.75">
      <c r="A173" t="s">
        <v>105</v>
      </c>
      <c r="B173" t="s">
        <v>42</v>
      </c>
      <c r="C173" s="23">
        <v>391041282</v>
      </c>
      <c r="D173" s="24">
        <v>0.48</v>
      </c>
      <c r="E173" s="23">
        <v>187700</v>
      </c>
      <c r="F173" s="23">
        <v>0</v>
      </c>
      <c r="G173" s="23"/>
      <c r="H173" s="23">
        <v>187700</v>
      </c>
    </row>
    <row r="174" spans="1:8" ht="12.75">
      <c r="A174" t="s">
        <v>105</v>
      </c>
      <c r="B174" t="s">
        <v>60</v>
      </c>
      <c r="C174" s="23">
        <v>259588567</v>
      </c>
      <c r="D174" s="24">
        <v>0.5</v>
      </c>
      <c r="E174" s="23">
        <v>129794</v>
      </c>
      <c r="F174" s="23">
        <v>0</v>
      </c>
      <c r="G174" s="23"/>
      <c r="H174" s="23">
        <v>129794</v>
      </c>
    </row>
    <row r="175" spans="1:8" ht="12.75">
      <c r="A175" t="s">
        <v>105</v>
      </c>
      <c r="B175" t="s">
        <v>106</v>
      </c>
      <c r="C175" s="23">
        <v>139304179</v>
      </c>
      <c r="D175" s="24">
        <v>1</v>
      </c>
      <c r="E175" s="23">
        <v>139304</v>
      </c>
      <c r="F175" s="23">
        <v>0</v>
      </c>
      <c r="G175" s="23"/>
      <c r="H175" s="23">
        <v>139304</v>
      </c>
    </row>
    <row r="176" spans="1:8" ht="12.75">
      <c r="A176" t="s">
        <v>105</v>
      </c>
      <c r="B176" t="s">
        <v>107</v>
      </c>
      <c r="C176" s="23">
        <v>74359042</v>
      </c>
      <c r="D176" s="24">
        <v>1</v>
      </c>
      <c r="E176" s="23">
        <v>74359</v>
      </c>
      <c r="F176" s="23">
        <v>0</v>
      </c>
      <c r="G176" s="23"/>
      <c r="H176" s="23">
        <v>74359</v>
      </c>
    </row>
    <row r="177" spans="1:8" ht="12.75">
      <c r="A177" t="s">
        <v>105</v>
      </c>
      <c r="B177" t="s">
        <v>32</v>
      </c>
      <c r="C177" s="23">
        <v>76569676</v>
      </c>
      <c r="D177" s="24">
        <v>1</v>
      </c>
      <c r="E177" s="23">
        <v>76570</v>
      </c>
      <c r="F177" s="23">
        <v>0</v>
      </c>
      <c r="G177" s="23"/>
      <c r="H177" s="23">
        <v>76570</v>
      </c>
    </row>
    <row r="178" spans="1:8" ht="12.75">
      <c r="A178" t="s">
        <v>105</v>
      </c>
      <c r="B178" t="s">
        <v>108</v>
      </c>
      <c r="C178" s="23">
        <v>33342484</v>
      </c>
      <c r="D178" s="24">
        <v>0.24017</v>
      </c>
      <c r="E178" s="23">
        <v>8008</v>
      </c>
      <c r="F178" s="23">
        <v>0</v>
      </c>
      <c r="G178" s="23"/>
      <c r="H178" s="23">
        <v>8008</v>
      </c>
    </row>
    <row r="179" spans="1:8" ht="12.75">
      <c r="A179" t="s">
        <v>105</v>
      </c>
      <c r="B179" t="s">
        <v>109</v>
      </c>
      <c r="C179" s="23">
        <v>139659033</v>
      </c>
      <c r="D179" s="24">
        <v>0.23449</v>
      </c>
      <c r="E179" s="23">
        <v>32749</v>
      </c>
      <c r="F179" s="23">
        <v>0</v>
      </c>
      <c r="G179" s="23"/>
      <c r="H179" s="23">
        <v>32749</v>
      </c>
    </row>
    <row r="180" spans="3:8" ht="13.5" thickBot="1">
      <c r="C180" s="23"/>
      <c r="D180" s="24"/>
      <c r="E180" s="23"/>
      <c r="F180" s="23"/>
      <c r="G180" s="23"/>
      <c r="H180" s="25">
        <f>SUM(H173:H179)</f>
        <v>648484</v>
      </c>
    </row>
    <row r="181" spans="3:8" ht="13.5" thickTop="1">
      <c r="C181" s="23"/>
      <c r="D181" s="24"/>
      <c r="E181" s="23"/>
      <c r="F181" s="23"/>
      <c r="G181" s="23"/>
      <c r="H181" s="23"/>
    </row>
    <row r="182" spans="1:8" ht="12.75">
      <c r="A182" t="s">
        <v>110</v>
      </c>
      <c r="B182" t="s">
        <v>111</v>
      </c>
      <c r="C182" s="23">
        <v>1288049318</v>
      </c>
      <c r="D182" s="24">
        <v>0.45005</v>
      </c>
      <c r="E182" s="23">
        <v>579692</v>
      </c>
      <c r="F182" s="23">
        <v>0</v>
      </c>
      <c r="G182" s="23"/>
      <c r="H182" s="23">
        <v>579692</v>
      </c>
    </row>
    <row r="183" spans="1:8" ht="12.75">
      <c r="A183" t="s">
        <v>110</v>
      </c>
      <c r="B183" t="s">
        <v>43</v>
      </c>
      <c r="C183" s="23">
        <v>637839273</v>
      </c>
      <c r="D183" s="24">
        <v>0.36682</v>
      </c>
      <c r="E183" s="23">
        <v>233974</v>
      </c>
      <c r="F183" s="23">
        <v>0</v>
      </c>
      <c r="G183" s="23"/>
      <c r="H183" s="23">
        <v>233974</v>
      </c>
    </row>
    <row r="184" spans="1:8" ht="12.75">
      <c r="A184" t="s">
        <v>110</v>
      </c>
      <c r="B184" t="s">
        <v>21</v>
      </c>
      <c r="C184" s="23">
        <v>174962121</v>
      </c>
      <c r="D184" s="24">
        <v>0.82673</v>
      </c>
      <c r="E184" s="23">
        <v>144646</v>
      </c>
      <c r="F184" s="23">
        <v>0</v>
      </c>
      <c r="G184" s="23"/>
      <c r="H184" s="23">
        <v>144646</v>
      </c>
    </row>
    <row r="185" spans="1:8" ht="12.75">
      <c r="A185" t="s">
        <v>110</v>
      </c>
      <c r="B185" t="s">
        <v>31</v>
      </c>
      <c r="C185" s="23">
        <v>55854243</v>
      </c>
      <c r="D185" s="24">
        <v>0.96041</v>
      </c>
      <c r="E185" s="23">
        <v>53643</v>
      </c>
      <c r="F185" s="23">
        <v>0</v>
      </c>
      <c r="G185" s="23"/>
      <c r="H185" s="23">
        <v>53643</v>
      </c>
    </row>
    <row r="186" spans="1:8" ht="12.75">
      <c r="A186" t="s">
        <v>110</v>
      </c>
      <c r="B186" t="s">
        <v>32</v>
      </c>
      <c r="C186" s="23">
        <v>589500005</v>
      </c>
      <c r="D186" s="24">
        <v>1.27848</v>
      </c>
      <c r="E186" s="23">
        <v>753664</v>
      </c>
      <c r="F186" s="23">
        <v>0</v>
      </c>
      <c r="G186" s="23"/>
      <c r="H186" s="23">
        <v>753664</v>
      </c>
    </row>
    <row r="187" spans="1:8" ht="12.75">
      <c r="A187" t="s">
        <v>110</v>
      </c>
      <c r="B187" t="s">
        <v>33</v>
      </c>
      <c r="C187" s="23">
        <v>192495682</v>
      </c>
      <c r="D187" s="24">
        <v>0.34044</v>
      </c>
      <c r="E187" s="23">
        <v>65533</v>
      </c>
      <c r="F187" s="23">
        <v>0</v>
      </c>
      <c r="G187" s="23"/>
      <c r="H187" s="23">
        <v>65533</v>
      </c>
    </row>
    <row r="188" spans="1:8" ht="12.75">
      <c r="A188" t="s">
        <v>110</v>
      </c>
      <c r="B188" t="s">
        <v>112</v>
      </c>
      <c r="C188" s="23">
        <v>3242180063</v>
      </c>
      <c r="D188" s="24">
        <v>0.39936</v>
      </c>
      <c r="E188" s="23">
        <v>1294791</v>
      </c>
      <c r="F188" s="23">
        <v>0</v>
      </c>
      <c r="G188" s="23"/>
      <c r="H188" s="23">
        <v>1294791</v>
      </c>
    </row>
    <row r="189" spans="1:8" ht="12.75">
      <c r="A189" t="s">
        <v>110</v>
      </c>
      <c r="B189" t="s">
        <v>53</v>
      </c>
      <c r="C189" s="23">
        <v>28620480</v>
      </c>
      <c r="D189" s="24">
        <v>0.03162</v>
      </c>
      <c r="E189" s="23">
        <v>905</v>
      </c>
      <c r="F189" s="23">
        <v>0</v>
      </c>
      <c r="G189" s="23"/>
      <c r="H189" s="23">
        <v>905</v>
      </c>
    </row>
    <row r="190" spans="1:8" ht="12.75">
      <c r="A190" t="s">
        <v>110</v>
      </c>
      <c r="B190" t="s">
        <v>54</v>
      </c>
      <c r="C190" s="23">
        <v>228159783</v>
      </c>
      <c r="D190" s="24">
        <v>0.02672</v>
      </c>
      <c r="E190" s="23">
        <v>6097</v>
      </c>
      <c r="F190" s="23">
        <v>0</v>
      </c>
      <c r="G190" s="23"/>
      <c r="H190" s="23">
        <v>6097</v>
      </c>
    </row>
    <row r="191" spans="3:8" ht="13.5" thickBot="1">
      <c r="C191" s="23"/>
      <c r="D191" s="24"/>
      <c r="E191" s="23"/>
      <c r="F191" s="23"/>
      <c r="G191" s="23"/>
      <c r="H191" s="25">
        <f>SUM(H182:H190)</f>
        <v>3132945</v>
      </c>
    </row>
    <row r="192" spans="3:8" ht="13.5" thickTop="1">
      <c r="C192" s="23"/>
      <c r="D192" s="24"/>
      <c r="E192" s="23"/>
      <c r="F192" s="23"/>
      <c r="G192" s="23"/>
      <c r="H192" s="23"/>
    </row>
    <row r="193" spans="1:8" ht="12.75">
      <c r="A193" t="s">
        <v>113</v>
      </c>
      <c r="B193" t="s">
        <v>114</v>
      </c>
      <c r="C193" s="23">
        <v>159966045</v>
      </c>
      <c r="D193" s="24">
        <v>0.47255</v>
      </c>
      <c r="E193" s="23">
        <v>75592</v>
      </c>
      <c r="F193" s="23">
        <v>338575</v>
      </c>
      <c r="G193" s="23"/>
      <c r="H193" s="23">
        <v>414167</v>
      </c>
    </row>
    <row r="194" spans="1:8" ht="12.75">
      <c r="A194" t="s">
        <v>113</v>
      </c>
      <c r="B194" t="s">
        <v>21</v>
      </c>
      <c r="C194" s="23">
        <v>113688328</v>
      </c>
      <c r="D194" s="24">
        <v>0.86019</v>
      </c>
      <c r="E194" s="23">
        <v>97794</v>
      </c>
      <c r="F194" s="23">
        <v>0</v>
      </c>
      <c r="G194" s="23"/>
      <c r="H194" s="23">
        <v>97794</v>
      </c>
    </row>
    <row r="195" spans="1:8" ht="12.75">
      <c r="A195" t="s">
        <v>113</v>
      </c>
      <c r="B195" t="s">
        <v>115</v>
      </c>
      <c r="C195" s="23">
        <v>160690298</v>
      </c>
      <c r="D195" s="24">
        <v>0.38953</v>
      </c>
      <c r="E195" s="23">
        <v>62594</v>
      </c>
      <c r="F195" s="23">
        <v>0</v>
      </c>
      <c r="G195" s="23"/>
      <c r="H195" s="23">
        <v>62594</v>
      </c>
    </row>
    <row r="196" spans="3:8" ht="13.5" thickBot="1">
      <c r="C196" s="23"/>
      <c r="D196" s="24"/>
      <c r="E196" s="23"/>
      <c r="F196" s="23"/>
      <c r="G196" s="23"/>
      <c r="H196" s="25">
        <f>SUM(H193:H195)</f>
        <v>574555</v>
      </c>
    </row>
    <row r="197" spans="3:8" ht="13.5" thickTop="1">
      <c r="C197" s="23"/>
      <c r="D197" s="24"/>
      <c r="E197" s="23"/>
      <c r="F197" s="23"/>
      <c r="G197" s="23"/>
      <c r="H197" s="23"/>
    </row>
    <row r="198" spans="1:8" ht="12.75">
      <c r="A198" t="s">
        <v>116</v>
      </c>
      <c r="B198" t="s">
        <v>42</v>
      </c>
      <c r="C198" s="23">
        <v>4188651217</v>
      </c>
      <c r="D198" s="24">
        <v>0.48</v>
      </c>
      <c r="E198" s="23">
        <v>2010553</v>
      </c>
      <c r="F198" s="23">
        <v>0</v>
      </c>
      <c r="G198" s="23"/>
      <c r="H198" s="23">
        <v>2010553</v>
      </c>
    </row>
    <row r="199" spans="1:8" ht="12.75">
      <c r="A199" t="s">
        <v>116</v>
      </c>
      <c r="B199" t="s">
        <v>43</v>
      </c>
      <c r="C199" s="23">
        <v>2204955033</v>
      </c>
      <c r="D199" s="24">
        <v>0.5</v>
      </c>
      <c r="E199" s="23">
        <v>1102478</v>
      </c>
      <c r="F199" s="23">
        <v>0</v>
      </c>
      <c r="G199" s="23"/>
      <c r="H199" s="23">
        <v>1102478</v>
      </c>
    </row>
    <row r="200" spans="1:8" ht="12.75">
      <c r="A200" t="s">
        <v>116</v>
      </c>
      <c r="B200" t="s">
        <v>44</v>
      </c>
      <c r="C200" s="23">
        <v>879004497</v>
      </c>
      <c r="D200" s="24">
        <v>0.5</v>
      </c>
      <c r="E200" s="23">
        <v>439502</v>
      </c>
      <c r="F200" s="23">
        <v>162008</v>
      </c>
      <c r="G200" s="23"/>
      <c r="H200" s="23">
        <v>601510</v>
      </c>
    </row>
    <row r="201" spans="1:8" ht="12.75">
      <c r="A201" t="s">
        <v>116</v>
      </c>
      <c r="B201" t="s">
        <v>117</v>
      </c>
      <c r="C201" s="23">
        <v>544827851</v>
      </c>
      <c r="D201" s="24">
        <v>0.5</v>
      </c>
      <c r="E201" s="23">
        <v>272414</v>
      </c>
      <c r="F201" s="23">
        <v>313208</v>
      </c>
      <c r="G201" s="23"/>
      <c r="H201" s="23">
        <v>585622</v>
      </c>
    </row>
    <row r="202" spans="1:8" ht="12.75">
      <c r="A202" t="s">
        <v>116</v>
      </c>
      <c r="B202" t="s">
        <v>118</v>
      </c>
      <c r="C202" s="23">
        <v>276608997</v>
      </c>
      <c r="D202" s="24">
        <v>0.5</v>
      </c>
      <c r="E202" s="23">
        <v>138304</v>
      </c>
      <c r="F202" s="23">
        <v>0</v>
      </c>
      <c r="G202" s="23"/>
      <c r="H202" s="23">
        <v>138304</v>
      </c>
    </row>
    <row r="203" spans="1:8" ht="12.75">
      <c r="A203" t="s">
        <v>116</v>
      </c>
      <c r="B203" t="s">
        <v>119</v>
      </c>
      <c r="C203" s="23">
        <v>362798529</v>
      </c>
      <c r="D203" s="24">
        <v>0.5</v>
      </c>
      <c r="E203" s="23">
        <v>181399</v>
      </c>
      <c r="F203" s="23">
        <v>0</v>
      </c>
      <c r="G203" s="23"/>
      <c r="H203" s="23">
        <v>181399</v>
      </c>
    </row>
    <row r="204" spans="1:8" ht="12.75">
      <c r="A204" t="s">
        <v>116</v>
      </c>
      <c r="B204" t="s">
        <v>120</v>
      </c>
      <c r="C204" s="23">
        <v>129846183</v>
      </c>
      <c r="D204" s="24">
        <v>0.5</v>
      </c>
      <c r="E204" s="23">
        <v>64923</v>
      </c>
      <c r="F204" s="23">
        <v>74204</v>
      </c>
      <c r="G204" s="23"/>
      <c r="H204" s="23">
        <v>139127</v>
      </c>
    </row>
    <row r="205" spans="1:8" ht="12.75">
      <c r="A205" t="s">
        <v>116</v>
      </c>
      <c r="B205" t="s">
        <v>121</v>
      </c>
      <c r="C205" s="23">
        <v>221628626</v>
      </c>
      <c r="D205" s="24">
        <v>0.5</v>
      </c>
      <c r="E205" s="23">
        <v>110814</v>
      </c>
      <c r="F205" s="23">
        <v>0</v>
      </c>
      <c r="G205" s="23"/>
      <c r="H205" s="23">
        <v>110814</v>
      </c>
    </row>
    <row r="206" spans="1:8" ht="12.75">
      <c r="A206" t="s">
        <v>116</v>
      </c>
      <c r="B206" t="s">
        <v>32</v>
      </c>
      <c r="C206" s="23">
        <v>610095217</v>
      </c>
      <c r="D206" s="24">
        <v>0.87176</v>
      </c>
      <c r="E206" s="23">
        <v>531857</v>
      </c>
      <c r="F206" s="23">
        <v>280003</v>
      </c>
      <c r="G206" s="23"/>
      <c r="H206" s="23">
        <v>811860</v>
      </c>
    </row>
    <row r="207" spans="1:8" ht="12.75">
      <c r="A207" t="s">
        <v>116</v>
      </c>
      <c r="B207" t="s">
        <v>33</v>
      </c>
      <c r="C207" s="23">
        <v>234335560</v>
      </c>
      <c r="D207" s="24">
        <v>0.89176</v>
      </c>
      <c r="E207" s="23">
        <v>208971</v>
      </c>
      <c r="F207" s="23">
        <v>0</v>
      </c>
      <c r="G207" s="23"/>
      <c r="H207" s="23">
        <v>208971</v>
      </c>
    </row>
    <row r="208" spans="1:8" ht="12.75">
      <c r="A208" t="s">
        <v>116</v>
      </c>
      <c r="B208" t="s">
        <v>34</v>
      </c>
      <c r="C208" s="23">
        <v>1033723525</v>
      </c>
      <c r="D208" s="24">
        <v>1.14176</v>
      </c>
      <c r="E208" s="23">
        <v>1180264</v>
      </c>
      <c r="F208" s="23">
        <v>0</v>
      </c>
      <c r="G208" s="23"/>
      <c r="H208" s="23">
        <v>1180264</v>
      </c>
    </row>
    <row r="209" spans="1:8" ht="12.75">
      <c r="A209" t="s">
        <v>116</v>
      </c>
      <c r="B209" t="s">
        <v>35</v>
      </c>
      <c r="C209" s="23">
        <v>39465833</v>
      </c>
      <c r="D209" s="24">
        <v>1</v>
      </c>
      <c r="E209" s="23">
        <v>39466</v>
      </c>
      <c r="F209" s="23">
        <v>0</v>
      </c>
      <c r="G209" s="23"/>
      <c r="H209" s="23">
        <v>39466</v>
      </c>
    </row>
    <row r="210" spans="1:8" ht="12.75">
      <c r="A210" t="s">
        <v>116</v>
      </c>
      <c r="B210" t="s">
        <v>45</v>
      </c>
      <c r="C210" s="23">
        <v>130719176</v>
      </c>
      <c r="D210" s="24">
        <v>0.90597</v>
      </c>
      <c r="E210" s="23">
        <v>118428</v>
      </c>
      <c r="F210" s="23">
        <v>0</v>
      </c>
      <c r="G210" s="23"/>
      <c r="H210" s="23">
        <v>118428</v>
      </c>
    </row>
    <row r="211" spans="1:8" ht="12.75">
      <c r="A211" t="s">
        <v>116</v>
      </c>
      <c r="B211" t="s">
        <v>46</v>
      </c>
      <c r="C211" s="23">
        <v>307700242</v>
      </c>
      <c r="D211" s="24">
        <v>0.83834</v>
      </c>
      <c r="E211" s="23">
        <v>257957</v>
      </c>
      <c r="F211" s="23">
        <v>0</v>
      </c>
      <c r="G211" s="23"/>
      <c r="H211" s="23">
        <v>257957</v>
      </c>
    </row>
    <row r="212" spans="1:8" ht="12.75">
      <c r="A212" t="s">
        <v>116</v>
      </c>
      <c r="B212" t="s">
        <v>68</v>
      </c>
      <c r="C212" s="23">
        <v>202155379</v>
      </c>
      <c r="D212" s="24">
        <v>0.93467</v>
      </c>
      <c r="E212" s="23">
        <v>188949</v>
      </c>
      <c r="F212" s="23">
        <v>0</v>
      </c>
      <c r="G212" s="23"/>
      <c r="H212" s="23">
        <v>188949</v>
      </c>
    </row>
    <row r="213" spans="1:8" ht="12.75">
      <c r="A213" t="s">
        <v>116</v>
      </c>
      <c r="B213" t="s">
        <v>69</v>
      </c>
      <c r="C213" s="23">
        <v>126051747</v>
      </c>
      <c r="D213" s="24">
        <v>0.91202</v>
      </c>
      <c r="E213" s="23">
        <v>114962</v>
      </c>
      <c r="F213" s="23">
        <v>0</v>
      </c>
      <c r="G213" s="23"/>
      <c r="H213" s="23">
        <v>114962</v>
      </c>
    </row>
    <row r="214" spans="1:8" ht="12.75">
      <c r="A214" t="s">
        <v>116</v>
      </c>
      <c r="B214" t="s">
        <v>70</v>
      </c>
      <c r="C214" s="23">
        <v>51056709</v>
      </c>
      <c r="D214" s="24">
        <v>0.89176</v>
      </c>
      <c r="E214" s="23">
        <v>45530</v>
      </c>
      <c r="F214" s="23">
        <v>0</v>
      </c>
      <c r="G214" s="23"/>
      <c r="H214" s="23">
        <v>45530</v>
      </c>
    </row>
    <row r="215" spans="1:8" ht="12.75">
      <c r="A215" t="s">
        <v>116</v>
      </c>
      <c r="B215" t="s">
        <v>71</v>
      </c>
      <c r="C215" s="23">
        <v>98000627</v>
      </c>
      <c r="D215" s="24">
        <v>0.93615</v>
      </c>
      <c r="E215" s="23">
        <v>91743</v>
      </c>
      <c r="F215" s="23">
        <v>0</v>
      </c>
      <c r="G215" s="23"/>
      <c r="H215" s="23">
        <v>91743</v>
      </c>
    </row>
    <row r="216" spans="1:8" ht="12.75">
      <c r="A216" t="s">
        <v>116</v>
      </c>
      <c r="B216" t="s">
        <v>122</v>
      </c>
      <c r="C216" s="23">
        <v>23342121</v>
      </c>
      <c r="D216" s="24">
        <v>0.86238</v>
      </c>
      <c r="E216" s="23">
        <v>20130</v>
      </c>
      <c r="F216" s="23">
        <v>0</v>
      </c>
      <c r="G216" s="23"/>
      <c r="H216" s="23">
        <v>20130</v>
      </c>
    </row>
    <row r="217" spans="1:8" ht="12.75">
      <c r="A217" t="s">
        <v>116</v>
      </c>
      <c r="B217" t="s">
        <v>123</v>
      </c>
      <c r="C217" s="23">
        <v>104293068</v>
      </c>
      <c r="D217" s="24">
        <v>0.91825</v>
      </c>
      <c r="E217" s="23">
        <v>95767</v>
      </c>
      <c r="F217" s="23">
        <v>0</v>
      </c>
      <c r="G217" s="23"/>
      <c r="H217" s="23">
        <v>95767</v>
      </c>
    </row>
    <row r="218" spans="1:8" ht="12.75">
      <c r="A218" t="s">
        <v>116</v>
      </c>
      <c r="B218" t="s">
        <v>124</v>
      </c>
      <c r="C218" s="23">
        <v>936920722</v>
      </c>
      <c r="D218" s="24">
        <v>0.31881</v>
      </c>
      <c r="E218" s="23">
        <v>298700</v>
      </c>
      <c r="F218" s="23">
        <v>0</v>
      </c>
      <c r="G218" s="23"/>
      <c r="H218" s="23">
        <v>298700</v>
      </c>
    </row>
    <row r="219" spans="1:8" ht="12.75">
      <c r="A219" t="s">
        <v>116</v>
      </c>
      <c r="B219" t="s">
        <v>125</v>
      </c>
      <c r="C219" s="23">
        <v>324472286</v>
      </c>
      <c r="D219" s="24">
        <v>0.40155</v>
      </c>
      <c r="E219" s="23">
        <v>130292</v>
      </c>
      <c r="F219" s="23">
        <v>0</v>
      </c>
      <c r="G219" s="23"/>
      <c r="H219" s="23">
        <v>130292</v>
      </c>
    </row>
    <row r="220" spans="1:8" ht="12.75">
      <c r="A220" t="s">
        <v>116</v>
      </c>
      <c r="B220" t="s">
        <v>126</v>
      </c>
      <c r="C220" s="23">
        <v>350398382</v>
      </c>
      <c r="D220" s="24">
        <v>0.39418</v>
      </c>
      <c r="E220" s="23">
        <v>138120</v>
      </c>
      <c r="F220" s="23">
        <v>0</v>
      </c>
      <c r="G220" s="23"/>
      <c r="H220" s="23">
        <v>138120</v>
      </c>
    </row>
    <row r="221" spans="1:8" ht="12.75">
      <c r="A221" t="s">
        <v>116</v>
      </c>
      <c r="B221" t="s">
        <v>127</v>
      </c>
      <c r="C221" s="23">
        <v>67280727</v>
      </c>
      <c r="D221" s="24">
        <v>0.43973</v>
      </c>
      <c r="E221" s="23">
        <v>29585</v>
      </c>
      <c r="F221" s="23">
        <v>0</v>
      </c>
      <c r="G221" s="23"/>
      <c r="H221" s="23">
        <v>29585</v>
      </c>
    </row>
    <row r="222" spans="1:8" ht="12.75">
      <c r="A222" t="s">
        <v>116</v>
      </c>
      <c r="B222" t="s">
        <v>128</v>
      </c>
      <c r="C222" s="23">
        <v>43093722</v>
      </c>
      <c r="D222" s="24">
        <v>0.45</v>
      </c>
      <c r="E222" s="23">
        <v>19392</v>
      </c>
      <c r="F222" s="23">
        <v>0</v>
      </c>
      <c r="G222" s="23"/>
      <c r="H222" s="23">
        <v>19392</v>
      </c>
    </row>
    <row r="223" spans="1:8" ht="12.75">
      <c r="A223" t="s">
        <v>116</v>
      </c>
      <c r="B223" t="s">
        <v>129</v>
      </c>
      <c r="C223" s="23">
        <v>67350268</v>
      </c>
      <c r="D223" s="24">
        <v>0.39462</v>
      </c>
      <c r="E223" s="23">
        <v>26578</v>
      </c>
      <c r="F223" s="23">
        <v>0</v>
      </c>
      <c r="G223" s="23"/>
      <c r="H223" s="23">
        <v>26578</v>
      </c>
    </row>
    <row r="224" spans="1:8" ht="12.75">
      <c r="A224" t="s">
        <v>116</v>
      </c>
      <c r="B224" t="s">
        <v>130</v>
      </c>
      <c r="C224" s="23">
        <v>91107753</v>
      </c>
      <c r="D224" s="24">
        <v>0.37835</v>
      </c>
      <c r="E224" s="23">
        <v>34471</v>
      </c>
      <c r="F224" s="23">
        <v>0</v>
      </c>
      <c r="G224" s="23"/>
      <c r="H224" s="23">
        <v>34471</v>
      </c>
    </row>
    <row r="225" spans="1:8" ht="12.75">
      <c r="A225" t="s">
        <v>116</v>
      </c>
      <c r="B225" t="s">
        <v>131</v>
      </c>
      <c r="C225" s="23">
        <v>220730560</v>
      </c>
      <c r="D225" s="24">
        <v>0.34329</v>
      </c>
      <c r="E225" s="23">
        <v>75775</v>
      </c>
      <c r="F225" s="23">
        <v>0</v>
      </c>
      <c r="G225" s="23"/>
      <c r="H225" s="23">
        <v>75775</v>
      </c>
    </row>
    <row r="226" spans="1:8" ht="12.75">
      <c r="A226" t="s">
        <v>116</v>
      </c>
      <c r="B226" t="s">
        <v>132</v>
      </c>
      <c r="C226" s="23">
        <v>377426818</v>
      </c>
      <c r="D226" s="24">
        <v>0.43455</v>
      </c>
      <c r="E226" s="23">
        <v>164011</v>
      </c>
      <c r="F226" s="23">
        <v>16003</v>
      </c>
      <c r="G226" s="23"/>
      <c r="H226" s="23">
        <v>180014</v>
      </c>
    </row>
    <row r="227" spans="1:8" ht="12.75">
      <c r="A227" t="s">
        <v>116</v>
      </c>
      <c r="B227" t="s">
        <v>133</v>
      </c>
      <c r="C227" s="23">
        <v>1927058399</v>
      </c>
      <c r="D227" s="24">
        <v>0.44818</v>
      </c>
      <c r="E227" s="23">
        <v>863669</v>
      </c>
      <c r="F227" s="23">
        <v>0</v>
      </c>
      <c r="G227" s="23"/>
      <c r="H227" s="23">
        <v>863669</v>
      </c>
    </row>
    <row r="228" spans="1:8" ht="12.75">
      <c r="A228" t="s">
        <v>116</v>
      </c>
      <c r="B228" t="s">
        <v>134</v>
      </c>
      <c r="C228" s="23">
        <v>610095217</v>
      </c>
      <c r="D228" s="24">
        <v>0.21879</v>
      </c>
      <c r="E228" s="23">
        <v>133483</v>
      </c>
      <c r="F228" s="23">
        <v>0</v>
      </c>
      <c r="G228" s="23"/>
      <c r="H228" s="23">
        <v>133483</v>
      </c>
    </row>
    <row r="229" spans="1:8" ht="12.75">
      <c r="A229" t="s">
        <v>116</v>
      </c>
      <c r="B229" t="s">
        <v>135</v>
      </c>
      <c r="C229" s="23">
        <v>234335560</v>
      </c>
      <c r="D229" s="24">
        <v>0.2</v>
      </c>
      <c r="E229" s="23">
        <v>46867</v>
      </c>
      <c r="F229" s="23">
        <v>0</v>
      </c>
      <c r="G229" s="23"/>
      <c r="H229" s="23">
        <v>46867</v>
      </c>
    </row>
    <row r="230" spans="1:8" ht="12.75">
      <c r="A230" t="s">
        <v>116</v>
      </c>
      <c r="B230" t="s">
        <v>136</v>
      </c>
      <c r="C230" s="23">
        <v>307700242</v>
      </c>
      <c r="D230" s="24">
        <v>0.21252</v>
      </c>
      <c r="E230" s="23">
        <v>65392</v>
      </c>
      <c r="F230" s="23">
        <v>0</v>
      </c>
      <c r="G230" s="23"/>
      <c r="H230" s="23">
        <v>65392</v>
      </c>
    </row>
    <row r="231" spans="1:8" ht="12.75">
      <c r="A231" t="s">
        <v>116</v>
      </c>
      <c r="B231" t="s">
        <v>137</v>
      </c>
      <c r="C231" s="23">
        <v>202155379</v>
      </c>
      <c r="D231" s="24">
        <v>0.23446</v>
      </c>
      <c r="E231" s="23">
        <v>47397</v>
      </c>
      <c r="F231" s="23">
        <v>0</v>
      </c>
      <c r="G231" s="23"/>
      <c r="H231" s="23">
        <v>47397</v>
      </c>
    </row>
    <row r="232" spans="1:8" ht="12.75">
      <c r="A232" t="s">
        <v>116</v>
      </c>
      <c r="B232" t="s">
        <v>138</v>
      </c>
      <c r="C232" s="23">
        <v>126051747</v>
      </c>
      <c r="D232" s="24">
        <v>0.22911</v>
      </c>
      <c r="E232" s="23">
        <v>28880</v>
      </c>
      <c r="F232" s="23">
        <v>0</v>
      </c>
      <c r="G232" s="23"/>
      <c r="H232" s="23">
        <v>28880</v>
      </c>
    </row>
    <row r="233" spans="1:8" ht="12.75">
      <c r="A233" t="s">
        <v>116</v>
      </c>
      <c r="B233" t="s">
        <v>139</v>
      </c>
      <c r="C233" s="23">
        <v>28138182</v>
      </c>
      <c r="D233" s="24">
        <v>0</v>
      </c>
      <c r="E233" s="23">
        <v>0</v>
      </c>
      <c r="F233" s="23">
        <v>6000</v>
      </c>
      <c r="G233" s="23"/>
      <c r="H233" s="23">
        <v>6000</v>
      </c>
    </row>
    <row r="234" spans="1:8" ht="12.75">
      <c r="A234" t="s">
        <v>116</v>
      </c>
      <c r="B234" t="s">
        <v>140</v>
      </c>
      <c r="C234" s="23">
        <v>230467504</v>
      </c>
      <c r="D234" s="24">
        <v>0</v>
      </c>
      <c r="E234" s="23">
        <v>0</v>
      </c>
      <c r="F234" s="23">
        <v>30000</v>
      </c>
      <c r="G234" s="23"/>
      <c r="H234" s="23">
        <v>30000</v>
      </c>
    </row>
    <row r="235" spans="3:8" ht="13.5" thickBot="1">
      <c r="C235" s="23"/>
      <c r="D235" s="24"/>
      <c r="E235" s="23"/>
      <c r="F235" s="23"/>
      <c r="G235" s="23"/>
      <c r="H235" s="25">
        <f>SUM(H198:H234)</f>
        <v>10198449</v>
      </c>
    </row>
    <row r="236" spans="3:8" ht="13.5" thickTop="1">
      <c r="C236" s="23"/>
      <c r="D236" s="24"/>
      <c r="E236" s="23"/>
      <c r="F236" s="23"/>
      <c r="G236" s="23"/>
      <c r="H236" s="23"/>
    </row>
    <row r="237" spans="1:8" ht="12.75">
      <c r="A237" t="s">
        <v>141</v>
      </c>
      <c r="B237" t="s">
        <v>142</v>
      </c>
      <c r="C237" s="23">
        <v>2528831291</v>
      </c>
      <c r="D237" s="24">
        <v>0.4284</v>
      </c>
      <c r="E237" s="23">
        <v>1083352</v>
      </c>
      <c r="F237" s="23">
        <v>0</v>
      </c>
      <c r="G237" s="23"/>
      <c r="H237" s="23">
        <v>1083352</v>
      </c>
    </row>
    <row r="238" spans="1:8" ht="12.75">
      <c r="A238" t="s">
        <v>141</v>
      </c>
      <c r="B238" t="s">
        <v>143</v>
      </c>
      <c r="C238" s="23">
        <v>722113983</v>
      </c>
      <c r="D238" s="24">
        <v>0.5038</v>
      </c>
      <c r="E238" s="23">
        <v>363801</v>
      </c>
      <c r="F238" s="23">
        <v>0</v>
      </c>
      <c r="G238" s="23"/>
      <c r="H238" s="23">
        <v>363801</v>
      </c>
    </row>
    <row r="239" spans="1:8" ht="12.75">
      <c r="A239" t="s">
        <v>141</v>
      </c>
      <c r="B239" t="s">
        <v>21</v>
      </c>
      <c r="C239" s="23">
        <v>85304468</v>
      </c>
      <c r="D239" s="24">
        <v>0.8607</v>
      </c>
      <c r="E239" s="23">
        <v>73421</v>
      </c>
      <c r="F239" s="23">
        <v>65383</v>
      </c>
      <c r="G239" s="23"/>
      <c r="H239" s="23">
        <v>138804</v>
      </c>
    </row>
    <row r="240" spans="1:8" ht="12.75">
      <c r="A240" t="s">
        <v>141</v>
      </c>
      <c r="B240" t="s">
        <v>31</v>
      </c>
      <c r="C240" s="23">
        <v>368607462</v>
      </c>
      <c r="D240" s="24">
        <v>1.2627</v>
      </c>
      <c r="E240" s="23">
        <v>465440</v>
      </c>
      <c r="F240" s="23">
        <v>0</v>
      </c>
      <c r="G240" s="23"/>
      <c r="H240" s="23">
        <v>465440</v>
      </c>
    </row>
    <row r="241" spans="1:8" ht="12.75">
      <c r="A241" t="s">
        <v>141</v>
      </c>
      <c r="B241" t="s">
        <v>32</v>
      </c>
      <c r="C241" s="23">
        <v>36990651</v>
      </c>
      <c r="D241" s="24">
        <v>0.9101</v>
      </c>
      <c r="E241" s="23">
        <v>33665</v>
      </c>
      <c r="F241" s="23">
        <v>18001</v>
      </c>
      <c r="G241" s="23"/>
      <c r="H241" s="23">
        <v>51666</v>
      </c>
    </row>
    <row r="242" spans="1:8" ht="12.75">
      <c r="A242" t="s">
        <v>141</v>
      </c>
      <c r="B242" t="s">
        <v>33</v>
      </c>
      <c r="C242" s="23">
        <v>40055939</v>
      </c>
      <c r="D242" s="24">
        <v>1</v>
      </c>
      <c r="E242" s="23">
        <v>40056</v>
      </c>
      <c r="F242" s="23">
        <v>0</v>
      </c>
      <c r="G242" s="23"/>
      <c r="H242" s="23">
        <v>40056</v>
      </c>
    </row>
    <row r="243" spans="1:8" ht="12.75">
      <c r="A243" t="s">
        <v>141</v>
      </c>
      <c r="B243" t="s">
        <v>34</v>
      </c>
      <c r="C243" s="23">
        <v>398609441</v>
      </c>
      <c r="D243" s="24">
        <v>0.9889</v>
      </c>
      <c r="E243" s="23">
        <v>394185</v>
      </c>
      <c r="F243" s="23">
        <v>0</v>
      </c>
      <c r="G243" s="23"/>
      <c r="H243" s="23">
        <v>394185</v>
      </c>
    </row>
    <row r="244" spans="1:8" ht="12.75">
      <c r="A244" t="s">
        <v>141</v>
      </c>
      <c r="B244" t="s">
        <v>35</v>
      </c>
      <c r="C244" s="23">
        <v>50122189</v>
      </c>
      <c r="D244" s="24">
        <v>1</v>
      </c>
      <c r="E244" s="23">
        <v>50122</v>
      </c>
      <c r="F244" s="23">
        <v>0</v>
      </c>
      <c r="G244" s="23"/>
      <c r="H244" s="23">
        <v>50122</v>
      </c>
    </row>
    <row r="245" spans="1:8" ht="12.75">
      <c r="A245" t="s">
        <v>141</v>
      </c>
      <c r="B245" t="s">
        <v>45</v>
      </c>
      <c r="C245" s="23">
        <v>104558273</v>
      </c>
      <c r="D245" s="24">
        <v>0.9366</v>
      </c>
      <c r="E245" s="23">
        <v>97929</v>
      </c>
      <c r="F245" s="23">
        <v>0</v>
      </c>
      <c r="G245" s="23"/>
      <c r="H245" s="23">
        <v>97929</v>
      </c>
    </row>
    <row r="246" spans="1:8" ht="12.75">
      <c r="A246" t="s">
        <v>141</v>
      </c>
      <c r="B246" t="s">
        <v>46</v>
      </c>
      <c r="C246" s="23">
        <v>83501662</v>
      </c>
      <c r="D246" s="24">
        <v>0.7456</v>
      </c>
      <c r="E246" s="23">
        <v>62259</v>
      </c>
      <c r="F246" s="23">
        <v>56929</v>
      </c>
      <c r="G246" s="23"/>
      <c r="H246" s="23">
        <v>119188</v>
      </c>
    </row>
    <row r="247" spans="1:8" ht="12.75">
      <c r="A247" t="s">
        <v>141</v>
      </c>
      <c r="B247" t="s">
        <v>68</v>
      </c>
      <c r="C247" s="23">
        <v>136060321</v>
      </c>
      <c r="D247" s="24">
        <v>0.7195</v>
      </c>
      <c r="E247" s="23">
        <v>97896</v>
      </c>
      <c r="F247" s="23">
        <v>0</v>
      </c>
      <c r="G247" s="23"/>
      <c r="H247" s="23">
        <v>97896</v>
      </c>
    </row>
    <row r="248" spans="1:8" ht="12.75">
      <c r="A248" t="s">
        <v>141</v>
      </c>
      <c r="B248" t="s">
        <v>69</v>
      </c>
      <c r="C248" s="23">
        <v>80059289</v>
      </c>
      <c r="D248" s="24">
        <v>0.8547</v>
      </c>
      <c r="E248" s="23">
        <v>68427</v>
      </c>
      <c r="F248" s="23">
        <v>31002</v>
      </c>
      <c r="G248" s="23"/>
      <c r="H248" s="23">
        <v>99429</v>
      </c>
    </row>
    <row r="249" spans="1:8" ht="12.75">
      <c r="A249" t="s">
        <v>141</v>
      </c>
      <c r="B249" t="s">
        <v>70</v>
      </c>
      <c r="C249" s="23">
        <v>71007723</v>
      </c>
      <c r="D249" s="24">
        <v>0.8132</v>
      </c>
      <c r="E249" s="23">
        <v>57744</v>
      </c>
      <c r="F249" s="23">
        <v>0</v>
      </c>
      <c r="G249" s="23"/>
      <c r="H249" s="23">
        <v>57744</v>
      </c>
    </row>
    <row r="250" spans="1:8" ht="12.75">
      <c r="A250" t="s">
        <v>141</v>
      </c>
      <c r="B250" t="s">
        <v>122</v>
      </c>
      <c r="C250" s="23">
        <v>49291772</v>
      </c>
      <c r="D250" s="24">
        <v>0.9495</v>
      </c>
      <c r="E250" s="23">
        <v>46802</v>
      </c>
      <c r="F250" s="23">
        <v>0</v>
      </c>
      <c r="G250" s="23"/>
      <c r="H250" s="23">
        <v>46802</v>
      </c>
    </row>
    <row r="251" spans="1:8" ht="12.75">
      <c r="A251" t="s">
        <v>141</v>
      </c>
      <c r="B251" t="s">
        <v>123</v>
      </c>
      <c r="C251" s="23">
        <v>20504256</v>
      </c>
      <c r="D251" s="24">
        <v>0.9903</v>
      </c>
      <c r="E251" s="23">
        <v>20305</v>
      </c>
      <c r="F251" s="23">
        <v>0</v>
      </c>
      <c r="G251" s="23"/>
      <c r="H251" s="23">
        <v>20305</v>
      </c>
    </row>
    <row r="252" spans="1:8" ht="12.75">
      <c r="A252" t="s">
        <v>141</v>
      </c>
      <c r="B252" t="s">
        <v>144</v>
      </c>
      <c r="C252" s="23">
        <v>25658941</v>
      </c>
      <c r="D252" s="24">
        <v>0.8663</v>
      </c>
      <c r="E252" s="23">
        <v>22228</v>
      </c>
      <c r="F252" s="23">
        <v>0</v>
      </c>
      <c r="G252" s="23"/>
      <c r="H252" s="23">
        <v>22228</v>
      </c>
    </row>
    <row r="253" spans="1:8" ht="12.75">
      <c r="A253" t="s">
        <v>141</v>
      </c>
      <c r="B253" t="s">
        <v>145</v>
      </c>
      <c r="C253" s="23">
        <v>24627275</v>
      </c>
      <c r="D253" s="24">
        <v>0.9677</v>
      </c>
      <c r="E253" s="23">
        <v>23832</v>
      </c>
      <c r="F253" s="23">
        <v>0</v>
      </c>
      <c r="G253" s="23"/>
      <c r="H253" s="23">
        <v>23832</v>
      </c>
    </row>
    <row r="254" spans="1:8" ht="12.75">
      <c r="A254" t="s">
        <v>141</v>
      </c>
      <c r="B254" t="s">
        <v>146</v>
      </c>
      <c r="C254" s="23">
        <v>6394132</v>
      </c>
      <c r="D254" s="24">
        <v>0.801</v>
      </c>
      <c r="E254" s="23">
        <v>5122</v>
      </c>
      <c r="F254" s="23">
        <v>0</v>
      </c>
      <c r="G254" s="23"/>
      <c r="H254" s="23">
        <v>5122</v>
      </c>
    </row>
    <row r="255" spans="1:8" ht="12.75">
      <c r="A255" t="s">
        <v>141</v>
      </c>
      <c r="B255" t="s">
        <v>147</v>
      </c>
      <c r="C255" s="23">
        <v>4303068539</v>
      </c>
      <c r="D255" s="24">
        <v>0.4355</v>
      </c>
      <c r="E255" s="23">
        <v>1873984</v>
      </c>
      <c r="F255" s="23">
        <v>0</v>
      </c>
      <c r="G255" s="23"/>
      <c r="H255" s="23">
        <v>1873984</v>
      </c>
    </row>
    <row r="256" spans="1:8" ht="12.75">
      <c r="A256" t="s">
        <v>141</v>
      </c>
      <c r="B256" t="s">
        <v>148</v>
      </c>
      <c r="C256" s="23">
        <v>386678641</v>
      </c>
      <c r="D256" s="24">
        <v>0.2295</v>
      </c>
      <c r="E256" s="23">
        <v>88742</v>
      </c>
      <c r="F256" s="23">
        <v>0</v>
      </c>
      <c r="G256" s="23"/>
      <c r="H256" s="23">
        <v>88742</v>
      </c>
    </row>
    <row r="257" spans="1:8" ht="12.75">
      <c r="A257" t="s">
        <v>141</v>
      </c>
      <c r="B257" t="s">
        <v>149</v>
      </c>
      <c r="C257" s="23">
        <v>36990651</v>
      </c>
      <c r="D257" s="24">
        <v>0.5</v>
      </c>
      <c r="E257" s="23">
        <v>18495</v>
      </c>
      <c r="F257" s="23">
        <v>27661</v>
      </c>
      <c r="G257" s="23"/>
      <c r="H257" s="23">
        <v>46156</v>
      </c>
    </row>
    <row r="258" spans="1:8" ht="12.75">
      <c r="A258" t="s">
        <v>141</v>
      </c>
      <c r="B258" t="s">
        <v>150</v>
      </c>
      <c r="C258" s="23">
        <v>40870452</v>
      </c>
      <c r="D258" s="24">
        <v>0.25</v>
      </c>
      <c r="E258" s="23">
        <v>10218</v>
      </c>
      <c r="F258" s="23">
        <v>0</v>
      </c>
      <c r="G258" s="23"/>
      <c r="H258" s="23">
        <v>10218</v>
      </c>
    </row>
    <row r="259" spans="1:8" ht="12.75">
      <c r="A259" t="s">
        <v>141</v>
      </c>
      <c r="B259" t="s">
        <v>151</v>
      </c>
      <c r="C259" s="23">
        <v>50122189</v>
      </c>
      <c r="D259" s="24">
        <v>0.5</v>
      </c>
      <c r="E259" s="23">
        <v>25061</v>
      </c>
      <c r="F259" s="23">
        <v>0</v>
      </c>
      <c r="G259" s="23"/>
      <c r="H259" s="23">
        <v>25061</v>
      </c>
    </row>
    <row r="260" spans="1:8" ht="12.75">
      <c r="A260" t="s">
        <v>141</v>
      </c>
      <c r="B260" t="s">
        <v>152</v>
      </c>
      <c r="C260" s="23">
        <v>108613861</v>
      </c>
      <c r="D260" s="24">
        <v>0.25</v>
      </c>
      <c r="E260" s="23">
        <v>27153</v>
      </c>
      <c r="F260" s="23">
        <v>0</v>
      </c>
      <c r="G260" s="23"/>
      <c r="H260" s="23">
        <v>27153</v>
      </c>
    </row>
    <row r="261" spans="1:8" ht="12.75">
      <c r="A261" t="s">
        <v>141</v>
      </c>
      <c r="B261" t="s">
        <v>153</v>
      </c>
      <c r="C261" s="23">
        <v>86718518</v>
      </c>
      <c r="D261" s="24">
        <v>0.4932</v>
      </c>
      <c r="E261" s="23">
        <v>42769</v>
      </c>
      <c r="F261" s="23">
        <v>0</v>
      </c>
      <c r="G261" s="23"/>
      <c r="H261" s="23">
        <v>42769</v>
      </c>
    </row>
    <row r="262" spans="1:8" ht="12.75">
      <c r="A262" t="s">
        <v>141</v>
      </c>
      <c r="B262" t="s">
        <v>154</v>
      </c>
      <c r="C262" s="23">
        <v>144497331</v>
      </c>
      <c r="D262" s="24">
        <v>0.219</v>
      </c>
      <c r="E262" s="23">
        <v>31645</v>
      </c>
      <c r="F262" s="23">
        <v>0</v>
      </c>
      <c r="G262" s="23"/>
      <c r="H262" s="23">
        <v>31645</v>
      </c>
    </row>
    <row r="263" spans="1:8" ht="12.75">
      <c r="A263" t="s">
        <v>141</v>
      </c>
      <c r="B263" t="s">
        <v>155</v>
      </c>
      <c r="C263" s="23">
        <v>80350030</v>
      </c>
      <c r="D263" s="24">
        <v>0.5</v>
      </c>
      <c r="E263" s="23">
        <v>40175</v>
      </c>
      <c r="F263" s="23">
        <v>61976</v>
      </c>
      <c r="G263" s="23"/>
      <c r="H263" s="23">
        <v>102151</v>
      </c>
    </row>
    <row r="264" spans="1:8" ht="12.75">
      <c r="A264" t="s">
        <v>141</v>
      </c>
      <c r="B264" t="s">
        <v>156</v>
      </c>
      <c r="C264" s="23">
        <v>51772501</v>
      </c>
      <c r="D264" s="24">
        <v>0.484</v>
      </c>
      <c r="E264" s="23">
        <v>25058</v>
      </c>
      <c r="F264" s="23">
        <v>39024</v>
      </c>
      <c r="G264" s="23"/>
      <c r="H264" s="23">
        <v>64082</v>
      </c>
    </row>
    <row r="265" spans="1:8" ht="12.75">
      <c r="A265" t="s">
        <v>141</v>
      </c>
      <c r="B265" t="s">
        <v>157</v>
      </c>
      <c r="C265" s="23">
        <v>21715020</v>
      </c>
      <c r="D265" s="24">
        <v>0.2486</v>
      </c>
      <c r="E265" s="23">
        <v>5398</v>
      </c>
      <c r="F265" s="23">
        <v>0</v>
      </c>
      <c r="G265" s="23"/>
      <c r="H265" s="23">
        <v>5398</v>
      </c>
    </row>
    <row r="266" spans="1:8" ht="12.75">
      <c r="A266" t="s">
        <v>141</v>
      </c>
      <c r="B266" t="s">
        <v>158</v>
      </c>
      <c r="C266" s="23">
        <v>27940483</v>
      </c>
      <c r="D266" s="24">
        <v>0.2321</v>
      </c>
      <c r="E266" s="23">
        <v>6485</v>
      </c>
      <c r="F266" s="23">
        <v>0</v>
      </c>
      <c r="G266" s="23"/>
      <c r="H266" s="23">
        <v>6485</v>
      </c>
    </row>
    <row r="267" spans="1:8" ht="12.75">
      <c r="A267" t="s">
        <v>141</v>
      </c>
      <c r="B267" t="s">
        <v>159</v>
      </c>
      <c r="C267" s="23">
        <v>193143621</v>
      </c>
      <c r="D267" s="24">
        <v>0.3854</v>
      </c>
      <c r="E267" s="23">
        <v>74438</v>
      </c>
      <c r="F267" s="23">
        <v>130547</v>
      </c>
      <c r="G267" s="23"/>
      <c r="H267" s="23">
        <v>204985</v>
      </c>
    </row>
    <row r="268" spans="1:8" ht="12.75">
      <c r="A268" t="s">
        <v>141</v>
      </c>
      <c r="B268" t="s">
        <v>160</v>
      </c>
      <c r="C268" s="23">
        <v>639294792</v>
      </c>
      <c r="D268" s="24">
        <v>0.3483</v>
      </c>
      <c r="E268" s="23">
        <v>222666</v>
      </c>
      <c r="F268" s="23">
        <v>0</v>
      </c>
      <c r="G268" s="23"/>
      <c r="H268" s="23">
        <v>222666</v>
      </c>
    </row>
    <row r="269" spans="1:8" ht="12.75">
      <c r="A269" t="s">
        <v>141</v>
      </c>
      <c r="B269" t="s">
        <v>161</v>
      </c>
      <c r="C269" s="23">
        <v>6394132</v>
      </c>
      <c r="D269" s="24">
        <v>0.2206</v>
      </c>
      <c r="E269" s="23">
        <v>1411</v>
      </c>
      <c r="F269" s="23">
        <v>0</v>
      </c>
      <c r="G269" s="23"/>
      <c r="H269" s="23">
        <v>1411</v>
      </c>
    </row>
    <row r="270" spans="1:8" ht="12.75">
      <c r="A270" t="s">
        <v>141</v>
      </c>
      <c r="B270" t="s">
        <v>162</v>
      </c>
      <c r="C270" s="23">
        <v>325382017</v>
      </c>
      <c r="D270" s="24">
        <v>0.4944</v>
      </c>
      <c r="E270" s="23">
        <v>160869</v>
      </c>
      <c r="F270" s="23">
        <v>0</v>
      </c>
      <c r="G270" s="23"/>
      <c r="H270" s="23">
        <v>160869</v>
      </c>
    </row>
    <row r="271" spans="1:8" ht="12.75">
      <c r="A271" t="s">
        <v>141</v>
      </c>
      <c r="B271" t="s">
        <v>163</v>
      </c>
      <c r="C271" s="23">
        <v>24627275</v>
      </c>
      <c r="D271" s="24">
        <v>0.4983</v>
      </c>
      <c r="E271" s="23">
        <v>12272</v>
      </c>
      <c r="F271" s="23">
        <v>0</v>
      </c>
      <c r="G271" s="23"/>
      <c r="H271" s="23">
        <v>12272</v>
      </c>
    </row>
    <row r="272" spans="1:8" ht="12.75">
      <c r="A272" t="s">
        <v>141</v>
      </c>
      <c r="B272" t="s">
        <v>164</v>
      </c>
      <c r="C272" s="23">
        <v>38090705</v>
      </c>
      <c r="D272" s="24">
        <v>0.1125</v>
      </c>
      <c r="E272" s="23">
        <v>4285</v>
      </c>
      <c r="F272" s="23">
        <v>0</v>
      </c>
      <c r="G272" s="23"/>
      <c r="H272" s="23">
        <v>4285</v>
      </c>
    </row>
    <row r="273" spans="1:8" ht="12.75">
      <c r="A273" t="s">
        <v>141</v>
      </c>
      <c r="B273" t="s">
        <v>165</v>
      </c>
      <c r="C273" s="23">
        <v>58266788</v>
      </c>
      <c r="D273" s="24">
        <v>0</v>
      </c>
      <c r="E273" s="23">
        <v>0</v>
      </c>
      <c r="F273" s="23">
        <v>44004</v>
      </c>
      <c r="G273" s="23"/>
      <c r="H273" s="23">
        <v>44004</v>
      </c>
    </row>
    <row r="274" spans="3:8" ht="13.5" thickBot="1">
      <c r="C274" s="23"/>
      <c r="D274" s="24"/>
      <c r="E274" s="23"/>
      <c r="F274" s="23"/>
      <c r="G274" s="23"/>
      <c r="H274" s="25">
        <f>SUM(H237:H273)</f>
        <v>6152237</v>
      </c>
    </row>
    <row r="275" spans="3:8" ht="13.5" thickTop="1">
      <c r="C275" s="23"/>
      <c r="D275" s="24"/>
      <c r="E275" s="23"/>
      <c r="F275" s="23"/>
      <c r="G275" s="23"/>
      <c r="H275" s="23"/>
    </row>
    <row r="276" spans="1:8" ht="12.75">
      <c r="A276" t="s">
        <v>166</v>
      </c>
      <c r="B276" t="s">
        <v>167</v>
      </c>
      <c r="C276" s="23">
        <v>8983420091</v>
      </c>
      <c r="D276" s="24">
        <v>0.42278</v>
      </c>
      <c r="E276" s="23">
        <v>3798045</v>
      </c>
      <c r="F276" s="23">
        <v>0</v>
      </c>
      <c r="G276" s="23"/>
      <c r="H276" s="23">
        <v>3798045</v>
      </c>
    </row>
    <row r="277" spans="1:8" ht="12.75">
      <c r="A277" t="s">
        <v>166</v>
      </c>
      <c r="B277" t="s">
        <v>43</v>
      </c>
      <c r="C277" s="23">
        <v>6815436271</v>
      </c>
      <c r="D277" s="24">
        <v>0.10742</v>
      </c>
      <c r="E277" s="23">
        <v>732101</v>
      </c>
      <c r="F277" s="23">
        <v>1287033</v>
      </c>
      <c r="G277" s="23"/>
      <c r="H277" s="23">
        <v>2019134</v>
      </c>
    </row>
    <row r="278" spans="1:8" ht="12.75">
      <c r="A278" t="s">
        <v>166</v>
      </c>
      <c r="B278" t="s">
        <v>21</v>
      </c>
      <c r="C278" s="23">
        <v>2176150577</v>
      </c>
      <c r="D278" s="24">
        <v>1.21159</v>
      </c>
      <c r="E278" s="23">
        <v>2636596</v>
      </c>
      <c r="F278" s="23">
        <v>0</v>
      </c>
      <c r="G278" s="23"/>
      <c r="H278" s="23">
        <v>2636596</v>
      </c>
    </row>
    <row r="279" spans="1:8" ht="12.75">
      <c r="A279" t="s">
        <v>166</v>
      </c>
      <c r="B279" t="s">
        <v>31</v>
      </c>
      <c r="C279" s="23">
        <v>1463368425</v>
      </c>
      <c r="D279" s="24">
        <v>0.83795</v>
      </c>
      <c r="E279" s="23">
        <v>1226229</v>
      </c>
      <c r="F279" s="23">
        <v>0</v>
      </c>
      <c r="G279" s="23"/>
      <c r="H279" s="23">
        <v>1226229</v>
      </c>
    </row>
    <row r="280" spans="1:8" ht="12.75">
      <c r="A280" t="s">
        <v>166</v>
      </c>
      <c r="B280" t="s">
        <v>32</v>
      </c>
      <c r="C280" s="23">
        <v>2599414511</v>
      </c>
      <c r="D280" s="24">
        <v>0.74493</v>
      </c>
      <c r="E280" s="23">
        <v>1936389</v>
      </c>
      <c r="F280" s="23">
        <v>0</v>
      </c>
      <c r="G280" s="23"/>
      <c r="H280" s="23">
        <v>1936389</v>
      </c>
    </row>
    <row r="281" spans="1:8" ht="12.75">
      <c r="A281" t="s">
        <v>166</v>
      </c>
      <c r="B281" t="s">
        <v>34</v>
      </c>
      <c r="C281" s="23">
        <v>1071905443</v>
      </c>
      <c r="D281" s="24">
        <v>1.26544</v>
      </c>
      <c r="E281" s="23">
        <v>1356430</v>
      </c>
      <c r="F281" s="23">
        <v>0</v>
      </c>
      <c r="G281" s="23"/>
      <c r="H281" s="23">
        <v>1356430</v>
      </c>
    </row>
    <row r="282" spans="1:8" ht="12.75">
      <c r="A282" t="s">
        <v>166</v>
      </c>
      <c r="B282" t="s">
        <v>168</v>
      </c>
      <c r="C282" s="23">
        <v>1379761088</v>
      </c>
      <c r="D282" s="24">
        <v>0.22137</v>
      </c>
      <c r="E282" s="23">
        <v>305439</v>
      </c>
      <c r="F282" s="23">
        <v>0</v>
      </c>
      <c r="G282" s="23"/>
      <c r="H282" s="23">
        <v>305439</v>
      </c>
    </row>
    <row r="283" spans="1:8" ht="12.75">
      <c r="A283" t="s">
        <v>166</v>
      </c>
      <c r="B283" t="s">
        <v>169</v>
      </c>
      <c r="C283" s="23">
        <v>2829476353</v>
      </c>
      <c r="D283" s="24">
        <v>0.14979</v>
      </c>
      <c r="E283" s="23">
        <v>423815</v>
      </c>
      <c r="F283" s="23">
        <v>0</v>
      </c>
      <c r="G283" s="23"/>
      <c r="H283" s="23">
        <v>423815</v>
      </c>
    </row>
    <row r="284" spans="1:8" ht="12.75">
      <c r="A284" t="s">
        <v>166</v>
      </c>
      <c r="B284" t="s">
        <v>76</v>
      </c>
      <c r="C284" s="23">
        <v>2346269532</v>
      </c>
      <c r="D284" s="24">
        <v>0.45063</v>
      </c>
      <c r="E284" s="23">
        <v>1057307</v>
      </c>
      <c r="F284" s="23">
        <v>0</v>
      </c>
      <c r="G284" s="23"/>
      <c r="H284" s="23">
        <v>1057307</v>
      </c>
    </row>
    <row r="285" spans="1:8" ht="12.75">
      <c r="A285" t="s">
        <v>166</v>
      </c>
      <c r="B285" t="s">
        <v>170</v>
      </c>
      <c r="C285" s="23">
        <v>6815436271</v>
      </c>
      <c r="D285" s="24">
        <v>0.31511</v>
      </c>
      <c r="E285" s="23">
        <v>2147595</v>
      </c>
      <c r="F285" s="23">
        <v>0</v>
      </c>
      <c r="G285" s="23"/>
      <c r="H285" s="23">
        <v>2147595</v>
      </c>
    </row>
    <row r="286" spans="1:8" ht="12.75">
      <c r="A286" t="s">
        <v>166</v>
      </c>
      <c r="B286" t="s">
        <v>171</v>
      </c>
      <c r="C286" s="23">
        <v>2606198829</v>
      </c>
      <c r="D286" s="24">
        <v>0.18</v>
      </c>
      <c r="E286" s="23">
        <v>469116</v>
      </c>
      <c r="F286" s="23">
        <v>0</v>
      </c>
      <c r="G286" s="23"/>
      <c r="H286" s="23">
        <v>469116</v>
      </c>
    </row>
    <row r="287" spans="1:8" ht="12.75">
      <c r="A287" t="s">
        <v>166</v>
      </c>
      <c r="B287" t="s">
        <v>172</v>
      </c>
      <c r="C287" s="23">
        <v>2829476353</v>
      </c>
      <c r="D287" s="24">
        <v>0.14803</v>
      </c>
      <c r="E287" s="23">
        <v>418853</v>
      </c>
      <c r="F287" s="23">
        <v>116743</v>
      </c>
      <c r="G287" s="23"/>
      <c r="H287" s="23">
        <v>535596</v>
      </c>
    </row>
    <row r="288" spans="1:8" ht="12.75">
      <c r="A288" t="s">
        <v>166</v>
      </c>
      <c r="B288" t="s">
        <v>53</v>
      </c>
      <c r="C288" s="23">
        <v>2606198829</v>
      </c>
      <c r="D288" s="24">
        <v>0.00735</v>
      </c>
      <c r="E288" s="23">
        <v>19157</v>
      </c>
      <c r="F288" s="23">
        <v>0</v>
      </c>
      <c r="G288" s="23"/>
      <c r="H288" s="23">
        <v>19157</v>
      </c>
    </row>
    <row r="289" spans="1:8" ht="12.75">
      <c r="A289" t="s">
        <v>166</v>
      </c>
      <c r="B289" t="s">
        <v>54</v>
      </c>
      <c r="C289" s="23">
        <v>1379761088</v>
      </c>
      <c r="D289" s="24">
        <v>0.01871</v>
      </c>
      <c r="E289" s="23">
        <v>25814</v>
      </c>
      <c r="F289" s="23">
        <v>0</v>
      </c>
      <c r="G289" s="23"/>
      <c r="H289" s="23">
        <v>25814</v>
      </c>
    </row>
    <row r="290" spans="1:8" ht="12.75">
      <c r="A290" t="s">
        <v>166</v>
      </c>
      <c r="B290" t="s">
        <v>173</v>
      </c>
      <c r="C290" s="23">
        <v>197258573</v>
      </c>
      <c r="D290" s="24">
        <v>0</v>
      </c>
      <c r="E290" s="23">
        <v>0</v>
      </c>
      <c r="F290" s="23">
        <v>41010</v>
      </c>
      <c r="G290" s="23"/>
      <c r="H290" s="23">
        <v>41010</v>
      </c>
    </row>
    <row r="291" spans="3:8" ht="13.5" thickBot="1">
      <c r="C291" s="23"/>
      <c r="D291" s="24"/>
      <c r="E291" s="23"/>
      <c r="F291" s="23"/>
      <c r="G291" s="23"/>
      <c r="H291" s="25">
        <f>SUM(H276:H290)</f>
        <v>17997672</v>
      </c>
    </row>
    <row r="292" spans="3:8" ht="13.5" thickTop="1">
      <c r="C292" s="23"/>
      <c r="D292" s="24"/>
      <c r="E292" s="23"/>
      <c r="F292" s="23"/>
      <c r="G292" s="23"/>
      <c r="H292" s="23"/>
    </row>
    <row r="293" spans="1:8" ht="12.75">
      <c r="A293" t="s">
        <v>174</v>
      </c>
      <c r="B293" t="s">
        <v>175</v>
      </c>
      <c r="C293" s="23">
        <v>2461006607</v>
      </c>
      <c r="D293" s="24">
        <v>0.42265</v>
      </c>
      <c r="E293" s="23">
        <v>1040144</v>
      </c>
      <c r="F293" s="23">
        <v>0</v>
      </c>
      <c r="G293" s="23"/>
      <c r="H293" s="23">
        <v>1040144</v>
      </c>
    </row>
    <row r="294" spans="1:8" ht="12.75">
      <c r="A294" t="s">
        <v>174</v>
      </c>
      <c r="B294" t="s">
        <v>43</v>
      </c>
      <c r="C294" s="23">
        <v>26500495</v>
      </c>
      <c r="D294" s="24">
        <v>0.75</v>
      </c>
      <c r="E294" s="23">
        <v>19875</v>
      </c>
      <c r="F294" s="23">
        <v>0</v>
      </c>
      <c r="G294" s="23"/>
      <c r="H294" s="23">
        <v>19875</v>
      </c>
    </row>
    <row r="295" spans="1:8" ht="12.75">
      <c r="A295" t="s">
        <v>174</v>
      </c>
      <c r="B295" t="s">
        <v>44</v>
      </c>
      <c r="C295" s="23">
        <v>3590813817</v>
      </c>
      <c r="D295" s="24">
        <v>0.10232</v>
      </c>
      <c r="E295" s="23">
        <v>367412</v>
      </c>
      <c r="F295" s="23">
        <v>928831</v>
      </c>
      <c r="G295" s="23"/>
      <c r="H295" s="23">
        <v>1296243</v>
      </c>
    </row>
    <row r="296" spans="1:8" ht="12.75">
      <c r="A296" t="s">
        <v>174</v>
      </c>
      <c r="B296" t="s">
        <v>21</v>
      </c>
      <c r="C296" s="23">
        <v>1101895907</v>
      </c>
      <c r="D296" s="24">
        <v>0.8249</v>
      </c>
      <c r="E296" s="23">
        <v>908954</v>
      </c>
      <c r="F296" s="23">
        <v>0</v>
      </c>
      <c r="G296" s="23"/>
      <c r="H296" s="23">
        <v>908954</v>
      </c>
    </row>
    <row r="297" spans="1:8" ht="12.75">
      <c r="A297" t="s">
        <v>174</v>
      </c>
      <c r="B297" t="s">
        <v>31</v>
      </c>
      <c r="C297" s="23">
        <v>238205590</v>
      </c>
      <c r="D297" s="24">
        <v>0.87029</v>
      </c>
      <c r="E297" s="23">
        <v>207308</v>
      </c>
      <c r="F297" s="23">
        <v>0</v>
      </c>
      <c r="G297" s="23"/>
      <c r="H297" s="23">
        <v>207308</v>
      </c>
    </row>
    <row r="298" spans="1:8" ht="12.75">
      <c r="A298" t="s">
        <v>174</v>
      </c>
      <c r="B298" t="s">
        <v>32</v>
      </c>
      <c r="C298" s="23">
        <v>758620310</v>
      </c>
      <c r="D298" s="24">
        <v>1.37414</v>
      </c>
      <c r="E298" s="23">
        <v>1042451</v>
      </c>
      <c r="F298" s="23">
        <v>0</v>
      </c>
      <c r="G298" s="23"/>
      <c r="H298" s="23">
        <v>1042451</v>
      </c>
    </row>
    <row r="299" spans="1:8" ht="12.75">
      <c r="A299" t="s">
        <v>174</v>
      </c>
      <c r="B299" t="s">
        <v>33</v>
      </c>
      <c r="C299" s="23">
        <v>178411355</v>
      </c>
      <c r="D299" s="24">
        <v>0.93854</v>
      </c>
      <c r="E299" s="23">
        <v>167446</v>
      </c>
      <c r="F299" s="23">
        <v>95059</v>
      </c>
      <c r="G299" s="23"/>
      <c r="H299" s="23">
        <v>262505</v>
      </c>
    </row>
    <row r="300" spans="1:8" ht="12.75">
      <c r="A300" t="s">
        <v>174</v>
      </c>
      <c r="B300" t="s">
        <v>34</v>
      </c>
      <c r="C300" s="23">
        <v>96786790</v>
      </c>
      <c r="D300" s="24">
        <v>0.93725</v>
      </c>
      <c r="E300" s="23">
        <v>90713</v>
      </c>
      <c r="F300" s="23">
        <v>0</v>
      </c>
      <c r="G300" s="23"/>
      <c r="H300" s="23">
        <v>90713</v>
      </c>
    </row>
    <row r="301" spans="1:8" ht="12.75">
      <c r="A301" t="s">
        <v>174</v>
      </c>
      <c r="B301" t="s">
        <v>45</v>
      </c>
      <c r="C301" s="23">
        <v>1607320</v>
      </c>
      <c r="D301" s="24">
        <v>1</v>
      </c>
      <c r="E301" s="23">
        <v>1607</v>
      </c>
      <c r="F301" s="23">
        <v>0</v>
      </c>
      <c r="G301" s="23"/>
      <c r="H301" s="23">
        <v>1607</v>
      </c>
    </row>
    <row r="302" spans="1:8" ht="12.75">
      <c r="A302" t="s">
        <v>174</v>
      </c>
      <c r="B302" t="s">
        <v>176</v>
      </c>
      <c r="C302" s="23">
        <v>3617709202</v>
      </c>
      <c r="D302" s="24">
        <v>0.21</v>
      </c>
      <c r="E302" s="23">
        <v>759719</v>
      </c>
      <c r="F302" s="23">
        <v>0</v>
      </c>
      <c r="G302" s="23"/>
      <c r="H302" s="23">
        <v>759719</v>
      </c>
    </row>
    <row r="303" spans="1:8" ht="12.75">
      <c r="A303" t="s">
        <v>174</v>
      </c>
      <c r="B303" t="s">
        <v>177</v>
      </c>
      <c r="C303" s="23">
        <v>3617709202</v>
      </c>
      <c r="D303" s="24">
        <v>0.10826</v>
      </c>
      <c r="E303" s="23">
        <v>391653</v>
      </c>
      <c r="F303" s="23">
        <v>0</v>
      </c>
      <c r="G303" s="23"/>
      <c r="H303" s="23">
        <v>391653</v>
      </c>
    </row>
    <row r="304" spans="1:8" ht="12.75">
      <c r="A304" t="s">
        <v>174</v>
      </c>
      <c r="B304" t="s">
        <v>178</v>
      </c>
      <c r="C304" s="23">
        <v>1156702595</v>
      </c>
      <c r="D304" s="24">
        <v>0.31544</v>
      </c>
      <c r="E304" s="23">
        <v>364870</v>
      </c>
      <c r="F304" s="23">
        <v>0</v>
      </c>
      <c r="G304" s="23"/>
      <c r="H304" s="23">
        <v>364870</v>
      </c>
    </row>
    <row r="305" spans="1:8" ht="12.75">
      <c r="A305" t="s">
        <v>174</v>
      </c>
      <c r="B305" t="s">
        <v>76</v>
      </c>
      <c r="C305" s="23">
        <v>1103295247</v>
      </c>
      <c r="D305" s="24">
        <v>0.46849</v>
      </c>
      <c r="E305" s="23">
        <v>516883</v>
      </c>
      <c r="F305" s="23">
        <v>0</v>
      </c>
      <c r="G305" s="23"/>
      <c r="H305" s="23">
        <v>516883</v>
      </c>
    </row>
    <row r="306" spans="1:8" ht="12.75">
      <c r="A306" t="s">
        <v>174</v>
      </c>
      <c r="B306" t="s">
        <v>179</v>
      </c>
      <c r="C306" s="23">
        <v>760183880</v>
      </c>
      <c r="D306" s="24">
        <v>0.45867</v>
      </c>
      <c r="E306" s="23">
        <v>348674</v>
      </c>
      <c r="F306" s="23">
        <v>0</v>
      </c>
      <c r="G306" s="23"/>
      <c r="H306" s="23">
        <v>348674</v>
      </c>
    </row>
    <row r="307" spans="1:8" ht="12.75">
      <c r="A307" t="s">
        <v>174</v>
      </c>
      <c r="B307" t="s">
        <v>180</v>
      </c>
      <c r="C307" s="23">
        <v>98993450</v>
      </c>
      <c r="D307" s="24">
        <v>0.47211</v>
      </c>
      <c r="E307" s="23">
        <v>46736</v>
      </c>
      <c r="F307" s="23">
        <v>0</v>
      </c>
      <c r="G307" s="23"/>
      <c r="H307" s="23">
        <v>46736</v>
      </c>
    </row>
    <row r="308" spans="1:8" ht="12.75">
      <c r="A308" t="s">
        <v>174</v>
      </c>
      <c r="B308" t="s">
        <v>181</v>
      </c>
      <c r="C308" s="23">
        <v>178481760</v>
      </c>
      <c r="D308" s="24">
        <v>0.01121</v>
      </c>
      <c r="E308" s="23">
        <v>2001</v>
      </c>
      <c r="F308" s="23">
        <v>0</v>
      </c>
      <c r="G308" s="23"/>
      <c r="H308" s="23">
        <v>2001</v>
      </c>
    </row>
    <row r="309" spans="3:8" ht="13.5" thickBot="1">
      <c r="C309" s="23"/>
      <c r="D309" s="24"/>
      <c r="E309" s="23"/>
      <c r="F309" s="23"/>
      <c r="G309" s="23"/>
      <c r="H309" s="25">
        <f>SUM(H293:H308)</f>
        <v>7300336</v>
      </c>
    </row>
    <row r="310" spans="3:8" ht="13.5" thickTop="1">
      <c r="C310" s="23"/>
      <c r="D310" s="24"/>
      <c r="E310" s="23"/>
      <c r="F310" s="23"/>
      <c r="G310" s="23"/>
      <c r="H310" s="23"/>
    </row>
    <row r="311" spans="1:8" ht="12.75">
      <c r="A311" t="s">
        <v>182</v>
      </c>
      <c r="B311" t="s">
        <v>183</v>
      </c>
      <c r="C311" s="23">
        <v>164428655557</v>
      </c>
      <c r="D311" s="24">
        <v>0.45884</v>
      </c>
      <c r="E311" s="23">
        <v>75445313</v>
      </c>
      <c r="F311" s="23">
        <v>10227957</v>
      </c>
      <c r="G311" s="23"/>
      <c r="H311" s="23">
        <v>85673270</v>
      </c>
    </row>
    <row r="312" spans="1:8" ht="12.75">
      <c r="A312" t="s">
        <v>182</v>
      </c>
      <c r="B312" t="s">
        <v>184</v>
      </c>
      <c r="C312" s="23">
        <v>66974062</v>
      </c>
      <c r="D312" s="24">
        <v>0.40084</v>
      </c>
      <c r="E312" s="23">
        <v>26846</v>
      </c>
      <c r="F312" s="23">
        <v>0</v>
      </c>
      <c r="G312" s="23"/>
      <c r="H312" s="23">
        <v>26846</v>
      </c>
    </row>
    <row r="313" spans="1:8" ht="12.75">
      <c r="A313" t="s">
        <v>182</v>
      </c>
      <c r="B313" t="s">
        <v>185</v>
      </c>
      <c r="C313" s="23">
        <v>29388786611</v>
      </c>
      <c r="D313" s="24">
        <v>0.59</v>
      </c>
      <c r="E313" s="23">
        <v>17338227</v>
      </c>
      <c r="F313" s="23">
        <v>0</v>
      </c>
      <c r="G313" s="23"/>
      <c r="H313" s="23">
        <v>17338227</v>
      </c>
    </row>
    <row r="314" spans="1:8" ht="12.75">
      <c r="A314" t="s">
        <v>182</v>
      </c>
      <c r="B314" t="s">
        <v>186</v>
      </c>
      <c r="C314" s="23">
        <v>42626032139</v>
      </c>
      <c r="D314" s="24">
        <v>0.30884</v>
      </c>
      <c r="E314" s="23">
        <v>13164597</v>
      </c>
      <c r="F314" s="23">
        <v>9600651</v>
      </c>
      <c r="G314" s="23"/>
      <c r="H314" s="23">
        <v>22765248</v>
      </c>
    </row>
    <row r="315" spans="1:8" ht="12.75">
      <c r="A315" t="s">
        <v>182</v>
      </c>
      <c r="B315" t="s">
        <v>187</v>
      </c>
      <c r="C315" s="23">
        <v>5135076181</v>
      </c>
      <c r="D315" s="24">
        <v>0.47359</v>
      </c>
      <c r="E315" s="23">
        <v>2431917</v>
      </c>
      <c r="F315" s="23">
        <v>493993</v>
      </c>
      <c r="G315" s="23"/>
      <c r="H315" s="23">
        <v>2925910</v>
      </c>
    </row>
    <row r="316" spans="1:8" ht="12.75">
      <c r="A316" t="s">
        <v>182</v>
      </c>
      <c r="B316" t="s">
        <v>188</v>
      </c>
      <c r="C316" s="23">
        <v>4205976024</v>
      </c>
      <c r="D316" s="24">
        <v>1.5</v>
      </c>
      <c r="E316" s="23">
        <v>6308950</v>
      </c>
      <c r="F316" s="23">
        <v>0</v>
      </c>
      <c r="G316" s="23"/>
      <c r="H316" s="23">
        <v>6308950</v>
      </c>
    </row>
    <row r="317" spans="1:8" ht="12.75">
      <c r="A317" t="s">
        <v>182</v>
      </c>
      <c r="B317" t="s">
        <v>189</v>
      </c>
      <c r="C317" s="23">
        <v>5965918294</v>
      </c>
      <c r="D317" s="24">
        <v>1.5</v>
      </c>
      <c r="E317" s="23">
        <v>8948899</v>
      </c>
      <c r="F317" s="23">
        <v>1006095</v>
      </c>
      <c r="G317" s="23"/>
      <c r="H317" s="23">
        <v>9954994</v>
      </c>
    </row>
    <row r="318" spans="1:8" ht="12.75">
      <c r="A318" t="s">
        <v>182</v>
      </c>
      <c r="B318" t="s">
        <v>190</v>
      </c>
      <c r="C318" s="23">
        <v>11106346720</v>
      </c>
      <c r="D318" s="24">
        <v>0.99116</v>
      </c>
      <c r="E318" s="23">
        <v>4999984</v>
      </c>
      <c r="F318" s="23">
        <v>699937</v>
      </c>
      <c r="G318" s="23"/>
      <c r="H318" s="23">
        <v>5699921</v>
      </c>
    </row>
    <row r="319" spans="1:8" ht="12.75">
      <c r="A319" t="s">
        <v>182</v>
      </c>
      <c r="B319" t="s">
        <v>191</v>
      </c>
      <c r="C319" s="23">
        <v>2161401427</v>
      </c>
      <c r="D319" s="24">
        <v>1.5</v>
      </c>
      <c r="E319" s="23">
        <v>3242103</v>
      </c>
      <c r="F319" s="23">
        <v>240120</v>
      </c>
      <c r="G319" s="23"/>
      <c r="H319" s="23">
        <v>3482223</v>
      </c>
    </row>
    <row r="320" spans="1:8" ht="12.75">
      <c r="A320" t="s">
        <v>182</v>
      </c>
      <c r="B320" t="s">
        <v>192</v>
      </c>
      <c r="C320" s="23">
        <v>2005065164</v>
      </c>
      <c r="D320" s="24">
        <v>1.0016</v>
      </c>
      <c r="E320" s="23">
        <v>2008218</v>
      </c>
      <c r="F320" s="23">
        <v>0</v>
      </c>
      <c r="G320" s="23"/>
      <c r="H320" s="23">
        <v>2008218</v>
      </c>
    </row>
    <row r="321" spans="1:8" ht="12.75">
      <c r="A321" t="s">
        <v>182</v>
      </c>
      <c r="B321" t="s">
        <v>193</v>
      </c>
      <c r="C321" s="23">
        <v>460999757</v>
      </c>
      <c r="D321" s="24">
        <v>1.5</v>
      </c>
      <c r="E321" s="23">
        <v>691498</v>
      </c>
      <c r="F321" s="23">
        <v>0</v>
      </c>
      <c r="G321" s="23"/>
      <c r="H321" s="23">
        <v>691498</v>
      </c>
    </row>
    <row r="322" spans="1:8" ht="12.75">
      <c r="A322" t="s">
        <v>182</v>
      </c>
      <c r="B322" t="s">
        <v>194</v>
      </c>
      <c r="C322" s="23">
        <v>4308906254</v>
      </c>
      <c r="D322" s="24">
        <v>0.95002</v>
      </c>
      <c r="E322" s="23">
        <v>4093530</v>
      </c>
      <c r="F322" s="23">
        <v>0</v>
      </c>
      <c r="G322" s="23"/>
      <c r="H322" s="23">
        <v>4093530</v>
      </c>
    </row>
    <row r="323" spans="1:8" ht="12.75">
      <c r="A323" t="s">
        <v>182</v>
      </c>
      <c r="B323" t="s">
        <v>195</v>
      </c>
      <c r="C323" s="23">
        <v>388478820</v>
      </c>
      <c r="D323" s="24">
        <v>1.35473</v>
      </c>
      <c r="E323" s="23">
        <v>176866</v>
      </c>
      <c r="F323" s="23">
        <v>47899</v>
      </c>
      <c r="G323" s="23"/>
      <c r="H323" s="23">
        <v>224765</v>
      </c>
    </row>
    <row r="324" spans="1:8" ht="12.75">
      <c r="A324" t="s">
        <v>182</v>
      </c>
      <c r="B324" t="s">
        <v>196</v>
      </c>
      <c r="C324" s="23">
        <v>1245994020</v>
      </c>
      <c r="D324" s="24">
        <v>1.4184</v>
      </c>
      <c r="E324" s="23">
        <v>1767317</v>
      </c>
      <c r="F324" s="23">
        <v>259919</v>
      </c>
      <c r="G324" s="23"/>
      <c r="H324" s="23">
        <v>2027236</v>
      </c>
    </row>
    <row r="325" spans="1:8" ht="12.75">
      <c r="A325" t="s">
        <v>182</v>
      </c>
      <c r="B325" t="s">
        <v>197</v>
      </c>
      <c r="C325" s="23">
        <v>8825153</v>
      </c>
      <c r="D325" s="24">
        <v>0.99636</v>
      </c>
      <c r="E325" s="23">
        <v>8793</v>
      </c>
      <c r="F325" s="23">
        <v>0</v>
      </c>
      <c r="G325" s="23"/>
      <c r="H325" s="23">
        <v>8793</v>
      </c>
    </row>
    <row r="326" spans="1:8" ht="12.75">
      <c r="A326" t="s">
        <v>182</v>
      </c>
      <c r="B326" t="s">
        <v>198</v>
      </c>
      <c r="C326" s="23">
        <v>1093192639</v>
      </c>
      <c r="D326" s="24">
        <v>1.25</v>
      </c>
      <c r="E326" s="23">
        <v>1366491</v>
      </c>
      <c r="F326" s="23">
        <v>0</v>
      </c>
      <c r="G326" s="23"/>
      <c r="H326" s="23">
        <v>1366491</v>
      </c>
    </row>
    <row r="327" spans="1:8" ht="12.75">
      <c r="A327" t="s">
        <v>182</v>
      </c>
      <c r="B327" t="s">
        <v>199</v>
      </c>
      <c r="C327" s="23">
        <v>2357984842</v>
      </c>
      <c r="D327" s="24">
        <v>1.5</v>
      </c>
      <c r="E327" s="23">
        <v>3536976</v>
      </c>
      <c r="F327" s="23">
        <v>414006</v>
      </c>
      <c r="G327" s="23"/>
      <c r="H327" s="23">
        <v>3950982</v>
      </c>
    </row>
    <row r="328" spans="1:8" ht="12.75">
      <c r="A328" t="s">
        <v>182</v>
      </c>
      <c r="B328" t="s">
        <v>200</v>
      </c>
      <c r="C328" s="23">
        <v>905388813</v>
      </c>
      <c r="D328" s="24">
        <v>1.38811</v>
      </c>
      <c r="E328" s="23">
        <v>1208594</v>
      </c>
      <c r="F328" s="23">
        <v>201360</v>
      </c>
      <c r="G328" s="23"/>
      <c r="H328" s="23">
        <v>1409954</v>
      </c>
    </row>
    <row r="329" spans="1:8" ht="12.75">
      <c r="A329" t="s">
        <v>182</v>
      </c>
      <c r="B329" t="s">
        <v>201</v>
      </c>
      <c r="C329" s="23">
        <v>849177729</v>
      </c>
      <c r="D329" s="24">
        <v>0.93832</v>
      </c>
      <c r="E329" s="23">
        <v>796797</v>
      </c>
      <c r="F329" s="23">
        <v>0</v>
      </c>
      <c r="G329" s="23"/>
      <c r="H329" s="23">
        <v>796797</v>
      </c>
    </row>
    <row r="330" spans="1:8" ht="12.75">
      <c r="A330" t="s">
        <v>182</v>
      </c>
      <c r="B330" t="s">
        <v>202</v>
      </c>
      <c r="C330" s="23">
        <v>23778135</v>
      </c>
      <c r="D330" s="24">
        <v>0.91151</v>
      </c>
      <c r="E330" s="23">
        <v>21674</v>
      </c>
      <c r="F330" s="23">
        <v>0</v>
      </c>
      <c r="G330" s="23"/>
      <c r="H330" s="23">
        <v>21674</v>
      </c>
    </row>
    <row r="331" spans="1:8" ht="12.75">
      <c r="A331" t="s">
        <v>182</v>
      </c>
      <c r="B331" t="s">
        <v>203</v>
      </c>
      <c r="C331" s="23">
        <v>7017957343</v>
      </c>
      <c r="D331" s="24">
        <v>1.06995</v>
      </c>
      <c r="E331" s="23">
        <v>4035056</v>
      </c>
      <c r="F331" s="23">
        <v>333003</v>
      </c>
      <c r="G331" s="23"/>
      <c r="H331" s="23">
        <v>4368059</v>
      </c>
    </row>
    <row r="332" spans="1:8" ht="12.75">
      <c r="A332" t="s">
        <v>182</v>
      </c>
      <c r="B332" t="s">
        <v>204</v>
      </c>
      <c r="C332" s="23">
        <v>6993068468</v>
      </c>
      <c r="D332" s="24">
        <v>0.96113</v>
      </c>
      <c r="E332" s="23">
        <v>6721102</v>
      </c>
      <c r="F332" s="23">
        <v>0</v>
      </c>
      <c r="G332" s="23"/>
      <c r="H332" s="23">
        <v>6721102</v>
      </c>
    </row>
    <row r="333" spans="1:8" ht="12.75">
      <c r="A333" t="s">
        <v>182</v>
      </c>
      <c r="B333" t="s">
        <v>205</v>
      </c>
      <c r="C333" s="23">
        <v>4163972519</v>
      </c>
      <c r="D333" s="24">
        <v>1.4218</v>
      </c>
      <c r="E333" s="23">
        <v>5920321</v>
      </c>
      <c r="F333" s="23">
        <v>0</v>
      </c>
      <c r="G333" s="23"/>
      <c r="H333" s="23">
        <v>5920321</v>
      </c>
    </row>
    <row r="334" spans="1:8" ht="12.75">
      <c r="A334" t="s">
        <v>182</v>
      </c>
      <c r="B334" t="s">
        <v>206</v>
      </c>
      <c r="C334" s="23">
        <v>1392665352</v>
      </c>
      <c r="D334" s="24">
        <v>0.72471</v>
      </c>
      <c r="E334" s="23">
        <v>1009272</v>
      </c>
      <c r="F334" s="23">
        <v>0</v>
      </c>
      <c r="G334" s="23"/>
      <c r="H334" s="23">
        <v>1009272</v>
      </c>
    </row>
    <row r="335" spans="1:8" ht="12.75">
      <c r="A335" t="s">
        <v>182</v>
      </c>
      <c r="B335" t="s">
        <v>207</v>
      </c>
      <c r="C335" s="23">
        <v>9386037049</v>
      </c>
      <c r="D335" s="24">
        <v>1.5</v>
      </c>
      <c r="E335" s="23">
        <v>14079036</v>
      </c>
      <c r="F335" s="23">
        <v>0</v>
      </c>
      <c r="G335" s="23"/>
      <c r="H335" s="23">
        <v>14079036</v>
      </c>
    </row>
    <row r="336" spans="1:8" ht="12.75">
      <c r="A336" t="s">
        <v>182</v>
      </c>
      <c r="B336" t="s">
        <v>208</v>
      </c>
      <c r="C336" s="23">
        <v>3190527627</v>
      </c>
      <c r="D336" s="24">
        <v>0.93967</v>
      </c>
      <c r="E336" s="23">
        <v>2998028</v>
      </c>
      <c r="F336" s="23">
        <v>0</v>
      </c>
      <c r="G336" s="23"/>
      <c r="H336" s="23">
        <v>2998028</v>
      </c>
    </row>
    <row r="337" spans="1:8" ht="12.75">
      <c r="A337" t="s">
        <v>182</v>
      </c>
      <c r="B337" t="s">
        <v>209</v>
      </c>
      <c r="C337" s="23">
        <v>3122702303</v>
      </c>
      <c r="D337" s="24">
        <v>1.2</v>
      </c>
      <c r="E337" s="23">
        <v>3747247</v>
      </c>
      <c r="F337" s="23">
        <v>0</v>
      </c>
      <c r="G337" s="23"/>
      <c r="H337" s="23">
        <v>3747247</v>
      </c>
    </row>
    <row r="338" spans="1:8" ht="12.75">
      <c r="A338" t="s">
        <v>182</v>
      </c>
      <c r="B338" t="s">
        <v>210</v>
      </c>
      <c r="C338" s="23">
        <v>3793184448</v>
      </c>
      <c r="D338" s="24">
        <v>1.41374</v>
      </c>
      <c r="E338" s="23">
        <v>5362570</v>
      </c>
      <c r="F338" s="23">
        <v>721135</v>
      </c>
      <c r="G338" s="23"/>
      <c r="H338" s="23">
        <v>6083705</v>
      </c>
    </row>
    <row r="339" spans="1:8" ht="12.75">
      <c r="A339" t="s">
        <v>182</v>
      </c>
      <c r="B339" t="s">
        <v>211</v>
      </c>
      <c r="C339" s="23">
        <v>2489976773</v>
      </c>
      <c r="D339" s="24">
        <v>1.5</v>
      </c>
      <c r="E339" s="23">
        <v>3734965</v>
      </c>
      <c r="F339" s="23">
        <v>0</v>
      </c>
      <c r="G339" s="23"/>
      <c r="H339" s="23">
        <v>3734965</v>
      </c>
    </row>
    <row r="340" spans="1:8" ht="12.75">
      <c r="A340" t="s">
        <v>182</v>
      </c>
      <c r="B340" t="s">
        <v>212</v>
      </c>
      <c r="C340" s="23">
        <v>1462257051</v>
      </c>
      <c r="D340" s="24">
        <v>1.18141</v>
      </c>
      <c r="E340" s="23">
        <v>1727521</v>
      </c>
      <c r="F340" s="23">
        <v>129717</v>
      </c>
      <c r="G340" s="23"/>
      <c r="H340" s="23">
        <v>1857238</v>
      </c>
    </row>
    <row r="341" spans="1:8" ht="12.75">
      <c r="A341" t="s">
        <v>182</v>
      </c>
      <c r="B341" t="s">
        <v>213</v>
      </c>
      <c r="C341" s="23">
        <v>162767183</v>
      </c>
      <c r="D341" s="24">
        <v>0.70366</v>
      </c>
      <c r="E341" s="23">
        <v>114532</v>
      </c>
      <c r="F341" s="23">
        <v>60487</v>
      </c>
      <c r="G341" s="23"/>
      <c r="H341" s="23">
        <v>175019</v>
      </c>
    </row>
    <row r="342" spans="1:8" ht="12.75">
      <c r="A342" t="s">
        <v>182</v>
      </c>
      <c r="B342" t="s">
        <v>214</v>
      </c>
      <c r="C342" s="23">
        <v>61911188</v>
      </c>
      <c r="D342" s="24">
        <v>0.9</v>
      </c>
      <c r="E342" s="23">
        <v>55720</v>
      </c>
      <c r="F342" s="23">
        <v>0</v>
      </c>
      <c r="G342" s="23"/>
      <c r="H342" s="23">
        <v>55720</v>
      </c>
    </row>
    <row r="343" spans="1:8" ht="12.75">
      <c r="A343" t="s">
        <v>182</v>
      </c>
      <c r="B343" t="s">
        <v>215</v>
      </c>
      <c r="C343" s="23">
        <v>93631147</v>
      </c>
      <c r="D343" s="24">
        <v>1.4926</v>
      </c>
      <c r="E343" s="23">
        <v>139754</v>
      </c>
      <c r="F343" s="23">
        <v>0</v>
      </c>
      <c r="G343" s="23"/>
      <c r="H343" s="23">
        <v>139754</v>
      </c>
    </row>
    <row r="344" spans="1:8" ht="12.75">
      <c r="A344" t="s">
        <v>182</v>
      </c>
      <c r="B344" t="s">
        <v>216</v>
      </c>
      <c r="C344" s="23">
        <v>1962198614</v>
      </c>
      <c r="D344" s="24">
        <v>0.47559</v>
      </c>
      <c r="E344" s="23">
        <v>933206</v>
      </c>
      <c r="F344" s="23">
        <v>0</v>
      </c>
      <c r="G344" s="23"/>
      <c r="H344" s="23">
        <v>933206</v>
      </c>
    </row>
    <row r="345" spans="1:8" ht="12.75">
      <c r="A345" t="s">
        <v>182</v>
      </c>
      <c r="B345" t="s">
        <v>147</v>
      </c>
      <c r="C345" s="23">
        <v>268976692297</v>
      </c>
      <c r="D345" s="24">
        <v>0.2333</v>
      </c>
      <c r="E345" s="23">
        <v>62755143</v>
      </c>
      <c r="F345" s="23">
        <v>0</v>
      </c>
      <c r="G345" s="23"/>
      <c r="H345" s="23">
        <v>62755143</v>
      </c>
    </row>
    <row r="346" spans="1:8" ht="12.75">
      <c r="A346" t="s">
        <v>182</v>
      </c>
      <c r="B346" t="s">
        <v>217</v>
      </c>
      <c r="C346" s="23">
        <v>268976692297</v>
      </c>
      <c r="D346" s="24">
        <v>0.21982</v>
      </c>
      <c r="E346" s="23">
        <v>59126306</v>
      </c>
      <c r="F346" s="23">
        <v>0</v>
      </c>
      <c r="G346" s="23"/>
      <c r="H346" s="23">
        <v>59126306</v>
      </c>
    </row>
    <row r="347" spans="1:8" ht="12.75">
      <c r="A347" t="s">
        <v>182</v>
      </c>
      <c r="B347" t="s">
        <v>218</v>
      </c>
      <c r="C347" s="23">
        <v>2005065164</v>
      </c>
      <c r="D347" s="24">
        <v>0.39128</v>
      </c>
      <c r="E347" s="23">
        <v>784516</v>
      </c>
      <c r="F347" s="23">
        <v>0</v>
      </c>
      <c r="G347" s="23"/>
      <c r="H347" s="23">
        <v>784516</v>
      </c>
    </row>
    <row r="348" spans="1:8" ht="12.75">
      <c r="A348" t="s">
        <v>182</v>
      </c>
      <c r="B348" t="s">
        <v>219</v>
      </c>
      <c r="C348" s="23">
        <v>11299895123</v>
      </c>
      <c r="D348" s="24">
        <v>0</v>
      </c>
      <c r="E348" s="23">
        <v>0</v>
      </c>
      <c r="F348" s="23">
        <v>440330</v>
      </c>
      <c r="G348" s="23"/>
      <c r="H348" s="23">
        <v>440330</v>
      </c>
    </row>
    <row r="349" spans="1:8" ht="12.75">
      <c r="A349" t="s">
        <v>182</v>
      </c>
      <c r="B349" t="s">
        <v>220</v>
      </c>
      <c r="C349" s="23">
        <v>2208041192</v>
      </c>
      <c r="D349" s="24">
        <v>0.06571</v>
      </c>
      <c r="E349" s="23">
        <v>145082</v>
      </c>
      <c r="F349" s="23">
        <v>0</v>
      </c>
      <c r="G349" s="23"/>
      <c r="H349" s="23">
        <v>145082</v>
      </c>
    </row>
    <row r="350" spans="1:8" ht="12.75">
      <c r="A350" t="s">
        <v>182</v>
      </c>
      <c r="B350" t="s">
        <v>221</v>
      </c>
      <c r="C350" s="23">
        <v>2005065164</v>
      </c>
      <c r="D350" s="24">
        <v>0.04764</v>
      </c>
      <c r="E350" s="23">
        <v>95523</v>
      </c>
      <c r="F350" s="23">
        <v>0</v>
      </c>
      <c r="G350" s="23"/>
      <c r="H350" s="23">
        <v>95523</v>
      </c>
    </row>
    <row r="351" spans="1:8" ht="12.75">
      <c r="A351" t="s">
        <v>182</v>
      </c>
      <c r="B351" t="s">
        <v>222</v>
      </c>
      <c r="C351" s="23">
        <v>238823009</v>
      </c>
      <c r="D351" s="24">
        <v>0</v>
      </c>
      <c r="E351" s="23">
        <v>0</v>
      </c>
      <c r="F351" s="23">
        <v>42201</v>
      </c>
      <c r="G351" s="23"/>
      <c r="H351" s="23">
        <v>42201</v>
      </c>
    </row>
    <row r="352" spans="1:8" ht="12.75">
      <c r="A352" t="s">
        <v>182</v>
      </c>
      <c r="B352" t="s">
        <v>223</v>
      </c>
      <c r="C352" s="23">
        <v>20570488912</v>
      </c>
      <c r="D352" s="24">
        <v>0.04482</v>
      </c>
      <c r="E352" s="23">
        <v>921860</v>
      </c>
      <c r="F352" s="23">
        <v>0</v>
      </c>
      <c r="G352" s="23"/>
      <c r="H352" s="23">
        <v>921860</v>
      </c>
    </row>
    <row r="353" spans="1:8" ht="12.75">
      <c r="A353" t="s">
        <v>182</v>
      </c>
      <c r="B353" t="s">
        <v>224</v>
      </c>
      <c r="C353" s="23">
        <v>95056789901</v>
      </c>
      <c r="D353" s="24">
        <v>0.09027</v>
      </c>
      <c r="E353" s="23">
        <v>8580992</v>
      </c>
      <c r="F353" s="23">
        <v>0</v>
      </c>
      <c r="G353" s="23"/>
      <c r="H353" s="23">
        <v>8580992</v>
      </c>
    </row>
    <row r="354" spans="1:8" ht="12.75">
      <c r="A354" t="s">
        <v>182</v>
      </c>
      <c r="B354" t="s">
        <v>225</v>
      </c>
      <c r="C354" s="23">
        <v>6038505786</v>
      </c>
      <c r="D354" s="24">
        <v>0</v>
      </c>
      <c r="E354" s="23">
        <v>0</v>
      </c>
      <c r="F354" s="23">
        <v>614293</v>
      </c>
      <c r="G354" s="23"/>
      <c r="H354" s="23">
        <v>614293</v>
      </c>
    </row>
    <row r="355" spans="1:8" ht="12.75">
      <c r="A355" t="s">
        <v>182</v>
      </c>
      <c r="B355" t="s">
        <v>226</v>
      </c>
      <c r="C355" s="23">
        <v>10193246680</v>
      </c>
      <c r="D355" s="24">
        <v>0</v>
      </c>
      <c r="E355" s="23">
        <v>0</v>
      </c>
      <c r="F355" s="23">
        <v>580125</v>
      </c>
      <c r="G355" s="23"/>
      <c r="H355" s="23">
        <v>580125</v>
      </c>
    </row>
    <row r="356" spans="3:8" ht="13.5" thickBot="1">
      <c r="C356" s="23"/>
      <c r="D356" s="24"/>
      <c r="E356" s="23"/>
      <c r="F356" s="23"/>
      <c r="G356" s="23"/>
      <c r="H356" s="25">
        <f>SUM(H311:H355)</f>
        <v>356684570</v>
      </c>
    </row>
    <row r="357" spans="3:8" ht="13.5" thickTop="1">
      <c r="C357" s="23"/>
      <c r="D357" s="24"/>
      <c r="E357" s="23"/>
      <c r="F357" s="23"/>
      <c r="G357" s="23"/>
      <c r="H357" s="23"/>
    </row>
    <row r="358" spans="1:8" ht="12.75">
      <c r="A358" t="s">
        <v>227</v>
      </c>
      <c r="B358" t="s">
        <v>228</v>
      </c>
      <c r="C358" s="23">
        <v>22729481614</v>
      </c>
      <c r="D358" s="24">
        <v>0.36159</v>
      </c>
      <c r="E358" s="23">
        <v>8218662</v>
      </c>
      <c r="F358" s="23">
        <v>0</v>
      </c>
      <c r="G358" s="23"/>
      <c r="H358" s="23">
        <v>8218662</v>
      </c>
    </row>
    <row r="359" spans="1:8" ht="12.75">
      <c r="A359" t="s">
        <v>227</v>
      </c>
      <c r="B359" t="s">
        <v>229</v>
      </c>
      <c r="C359" s="23">
        <v>3386221290</v>
      </c>
      <c r="D359" s="24">
        <v>0</v>
      </c>
      <c r="E359" s="23">
        <v>0</v>
      </c>
      <c r="F359" s="23">
        <v>149999</v>
      </c>
      <c r="G359" s="23"/>
      <c r="H359" s="23">
        <v>149999</v>
      </c>
    </row>
    <row r="360" spans="1:8" ht="12.75">
      <c r="A360" t="s">
        <v>227</v>
      </c>
      <c r="B360" t="s">
        <v>230</v>
      </c>
      <c r="C360" s="23">
        <v>6049291380</v>
      </c>
      <c r="D360" s="24">
        <v>1.04847</v>
      </c>
      <c r="E360" s="23">
        <v>6342525</v>
      </c>
      <c r="F360" s="23">
        <v>0</v>
      </c>
      <c r="G360" s="23"/>
      <c r="H360" s="23">
        <v>6342525</v>
      </c>
    </row>
    <row r="361" spans="1:8" ht="12.75">
      <c r="A361" t="s">
        <v>227</v>
      </c>
      <c r="B361" t="s">
        <v>231</v>
      </c>
      <c r="C361" s="23">
        <v>4746579812</v>
      </c>
      <c r="D361" s="24">
        <v>0.93192</v>
      </c>
      <c r="E361" s="23">
        <v>4423454</v>
      </c>
      <c r="F361" s="23">
        <v>0</v>
      </c>
      <c r="G361" s="23"/>
      <c r="H361" s="23">
        <v>4423454</v>
      </c>
    </row>
    <row r="362" spans="1:8" ht="12.75">
      <c r="A362" t="s">
        <v>227</v>
      </c>
      <c r="B362" t="s">
        <v>232</v>
      </c>
      <c r="C362" s="23">
        <v>5340176297</v>
      </c>
      <c r="D362" s="24">
        <v>1.11778</v>
      </c>
      <c r="E362" s="23">
        <v>5969154</v>
      </c>
      <c r="F362" s="23">
        <v>0</v>
      </c>
      <c r="G362" s="23"/>
      <c r="H362" s="23">
        <v>5969154</v>
      </c>
    </row>
    <row r="363" spans="1:8" ht="12.75">
      <c r="A363" t="s">
        <v>227</v>
      </c>
      <c r="B363" t="s">
        <v>233</v>
      </c>
      <c r="C363" s="23">
        <v>2267595639</v>
      </c>
      <c r="D363" s="24">
        <v>1.5</v>
      </c>
      <c r="E363" s="23">
        <v>3401393</v>
      </c>
      <c r="F363" s="23">
        <v>420000</v>
      </c>
      <c r="G363" s="23"/>
      <c r="H363" s="23">
        <v>3821393</v>
      </c>
    </row>
    <row r="364" spans="1:8" ht="12.75">
      <c r="A364" t="s">
        <v>227</v>
      </c>
      <c r="B364" t="s">
        <v>234</v>
      </c>
      <c r="C364" s="23">
        <v>2565248420</v>
      </c>
      <c r="D364" s="24">
        <v>1.08369</v>
      </c>
      <c r="E364" s="23">
        <v>2779944</v>
      </c>
      <c r="F364" s="23">
        <v>0</v>
      </c>
      <c r="G364" s="23"/>
      <c r="H364" s="23">
        <v>2779944</v>
      </c>
    </row>
    <row r="365" spans="1:8" ht="12.75">
      <c r="A365" t="s">
        <v>227</v>
      </c>
      <c r="B365" t="s">
        <v>72</v>
      </c>
      <c r="C365" s="23">
        <v>4746579812</v>
      </c>
      <c r="D365" s="24">
        <v>0.75</v>
      </c>
      <c r="E365" s="23">
        <v>3559935</v>
      </c>
      <c r="F365" s="23">
        <v>0</v>
      </c>
      <c r="G365" s="23"/>
      <c r="H365" s="23">
        <v>3559935</v>
      </c>
    </row>
    <row r="366" spans="1:8" ht="12.75">
      <c r="A366" t="s">
        <v>227</v>
      </c>
      <c r="B366" t="s">
        <v>235</v>
      </c>
      <c r="C366" s="23">
        <v>7829291586</v>
      </c>
      <c r="D366" s="24">
        <v>0.37672</v>
      </c>
      <c r="E366" s="23">
        <v>2949465</v>
      </c>
      <c r="F366" s="23">
        <v>0</v>
      </c>
      <c r="G366" s="23"/>
      <c r="H366" s="23">
        <v>2949465</v>
      </c>
    </row>
    <row r="367" spans="1:8" ht="12.75">
      <c r="A367" t="s">
        <v>227</v>
      </c>
      <c r="B367" t="s">
        <v>236</v>
      </c>
      <c r="C367" s="23">
        <v>1086494889</v>
      </c>
      <c r="D367" s="24">
        <v>0.2798</v>
      </c>
      <c r="E367" s="23">
        <v>304000</v>
      </c>
      <c r="F367" s="23">
        <v>0</v>
      </c>
      <c r="G367" s="23"/>
      <c r="H367" s="23">
        <v>304000</v>
      </c>
    </row>
    <row r="368" spans="1:8" ht="12.75">
      <c r="A368" t="s">
        <v>227</v>
      </c>
      <c r="B368" t="s">
        <v>237</v>
      </c>
      <c r="C368" s="23">
        <v>413579846</v>
      </c>
      <c r="D368" s="24">
        <v>0.06059</v>
      </c>
      <c r="E368" s="23">
        <v>25058</v>
      </c>
      <c r="F368" s="23">
        <v>0</v>
      </c>
      <c r="G368" s="23"/>
      <c r="H368" s="23">
        <v>25058</v>
      </c>
    </row>
    <row r="369" spans="1:8" ht="12.75">
      <c r="A369" t="s">
        <v>227</v>
      </c>
      <c r="B369" t="s">
        <v>238</v>
      </c>
      <c r="C369" s="23">
        <v>183504440</v>
      </c>
      <c r="D369" s="24">
        <v>0.14485</v>
      </c>
      <c r="E369" s="23">
        <v>26580</v>
      </c>
      <c r="F369" s="23">
        <v>0</v>
      </c>
      <c r="G369" s="23"/>
      <c r="H369" s="23">
        <v>26580</v>
      </c>
    </row>
    <row r="370" spans="1:8" ht="12.75">
      <c r="A370" t="s">
        <v>227</v>
      </c>
      <c r="B370" t="s">
        <v>239</v>
      </c>
      <c r="C370" s="23">
        <v>107574802</v>
      </c>
      <c r="D370" s="24">
        <v>0.2392</v>
      </c>
      <c r="E370" s="23">
        <v>25732</v>
      </c>
      <c r="F370" s="23">
        <v>0</v>
      </c>
      <c r="G370" s="23"/>
      <c r="H370" s="23">
        <v>25732</v>
      </c>
    </row>
    <row r="371" spans="1:8" ht="12.75">
      <c r="A371" t="s">
        <v>227</v>
      </c>
      <c r="B371" t="s">
        <v>240</v>
      </c>
      <c r="C371" s="23">
        <v>758503136</v>
      </c>
      <c r="D371" s="24">
        <v>0.19865</v>
      </c>
      <c r="E371" s="23">
        <v>150673</v>
      </c>
      <c r="F371" s="23">
        <v>0</v>
      </c>
      <c r="G371" s="23"/>
      <c r="H371" s="23">
        <v>150673</v>
      </c>
    </row>
    <row r="372" spans="1:8" ht="12.75">
      <c r="A372" t="s">
        <v>227</v>
      </c>
      <c r="B372" t="s">
        <v>241</v>
      </c>
      <c r="C372" s="23">
        <v>461039493</v>
      </c>
      <c r="D372" s="24">
        <v>0.18258</v>
      </c>
      <c r="E372" s="23">
        <v>84175</v>
      </c>
      <c r="F372" s="23">
        <v>0</v>
      </c>
      <c r="G372" s="23"/>
      <c r="H372" s="23">
        <v>84175</v>
      </c>
    </row>
    <row r="373" spans="1:8" ht="12.75">
      <c r="A373" t="s">
        <v>227</v>
      </c>
      <c r="B373" t="s">
        <v>242</v>
      </c>
      <c r="C373" s="23">
        <v>748589273</v>
      </c>
      <c r="D373" s="24">
        <v>0.30032</v>
      </c>
      <c r="E373" s="23">
        <v>224816</v>
      </c>
      <c r="F373" s="23">
        <v>0</v>
      </c>
      <c r="G373" s="23"/>
      <c r="H373" s="23">
        <v>224816</v>
      </c>
    </row>
    <row r="374" spans="1:8" ht="12.75">
      <c r="A374" t="s">
        <v>227</v>
      </c>
      <c r="B374" t="s">
        <v>243</v>
      </c>
      <c r="C374" s="23">
        <v>2272582867</v>
      </c>
      <c r="D374" s="24">
        <v>0.21356</v>
      </c>
      <c r="E374" s="23">
        <v>485331</v>
      </c>
      <c r="F374" s="23">
        <v>0</v>
      </c>
      <c r="G374" s="23"/>
      <c r="H374" s="23">
        <v>485331</v>
      </c>
    </row>
    <row r="375" spans="1:8" ht="12.75">
      <c r="A375" t="s">
        <v>227</v>
      </c>
      <c r="B375" t="s">
        <v>244</v>
      </c>
      <c r="C375" s="23">
        <v>207796659</v>
      </c>
      <c r="D375" s="24">
        <v>0.18088</v>
      </c>
      <c r="E375" s="23">
        <v>37587</v>
      </c>
      <c r="F375" s="23">
        <v>0</v>
      </c>
      <c r="G375" s="23"/>
      <c r="H375" s="23">
        <v>37587</v>
      </c>
    </row>
    <row r="376" spans="1:8" ht="12.75">
      <c r="A376" t="s">
        <v>227</v>
      </c>
      <c r="B376" t="s">
        <v>245</v>
      </c>
      <c r="C376" s="23">
        <v>161469586</v>
      </c>
      <c r="D376" s="24">
        <v>0.1164</v>
      </c>
      <c r="E376" s="23">
        <v>18795</v>
      </c>
      <c r="F376" s="23">
        <v>0</v>
      </c>
      <c r="G376" s="23"/>
      <c r="H376" s="23">
        <v>18795</v>
      </c>
    </row>
    <row r="377" spans="1:8" ht="12.75">
      <c r="A377" t="s">
        <v>227</v>
      </c>
      <c r="B377" t="s">
        <v>246</v>
      </c>
      <c r="C377" s="23">
        <v>280052105</v>
      </c>
      <c r="D377" s="24">
        <v>0.04241</v>
      </c>
      <c r="E377" s="23">
        <v>11876</v>
      </c>
      <c r="F377" s="23">
        <v>0</v>
      </c>
      <c r="G377" s="23"/>
      <c r="H377" s="23">
        <v>11876</v>
      </c>
    </row>
    <row r="378" spans="1:8" ht="12.75">
      <c r="A378" t="s">
        <v>227</v>
      </c>
      <c r="B378" t="s">
        <v>177</v>
      </c>
      <c r="C378" s="23">
        <v>23320361965</v>
      </c>
      <c r="D378" s="24">
        <v>0.0797</v>
      </c>
      <c r="E378" s="23">
        <v>1858679</v>
      </c>
      <c r="F378" s="23">
        <v>0</v>
      </c>
      <c r="G378" s="23"/>
      <c r="H378" s="23">
        <v>1858679</v>
      </c>
    </row>
    <row r="379" spans="1:8" ht="12.75">
      <c r="A379" t="s">
        <v>227</v>
      </c>
      <c r="B379" t="s">
        <v>247</v>
      </c>
      <c r="C379" s="23">
        <v>2222892524</v>
      </c>
      <c r="D379" s="24">
        <v>0.40695</v>
      </c>
      <c r="E379" s="23">
        <v>904604</v>
      </c>
      <c r="F379" s="23">
        <v>0</v>
      </c>
      <c r="G379" s="23"/>
      <c r="H379" s="23">
        <v>904604</v>
      </c>
    </row>
    <row r="380" spans="1:8" ht="12.75">
      <c r="A380" t="s">
        <v>227</v>
      </c>
      <c r="B380" t="s">
        <v>248</v>
      </c>
      <c r="C380" s="23">
        <v>6123167843</v>
      </c>
      <c r="D380" s="24">
        <v>0.41882</v>
      </c>
      <c r="E380" s="23">
        <v>2564490</v>
      </c>
      <c r="F380" s="23">
        <v>0</v>
      </c>
      <c r="G380" s="23"/>
      <c r="H380" s="23">
        <v>2564490</v>
      </c>
    </row>
    <row r="381" spans="1:8" ht="12.75">
      <c r="A381" t="s">
        <v>227</v>
      </c>
      <c r="B381" t="s">
        <v>249</v>
      </c>
      <c r="C381" s="23">
        <v>5367532762</v>
      </c>
      <c r="D381" s="24">
        <v>0.39926</v>
      </c>
      <c r="E381" s="23">
        <v>2143012</v>
      </c>
      <c r="F381" s="23">
        <v>0</v>
      </c>
      <c r="G381" s="23"/>
      <c r="H381" s="23">
        <v>2143012</v>
      </c>
    </row>
    <row r="382" spans="1:8" ht="12.75">
      <c r="A382" t="s">
        <v>227</v>
      </c>
      <c r="B382" t="s">
        <v>250</v>
      </c>
      <c r="C382" s="23">
        <v>2270677369</v>
      </c>
      <c r="D382" s="24">
        <v>0.39634</v>
      </c>
      <c r="E382" s="23">
        <v>899955</v>
      </c>
      <c r="F382" s="23">
        <v>0</v>
      </c>
      <c r="G382" s="23"/>
      <c r="H382" s="23">
        <v>899955</v>
      </c>
    </row>
    <row r="383" spans="1:8" ht="12.75">
      <c r="A383" t="s">
        <v>227</v>
      </c>
      <c r="B383" t="s">
        <v>251</v>
      </c>
      <c r="C383" s="23">
        <v>2569773901</v>
      </c>
      <c r="D383" s="24">
        <v>0.39266</v>
      </c>
      <c r="E383" s="23">
        <v>1009039</v>
      </c>
      <c r="F383" s="23">
        <v>0</v>
      </c>
      <c r="G383" s="23"/>
      <c r="H383" s="23">
        <v>1009039</v>
      </c>
    </row>
    <row r="384" spans="1:8" ht="12.75">
      <c r="A384" t="s">
        <v>227</v>
      </c>
      <c r="B384" t="s">
        <v>252</v>
      </c>
      <c r="C384" s="23">
        <v>4722618738</v>
      </c>
      <c r="D384" s="24">
        <v>0</v>
      </c>
      <c r="E384" s="23">
        <v>0</v>
      </c>
      <c r="F384" s="23">
        <v>883890</v>
      </c>
      <c r="G384" s="23"/>
      <c r="H384" s="23">
        <v>883890</v>
      </c>
    </row>
    <row r="385" spans="1:8" ht="12.75">
      <c r="A385" t="s">
        <v>227</v>
      </c>
      <c r="B385" t="s">
        <v>253</v>
      </c>
      <c r="C385" s="23">
        <v>128280882</v>
      </c>
      <c r="D385" s="24">
        <v>0</v>
      </c>
      <c r="E385" s="23">
        <v>0</v>
      </c>
      <c r="F385" s="23">
        <v>100000</v>
      </c>
      <c r="G385" s="23"/>
      <c r="H385" s="23">
        <v>100000</v>
      </c>
    </row>
    <row r="386" spans="3:8" ht="13.5" thickBot="1">
      <c r="C386" s="23"/>
      <c r="D386" s="24"/>
      <c r="E386" s="23"/>
      <c r="F386" s="23"/>
      <c r="G386" s="23"/>
      <c r="H386" s="25">
        <f>SUM(H358:H385)</f>
        <v>49972823</v>
      </c>
    </row>
    <row r="387" spans="3:8" ht="13.5" thickTop="1">
      <c r="C387" s="23"/>
      <c r="D387" s="24"/>
      <c r="E387" s="23"/>
      <c r="F387" s="23"/>
      <c r="G387" s="23"/>
      <c r="H387" s="23"/>
    </row>
    <row r="388" spans="1:8" ht="12.75">
      <c r="A388" t="s">
        <v>254</v>
      </c>
      <c r="B388" t="s">
        <v>43</v>
      </c>
      <c r="C388" s="23">
        <v>2032872896</v>
      </c>
      <c r="D388" s="24">
        <v>0.00267</v>
      </c>
      <c r="E388" s="23">
        <v>5436</v>
      </c>
      <c r="F388" s="23">
        <v>848962</v>
      </c>
      <c r="G388" s="23"/>
      <c r="H388" s="23">
        <v>854398</v>
      </c>
    </row>
    <row r="389" spans="1:8" ht="12.75">
      <c r="A389" t="s">
        <v>254</v>
      </c>
      <c r="B389" t="s">
        <v>44</v>
      </c>
      <c r="C389" s="23">
        <v>1300339309</v>
      </c>
      <c r="D389" s="24">
        <v>0.24299</v>
      </c>
      <c r="E389" s="23">
        <v>315973</v>
      </c>
      <c r="F389" s="23">
        <v>0</v>
      </c>
      <c r="G389" s="23"/>
      <c r="H389" s="23">
        <v>315973</v>
      </c>
    </row>
    <row r="390" spans="1:8" ht="12.75">
      <c r="A390" t="s">
        <v>254</v>
      </c>
      <c r="B390" t="s">
        <v>255</v>
      </c>
      <c r="C390" s="23">
        <v>131620256</v>
      </c>
      <c r="D390" s="24">
        <v>0.76236</v>
      </c>
      <c r="E390" s="23">
        <v>100342</v>
      </c>
      <c r="F390" s="23">
        <v>17762</v>
      </c>
      <c r="G390" s="23"/>
      <c r="H390" s="23">
        <v>118104</v>
      </c>
    </row>
    <row r="391" spans="1:8" ht="12.75">
      <c r="A391" t="s">
        <v>254</v>
      </c>
      <c r="B391" t="s">
        <v>256</v>
      </c>
      <c r="C391" s="23">
        <v>778597115</v>
      </c>
      <c r="D391" s="24">
        <v>1.3595</v>
      </c>
      <c r="E391" s="23">
        <v>1058501</v>
      </c>
      <c r="F391" s="23">
        <v>0</v>
      </c>
      <c r="G391" s="23"/>
      <c r="H391" s="23">
        <v>1058501</v>
      </c>
    </row>
    <row r="392" spans="1:8" ht="12.75">
      <c r="A392" t="s">
        <v>254</v>
      </c>
      <c r="B392" t="s">
        <v>257</v>
      </c>
      <c r="C392" s="23">
        <v>67679588</v>
      </c>
      <c r="D392" s="24">
        <v>0.79215</v>
      </c>
      <c r="E392" s="23">
        <v>53613</v>
      </c>
      <c r="F392" s="23">
        <v>31335</v>
      </c>
      <c r="G392" s="23"/>
      <c r="H392" s="23">
        <v>84948</v>
      </c>
    </row>
    <row r="393" spans="1:8" ht="12.75">
      <c r="A393" t="s">
        <v>254</v>
      </c>
      <c r="B393" t="s">
        <v>258</v>
      </c>
      <c r="C393" s="23">
        <v>12713664</v>
      </c>
      <c r="D393" s="24">
        <v>0.64064</v>
      </c>
      <c r="E393" s="23">
        <v>8145</v>
      </c>
      <c r="F393" s="23">
        <v>0</v>
      </c>
      <c r="G393" s="23"/>
      <c r="H393" s="23">
        <v>8145</v>
      </c>
    </row>
    <row r="394" spans="1:8" ht="12.75">
      <c r="A394" t="s">
        <v>254</v>
      </c>
      <c r="B394" t="s">
        <v>259</v>
      </c>
      <c r="C394" s="23">
        <v>111693249</v>
      </c>
      <c r="D394" s="24">
        <v>0.9</v>
      </c>
      <c r="E394" s="23">
        <v>100524</v>
      </c>
      <c r="F394" s="23">
        <v>0</v>
      </c>
      <c r="G394" s="23"/>
      <c r="H394" s="23">
        <v>100524</v>
      </c>
    </row>
    <row r="395" spans="1:8" ht="12.75">
      <c r="A395" t="s">
        <v>254</v>
      </c>
      <c r="B395" t="s">
        <v>260</v>
      </c>
      <c r="C395" s="23">
        <v>162750236</v>
      </c>
      <c r="D395" s="24">
        <v>0.61429</v>
      </c>
      <c r="E395" s="23">
        <v>99976</v>
      </c>
      <c r="F395" s="23">
        <v>0</v>
      </c>
      <c r="G395" s="23"/>
      <c r="H395" s="23">
        <v>99976</v>
      </c>
    </row>
    <row r="396" spans="1:8" ht="12.75">
      <c r="A396" t="s">
        <v>254</v>
      </c>
      <c r="B396" t="s">
        <v>261</v>
      </c>
      <c r="C396" s="23">
        <v>609768609</v>
      </c>
      <c r="D396" s="24">
        <v>0.64616</v>
      </c>
      <c r="E396" s="23">
        <v>394007</v>
      </c>
      <c r="F396" s="23">
        <v>0</v>
      </c>
      <c r="G396" s="23"/>
      <c r="H396" s="23">
        <v>394007</v>
      </c>
    </row>
    <row r="397" spans="1:8" ht="12.75">
      <c r="A397" t="s">
        <v>254</v>
      </c>
      <c r="B397" t="s">
        <v>262</v>
      </c>
      <c r="C397" s="23">
        <v>67735068</v>
      </c>
      <c r="D397" s="24">
        <v>1</v>
      </c>
      <c r="E397" s="23">
        <v>67735</v>
      </c>
      <c r="F397" s="23">
        <v>16345</v>
      </c>
      <c r="G397" s="23"/>
      <c r="H397" s="23">
        <v>84080</v>
      </c>
    </row>
    <row r="398" spans="1:8" ht="12.75">
      <c r="A398" t="s">
        <v>254</v>
      </c>
      <c r="B398" t="s">
        <v>263</v>
      </c>
      <c r="C398" s="23">
        <v>1300339309</v>
      </c>
      <c r="D398" s="24">
        <v>0.21891</v>
      </c>
      <c r="E398" s="23">
        <v>284660</v>
      </c>
      <c r="F398" s="23">
        <v>0</v>
      </c>
      <c r="G398" s="23"/>
      <c r="H398" s="23">
        <v>284660</v>
      </c>
    </row>
    <row r="399" spans="1:8" ht="12.75">
      <c r="A399" t="s">
        <v>254</v>
      </c>
      <c r="B399" t="s">
        <v>53</v>
      </c>
      <c r="C399" s="23">
        <v>143431752</v>
      </c>
      <c r="D399" s="24">
        <v>0.06275</v>
      </c>
      <c r="E399" s="23">
        <v>9000</v>
      </c>
      <c r="F399" s="23">
        <v>0</v>
      </c>
      <c r="G399" s="23"/>
      <c r="H399" s="23">
        <v>9000</v>
      </c>
    </row>
    <row r="400" spans="3:8" ht="13.5" thickBot="1">
      <c r="C400" s="23"/>
      <c r="D400" s="24"/>
      <c r="E400" s="23"/>
      <c r="F400" s="23"/>
      <c r="G400" s="23"/>
      <c r="H400" s="25">
        <f>SUM(H388:H399)</f>
        <v>3412316</v>
      </c>
    </row>
    <row r="401" spans="3:8" ht="13.5" thickTop="1">
      <c r="C401" s="23"/>
      <c r="D401" s="24"/>
      <c r="E401" s="23"/>
      <c r="F401" s="23"/>
      <c r="G401" s="23"/>
      <c r="H401" s="23"/>
    </row>
    <row r="402" spans="1:8" ht="12.75">
      <c r="A402" t="s">
        <v>264</v>
      </c>
      <c r="B402" t="s">
        <v>67</v>
      </c>
      <c r="C402" s="23">
        <v>1688154000</v>
      </c>
      <c r="D402" s="24">
        <v>0.42202</v>
      </c>
      <c r="E402" s="23">
        <v>712435</v>
      </c>
      <c r="F402" s="23">
        <v>0</v>
      </c>
      <c r="G402" s="23"/>
      <c r="H402" s="23">
        <v>712435</v>
      </c>
    </row>
    <row r="403" spans="1:8" ht="12.75">
      <c r="A403" t="s">
        <v>264</v>
      </c>
      <c r="B403" t="s">
        <v>43</v>
      </c>
      <c r="C403" s="23">
        <v>666363821</v>
      </c>
      <c r="D403" s="24">
        <v>0.51143</v>
      </c>
      <c r="E403" s="23">
        <v>340801</v>
      </c>
      <c r="F403" s="23">
        <v>602753</v>
      </c>
      <c r="G403" s="23"/>
      <c r="H403" s="23">
        <v>943554</v>
      </c>
    </row>
    <row r="404" spans="1:8" ht="12.75">
      <c r="A404" t="s">
        <v>264</v>
      </c>
      <c r="B404" t="s">
        <v>44</v>
      </c>
      <c r="C404" s="23">
        <v>875076111</v>
      </c>
      <c r="D404" s="24">
        <v>0.37412</v>
      </c>
      <c r="E404" s="23">
        <v>327382</v>
      </c>
      <c r="F404" s="23">
        <v>0</v>
      </c>
      <c r="G404" s="23"/>
      <c r="H404" s="23">
        <v>327382</v>
      </c>
    </row>
    <row r="405" spans="1:8" ht="12.75">
      <c r="A405" t="s">
        <v>264</v>
      </c>
      <c r="B405" t="s">
        <v>21</v>
      </c>
      <c r="C405" s="23">
        <v>86809509</v>
      </c>
      <c r="D405" s="24">
        <v>0.50289</v>
      </c>
      <c r="E405" s="23">
        <v>43656</v>
      </c>
      <c r="F405" s="23">
        <v>0</v>
      </c>
      <c r="G405" s="23"/>
      <c r="H405" s="23">
        <v>43656</v>
      </c>
    </row>
    <row r="406" spans="1:8" ht="12.75">
      <c r="A406" t="s">
        <v>264</v>
      </c>
      <c r="B406" t="s">
        <v>31</v>
      </c>
      <c r="C406" s="23">
        <v>38579859</v>
      </c>
      <c r="D406" s="24">
        <v>0.65386</v>
      </c>
      <c r="E406" s="23">
        <v>25226</v>
      </c>
      <c r="F406" s="23">
        <v>0</v>
      </c>
      <c r="G406" s="23"/>
      <c r="H406" s="23">
        <v>25226</v>
      </c>
    </row>
    <row r="407" spans="1:8" ht="12.75">
      <c r="A407" t="s">
        <v>264</v>
      </c>
      <c r="B407" t="s">
        <v>32</v>
      </c>
      <c r="C407" s="23">
        <v>277458684</v>
      </c>
      <c r="D407" s="24">
        <v>0.59425</v>
      </c>
      <c r="E407" s="23">
        <v>164881</v>
      </c>
      <c r="F407" s="23">
        <v>0</v>
      </c>
      <c r="G407" s="23"/>
      <c r="H407" s="23">
        <v>164881</v>
      </c>
    </row>
    <row r="408" spans="1:8" ht="12.75">
      <c r="A408" t="s">
        <v>264</v>
      </c>
      <c r="B408" t="s">
        <v>33</v>
      </c>
      <c r="C408" s="23">
        <v>72231223</v>
      </c>
      <c r="D408" s="24">
        <v>0.64676</v>
      </c>
      <c r="E408" s="23">
        <v>46716</v>
      </c>
      <c r="F408" s="23">
        <v>0</v>
      </c>
      <c r="G408" s="23"/>
      <c r="H408" s="23">
        <v>46716</v>
      </c>
    </row>
    <row r="409" spans="1:8" ht="12.75">
      <c r="A409" t="s">
        <v>264</v>
      </c>
      <c r="B409" t="s">
        <v>34</v>
      </c>
      <c r="C409" s="23">
        <v>38825532</v>
      </c>
      <c r="D409" s="24">
        <v>0.93042</v>
      </c>
      <c r="E409" s="23">
        <v>36124</v>
      </c>
      <c r="F409" s="23">
        <v>0</v>
      </c>
      <c r="G409" s="23"/>
      <c r="H409" s="23">
        <v>36124</v>
      </c>
    </row>
    <row r="410" spans="1:8" ht="12.75">
      <c r="A410" t="s">
        <v>264</v>
      </c>
      <c r="B410" t="s">
        <v>35</v>
      </c>
      <c r="C410" s="23">
        <v>73025297</v>
      </c>
      <c r="D410" s="24">
        <v>0.49392</v>
      </c>
      <c r="E410" s="23">
        <v>36069</v>
      </c>
      <c r="F410" s="23">
        <v>18376</v>
      </c>
      <c r="G410" s="23"/>
      <c r="H410" s="23">
        <v>54445</v>
      </c>
    </row>
    <row r="411" spans="1:8" ht="12.75">
      <c r="A411" t="s">
        <v>264</v>
      </c>
      <c r="B411" t="s">
        <v>45</v>
      </c>
      <c r="C411" s="23">
        <v>281986923</v>
      </c>
      <c r="D411" s="24">
        <v>0.95044</v>
      </c>
      <c r="E411" s="23">
        <v>268013</v>
      </c>
      <c r="F411" s="23">
        <v>0</v>
      </c>
      <c r="G411" s="23"/>
      <c r="H411" s="23">
        <v>268013</v>
      </c>
    </row>
    <row r="412" spans="1:8" ht="12.75">
      <c r="A412" t="s">
        <v>264</v>
      </c>
      <c r="B412" t="s">
        <v>46</v>
      </c>
      <c r="C412" s="23">
        <v>24996431</v>
      </c>
      <c r="D412" s="24">
        <v>0.53508</v>
      </c>
      <c r="E412" s="23">
        <v>13375</v>
      </c>
      <c r="F412" s="23">
        <v>0</v>
      </c>
      <c r="G412" s="23"/>
      <c r="H412" s="23">
        <v>13375</v>
      </c>
    </row>
    <row r="413" spans="1:8" ht="12.75">
      <c r="A413" t="s">
        <v>264</v>
      </c>
      <c r="B413" t="s">
        <v>47</v>
      </c>
      <c r="C413" s="23">
        <v>63455632</v>
      </c>
      <c r="D413" s="24">
        <v>0.90348</v>
      </c>
      <c r="E413" s="23">
        <v>57331</v>
      </c>
      <c r="F413" s="23">
        <v>0</v>
      </c>
      <c r="G413" s="23"/>
      <c r="H413" s="23">
        <v>57331</v>
      </c>
    </row>
    <row r="414" spans="1:8" ht="12.75">
      <c r="A414" t="s">
        <v>264</v>
      </c>
      <c r="B414" t="s">
        <v>68</v>
      </c>
      <c r="C414" s="23">
        <v>49965082</v>
      </c>
      <c r="D414" s="24">
        <v>0.30021</v>
      </c>
      <c r="E414" s="23">
        <v>15000</v>
      </c>
      <c r="F414" s="23">
        <v>0</v>
      </c>
      <c r="G414" s="23"/>
      <c r="H414" s="23">
        <v>15000</v>
      </c>
    </row>
    <row r="415" spans="1:8" ht="12.75">
      <c r="A415" t="s">
        <v>264</v>
      </c>
      <c r="B415" t="s">
        <v>69</v>
      </c>
      <c r="C415" s="23">
        <v>21975630</v>
      </c>
      <c r="D415" s="24">
        <v>0.82778</v>
      </c>
      <c r="E415" s="23">
        <v>18191</v>
      </c>
      <c r="F415" s="23">
        <v>0</v>
      </c>
      <c r="G415" s="23"/>
      <c r="H415" s="23">
        <v>18191</v>
      </c>
    </row>
    <row r="416" spans="1:8" ht="12.75">
      <c r="A416" t="s">
        <v>264</v>
      </c>
      <c r="B416" t="s">
        <v>70</v>
      </c>
      <c r="C416" s="23">
        <v>24398890</v>
      </c>
      <c r="D416" s="24">
        <v>0.84594</v>
      </c>
      <c r="E416" s="23">
        <v>20640</v>
      </c>
      <c r="F416" s="23">
        <v>0</v>
      </c>
      <c r="G416" s="23"/>
      <c r="H416" s="23">
        <v>20640</v>
      </c>
    </row>
    <row r="417" spans="1:8" ht="12.75">
      <c r="A417" t="s">
        <v>264</v>
      </c>
      <c r="B417" t="s">
        <v>71</v>
      </c>
      <c r="C417" s="23">
        <v>29744094</v>
      </c>
      <c r="D417" s="24">
        <v>0.74</v>
      </c>
      <c r="E417" s="23">
        <v>22011</v>
      </c>
      <c r="F417" s="23">
        <v>0</v>
      </c>
      <c r="G417" s="23"/>
      <c r="H417" s="23">
        <v>22011</v>
      </c>
    </row>
    <row r="418" spans="1:8" ht="12.75">
      <c r="A418" t="s">
        <v>264</v>
      </c>
      <c r="B418" t="s">
        <v>122</v>
      </c>
      <c r="C418" s="23">
        <v>38112980</v>
      </c>
      <c r="D418" s="24">
        <v>0.51523</v>
      </c>
      <c r="E418" s="23">
        <v>19637</v>
      </c>
      <c r="F418" s="23">
        <v>0</v>
      </c>
      <c r="G418" s="23"/>
      <c r="H418" s="23">
        <v>19637</v>
      </c>
    </row>
    <row r="419" spans="1:8" ht="12.75">
      <c r="A419" t="s">
        <v>264</v>
      </c>
      <c r="B419" t="s">
        <v>123</v>
      </c>
      <c r="C419" s="23">
        <v>3185772</v>
      </c>
      <c r="D419" s="24">
        <v>0.92003</v>
      </c>
      <c r="E419" s="23">
        <v>2931</v>
      </c>
      <c r="F419" s="23">
        <v>0</v>
      </c>
      <c r="G419" s="23"/>
      <c r="H419" s="23">
        <v>2931</v>
      </c>
    </row>
    <row r="420" spans="1:8" ht="12.75">
      <c r="A420" t="s">
        <v>264</v>
      </c>
      <c r="B420" t="s">
        <v>265</v>
      </c>
      <c r="C420" s="23">
        <v>901010013</v>
      </c>
      <c r="D420" s="24">
        <v>0.18921</v>
      </c>
      <c r="E420" s="23">
        <v>170484</v>
      </c>
      <c r="F420" s="23">
        <v>0</v>
      </c>
      <c r="G420" s="23"/>
      <c r="H420" s="23">
        <v>170484</v>
      </c>
    </row>
    <row r="421" spans="1:8" ht="12.75">
      <c r="A421" t="s">
        <v>264</v>
      </c>
      <c r="B421" t="s">
        <v>263</v>
      </c>
      <c r="C421" s="23">
        <v>875076111</v>
      </c>
      <c r="D421" s="24">
        <v>0.39036</v>
      </c>
      <c r="E421" s="23">
        <v>341599</v>
      </c>
      <c r="F421" s="23">
        <v>0</v>
      </c>
      <c r="G421" s="23"/>
      <c r="H421" s="23">
        <v>341599</v>
      </c>
    </row>
    <row r="422" spans="1:8" ht="12.75">
      <c r="A422" t="s">
        <v>264</v>
      </c>
      <c r="B422" t="s">
        <v>266</v>
      </c>
      <c r="C422" s="23">
        <v>576545375</v>
      </c>
      <c r="D422" s="24">
        <v>0.18</v>
      </c>
      <c r="E422" s="23">
        <v>103778</v>
      </c>
      <c r="F422" s="23">
        <v>87285</v>
      </c>
      <c r="G422" s="23"/>
      <c r="H422" s="23">
        <v>191063</v>
      </c>
    </row>
    <row r="423" spans="1:8" ht="12.75">
      <c r="A423" t="s">
        <v>264</v>
      </c>
      <c r="B423" t="s">
        <v>53</v>
      </c>
      <c r="C423" s="23">
        <v>543973408</v>
      </c>
      <c r="D423" s="24">
        <v>0.00625</v>
      </c>
      <c r="E423" s="23">
        <v>3399</v>
      </c>
      <c r="F423" s="23">
        <v>0</v>
      </c>
      <c r="G423" s="23"/>
      <c r="H423" s="23">
        <v>3399</v>
      </c>
    </row>
    <row r="424" spans="1:8" ht="12.75">
      <c r="A424" t="s">
        <v>264</v>
      </c>
      <c r="B424" t="s">
        <v>54</v>
      </c>
      <c r="C424" s="23">
        <v>37102269</v>
      </c>
      <c r="D424" s="24">
        <v>0.08388</v>
      </c>
      <c r="E424" s="23">
        <v>3112</v>
      </c>
      <c r="F424" s="23">
        <v>0</v>
      </c>
      <c r="G424" s="23"/>
      <c r="H424" s="23">
        <v>3112</v>
      </c>
    </row>
    <row r="425" spans="1:8" ht="12.75">
      <c r="A425" t="s">
        <v>264</v>
      </c>
      <c r="B425" t="s">
        <v>55</v>
      </c>
      <c r="C425" s="23">
        <v>24996431</v>
      </c>
      <c r="D425" s="24">
        <v>0.07826</v>
      </c>
      <c r="E425" s="23">
        <v>1956</v>
      </c>
      <c r="F425" s="23">
        <v>0</v>
      </c>
      <c r="G425" s="23"/>
      <c r="H425" s="23">
        <v>1956</v>
      </c>
    </row>
    <row r="426" spans="1:8" ht="12.75">
      <c r="A426" t="s">
        <v>264</v>
      </c>
      <c r="B426" t="s">
        <v>56</v>
      </c>
      <c r="C426" s="23">
        <v>4710167</v>
      </c>
      <c r="D426" s="24">
        <v>0.02229</v>
      </c>
      <c r="E426" s="23">
        <v>105</v>
      </c>
      <c r="F426" s="23">
        <v>0</v>
      </c>
      <c r="G426" s="23"/>
      <c r="H426" s="23">
        <v>105</v>
      </c>
    </row>
    <row r="427" spans="3:8" ht="13.5" thickBot="1">
      <c r="C427" s="23"/>
      <c r="D427" s="24"/>
      <c r="E427" s="23"/>
      <c r="F427" s="23"/>
      <c r="G427" s="23"/>
      <c r="H427" s="25">
        <f>SUM(H402:H426)</f>
        <v>3503266</v>
      </c>
    </row>
    <row r="428" spans="3:8" ht="13.5" thickTop="1">
      <c r="C428" s="23"/>
      <c r="D428" s="24"/>
      <c r="E428" s="23"/>
      <c r="F428" s="23"/>
      <c r="G428" s="23"/>
      <c r="H428" s="23"/>
    </row>
    <row r="429" spans="1:8" ht="12.75">
      <c r="A429" t="s">
        <v>267</v>
      </c>
      <c r="B429" t="s">
        <v>142</v>
      </c>
      <c r="C429" s="23">
        <v>4785257981</v>
      </c>
      <c r="D429" s="24">
        <v>0.4284</v>
      </c>
      <c r="E429" s="23">
        <v>2050005</v>
      </c>
      <c r="F429" s="23">
        <v>0</v>
      </c>
      <c r="G429" s="23"/>
      <c r="H429" s="23">
        <v>2050005</v>
      </c>
    </row>
    <row r="430" spans="1:8" ht="12.75">
      <c r="A430" t="s">
        <v>267</v>
      </c>
      <c r="B430" t="s">
        <v>43</v>
      </c>
      <c r="C430" s="23">
        <v>725434827</v>
      </c>
      <c r="D430" s="24">
        <v>0.5834</v>
      </c>
      <c r="E430" s="23">
        <v>423220</v>
      </c>
      <c r="F430" s="23">
        <v>540328</v>
      </c>
      <c r="G430" s="23"/>
      <c r="H430" s="23">
        <v>963548</v>
      </c>
    </row>
    <row r="431" spans="1:8" ht="12.75">
      <c r="A431" t="s">
        <v>267</v>
      </c>
      <c r="B431" t="s">
        <v>21</v>
      </c>
      <c r="C431" s="23">
        <v>139430202</v>
      </c>
      <c r="D431" s="24">
        <v>0.81473</v>
      </c>
      <c r="E431" s="23">
        <v>113598</v>
      </c>
      <c r="F431" s="23">
        <v>0</v>
      </c>
      <c r="G431" s="23"/>
      <c r="H431" s="23">
        <v>113598</v>
      </c>
    </row>
    <row r="432" spans="1:8" ht="12.75">
      <c r="A432" t="s">
        <v>267</v>
      </c>
      <c r="B432" t="s">
        <v>31</v>
      </c>
      <c r="C432" s="23">
        <v>237904341</v>
      </c>
      <c r="D432" s="24">
        <v>1.01334</v>
      </c>
      <c r="E432" s="23">
        <v>241078</v>
      </c>
      <c r="F432" s="23">
        <v>0</v>
      </c>
      <c r="G432" s="23"/>
      <c r="H432" s="23">
        <v>241078</v>
      </c>
    </row>
    <row r="433" spans="1:8" ht="12.75">
      <c r="A433" t="s">
        <v>267</v>
      </c>
      <c r="B433" t="s">
        <v>32</v>
      </c>
      <c r="C433" s="23">
        <v>124668154</v>
      </c>
      <c r="D433" s="24">
        <v>0.73737</v>
      </c>
      <c r="E433" s="23">
        <v>91926</v>
      </c>
      <c r="F433" s="23">
        <v>0</v>
      </c>
      <c r="G433" s="23"/>
      <c r="H433" s="23">
        <v>91926</v>
      </c>
    </row>
    <row r="434" spans="1:8" ht="12.75">
      <c r="A434" t="s">
        <v>267</v>
      </c>
      <c r="B434" t="s">
        <v>33</v>
      </c>
      <c r="C434" s="23">
        <v>78861460</v>
      </c>
      <c r="D434" s="24">
        <v>0.84325</v>
      </c>
      <c r="E434" s="23">
        <v>66500</v>
      </c>
      <c r="F434" s="23">
        <v>0</v>
      </c>
      <c r="G434" s="23"/>
      <c r="H434" s="23">
        <v>66500</v>
      </c>
    </row>
    <row r="435" spans="1:8" ht="12.75">
      <c r="A435" t="s">
        <v>267</v>
      </c>
      <c r="B435" t="s">
        <v>34</v>
      </c>
      <c r="C435" s="23">
        <v>395235938</v>
      </c>
      <c r="D435" s="24">
        <v>0.91751</v>
      </c>
      <c r="E435" s="23">
        <v>362632</v>
      </c>
      <c r="F435" s="23">
        <v>0</v>
      </c>
      <c r="G435" s="23"/>
      <c r="H435" s="23">
        <v>362632</v>
      </c>
    </row>
    <row r="436" spans="1:8" ht="12.75">
      <c r="A436" t="s">
        <v>267</v>
      </c>
      <c r="B436" t="s">
        <v>35</v>
      </c>
      <c r="C436" s="23">
        <v>689600604</v>
      </c>
      <c r="D436" s="24">
        <v>1.23083</v>
      </c>
      <c r="E436" s="23">
        <v>848780</v>
      </c>
      <c r="F436" s="23">
        <v>0</v>
      </c>
      <c r="G436" s="23"/>
      <c r="H436" s="23">
        <v>848780</v>
      </c>
    </row>
    <row r="437" spans="1:8" ht="12.75">
      <c r="A437" t="s">
        <v>267</v>
      </c>
      <c r="B437" t="s">
        <v>45</v>
      </c>
      <c r="C437" s="23">
        <v>70298267</v>
      </c>
      <c r="D437" s="24">
        <v>0.74723</v>
      </c>
      <c r="E437" s="23">
        <v>52529</v>
      </c>
      <c r="F437" s="23">
        <v>0</v>
      </c>
      <c r="G437" s="23"/>
      <c r="H437" s="23">
        <v>52529</v>
      </c>
    </row>
    <row r="438" spans="1:8" ht="12.75">
      <c r="A438" t="s">
        <v>267</v>
      </c>
      <c r="B438" t="s">
        <v>46</v>
      </c>
      <c r="C438" s="23">
        <v>230049498</v>
      </c>
      <c r="D438" s="24">
        <v>0.96946</v>
      </c>
      <c r="E438" s="23">
        <v>223025</v>
      </c>
      <c r="F438" s="23">
        <v>0</v>
      </c>
      <c r="G438" s="23"/>
      <c r="H438" s="23">
        <v>223025</v>
      </c>
    </row>
    <row r="439" spans="1:8" ht="12.75">
      <c r="A439" t="s">
        <v>267</v>
      </c>
      <c r="B439" t="s">
        <v>47</v>
      </c>
      <c r="C439" s="23">
        <v>39747367</v>
      </c>
      <c r="D439" s="24">
        <v>0.63861</v>
      </c>
      <c r="E439" s="23">
        <v>25383</v>
      </c>
      <c r="F439" s="23">
        <v>0</v>
      </c>
      <c r="G439" s="23"/>
      <c r="H439" s="23">
        <v>25383</v>
      </c>
    </row>
    <row r="440" spans="1:8" ht="12.75">
      <c r="A440" t="s">
        <v>267</v>
      </c>
      <c r="B440" t="s">
        <v>68</v>
      </c>
      <c r="C440" s="23">
        <v>142069494</v>
      </c>
      <c r="D440" s="24">
        <v>0.99612</v>
      </c>
      <c r="E440" s="23">
        <v>141518</v>
      </c>
      <c r="F440" s="23">
        <v>0</v>
      </c>
      <c r="G440" s="23"/>
      <c r="H440" s="23">
        <v>141518</v>
      </c>
    </row>
    <row r="441" spans="1:8" ht="12.75">
      <c r="A441" t="s">
        <v>267</v>
      </c>
      <c r="B441" t="s">
        <v>69</v>
      </c>
      <c r="C441" s="23">
        <v>23040322</v>
      </c>
      <c r="D441" s="24">
        <v>0.7902</v>
      </c>
      <c r="E441" s="23">
        <v>18206</v>
      </c>
      <c r="F441" s="23">
        <v>0</v>
      </c>
      <c r="G441" s="23"/>
      <c r="H441" s="23">
        <v>18206</v>
      </c>
    </row>
    <row r="442" spans="1:8" ht="12.75">
      <c r="A442" t="s">
        <v>267</v>
      </c>
      <c r="B442" t="s">
        <v>70</v>
      </c>
      <c r="C442" s="23">
        <v>857110842</v>
      </c>
      <c r="D442" s="24">
        <v>1.5</v>
      </c>
      <c r="E442" s="23">
        <v>1285666</v>
      </c>
      <c r="F442" s="23">
        <v>0</v>
      </c>
      <c r="G442" s="23"/>
      <c r="H442" s="23">
        <v>1285666</v>
      </c>
    </row>
    <row r="443" spans="1:8" ht="12.75">
      <c r="A443" t="s">
        <v>267</v>
      </c>
      <c r="B443" t="s">
        <v>71</v>
      </c>
      <c r="C443" s="23">
        <v>56418557</v>
      </c>
      <c r="D443" s="24">
        <v>0.63012</v>
      </c>
      <c r="E443" s="23">
        <v>35550</v>
      </c>
      <c r="F443" s="23">
        <v>0</v>
      </c>
      <c r="G443" s="23"/>
      <c r="H443" s="23">
        <v>35550</v>
      </c>
    </row>
    <row r="444" spans="1:8" ht="12.75">
      <c r="A444" t="s">
        <v>267</v>
      </c>
      <c r="B444" t="s">
        <v>122</v>
      </c>
      <c r="C444" s="23">
        <v>131460288</v>
      </c>
      <c r="D444" s="24">
        <v>1.01783</v>
      </c>
      <c r="E444" s="23">
        <v>133805</v>
      </c>
      <c r="F444" s="23">
        <v>0</v>
      </c>
      <c r="G444" s="23"/>
      <c r="H444" s="23">
        <v>133805</v>
      </c>
    </row>
    <row r="445" spans="1:8" ht="12.75">
      <c r="A445" t="s">
        <v>267</v>
      </c>
      <c r="B445" t="s">
        <v>123</v>
      </c>
      <c r="C445" s="23">
        <v>262473500</v>
      </c>
      <c r="D445" s="24">
        <v>0.95194</v>
      </c>
      <c r="E445" s="23">
        <v>249859</v>
      </c>
      <c r="F445" s="23">
        <v>0</v>
      </c>
      <c r="G445" s="23"/>
      <c r="H445" s="23">
        <v>249859</v>
      </c>
    </row>
    <row r="446" spans="1:8" ht="12.75">
      <c r="A446" t="s">
        <v>267</v>
      </c>
      <c r="B446" t="s">
        <v>144</v>
      </c>
      <c r="C446" s="23">
        <v>44985980</v>
      </c>
      <c r="D446" s="24">
        <v>0.73801</v>
      </c>
      <c r="E446" s="23">
        <v>33200</v>
      </c>
      <c r="F446" s="23">
        <v>0</v>
      </c>
      <c r="G446" s="23"/>
      <c r="H446" s="23">
        <v>33200</v>
      </c>
    </row>
    <row r="447" spans="1:8" ht="12.75">
      <c r="A447" t="s">
        <v>267</v>
      </c>
      <c r="B447" t="s">
        <v>145</v>
      </c>
      <c r="C447" s="23">
        <v>21827033</v>
      </c>
      <c r="D447" s="24">
        <v>0.70035</v>
      </c>
      <c r="E447" s="23">
        <v>15287</v>
      </c>
      <c r="F447" s="23">
        <v>0</v>
      </c>
      <c r="G447" s="23"/>
      <c r="H447" s="23">
        <v>15287</v>
      </c>
    </row>
    <row r="448" spans="1:8" ht="12.75">
      <c r="A448" t="s">
        <v>267</v>
      </c>
      <c r="B448" t="s">
        <v>268</v>
      </c>
      <c r="C448" s="23">
        <v>46418942</v>
      </c>
      <c r="D448" s="24">
        <v>1</v>
      </c>
      <c r="E448" s="23">
        <v>46419</v>
      </c>
      <c r="F448" s="23">
        <v>0</v>
      </c>
      <c r="G448" s="23"/>
      <c r="H448" s="23">
        <v>46419</v>
      </c>
    </row>
    <row r="449" spans="1:8" ht="12.75">
      <c r="A449" t="s">
        <v>267</v>
      </c>
      <c r="B449" t="s">
        <v>269</v>
      </c>
      <c r="C449" s="23">
        <v>1578452959</v>
      </c>
      <c r="D449" s="24">
        <v>0.38012</v>
      </c>
      <c r="E449" s="23">
        <v>600000</v>
      </c>
      <c r="F449" s="23">
        <v>0</v>
      </c>
      <c r="G449" s="23"/>
      <c r="H449" s="23">
        <v>600000</v>
      </c>
    </row>
    <row r="450" spans="1:8" ht="12.75">
      <c r="A450" t="s">
        <v>267</v>
      </c>
      <c r="B450" t="s">
        <v>270</v>
      </c>
      <c r="C450" s="23">
        <v>1082440303</v>
      </c>
      <c r="D450" s="24">
        <v>0.45</v>
      </c>
      <c r="E450" s="23">
        <v>487098</v>
      </c>
      <c r="F450" s="23">
        <v>0</v>
      </c>
      <c r="G450" s="23"/>
      <c r="H450" s="23">
        <v>487098</v>
      </c>
    </row>
    <row r="451" spans="1:8" ht="12.75">
      <c r="A451" t="s">
        <v>267</v>
      </c>
      <c r="B451" t="s">
        <v>271</v>
      </c>
      <c r="C451" s="23">
        <v>711691383</v>
      </c>
      <c r="D451" s="24">
        <v>0.48997</v>
      </c>
      <c r="E451" s="23">
        <v>348704</v>
      </c>
      <c r="F451" s="23">
        <v>0</v>
      </c>
      <c r="G451" s="23"/>
      <c r="H451" s="23">
        <v>348704</v>
      </c>
    </row>
    <row r="452" spans="1:8" ht="12.75">
      <c r="A452" t="s">
        <v>267</v>
      </c>
      <c r="B452" t="s">
        <v>272</v>
      </c>
      <c r="C452" s="23">
        <v>250040859</v>
      </c>
      <c r="D452" s="24">
        <v>0.5</v>
      </c>
      <c r="E452" s="23">
        <v>125020</v>
      </c>
      <c r="F452" s="23">
        <v>0</v>
      </c>
      <c r="G452" s="23"/>
      <c r="H452" s="23">
        <v>125020</v>
      </c>
    </row>
    <row r="453" spans="1:8" ht="12.75">
      <c r="A453" t="s">
        <v>267</v>
      </c>
      <c r="B453" t="s">
        <v>179</v>
      </c>
      <c r="C453" s="23">
        <v>133426784</v>
      </c>
      <c r="D453" s="24">
        <v>0.46455</v>
      </c>
      <c r="E453" s="23">
        <v>61984</v>
      </c>
      <c r="F453" s="23">
        <v>0</v>
      </c>
      <c r="G453" s="23"/>
      <c r="H453" s="23">
        <v>61984</v>
      </c>
    </row>
    <row r="454" spans="1:8" ht="12.75">
      <c r="A454" t="s">
        <v>267</v>
      </c>
      <c r="B454" t="s">
        <v>273</v>
      </c>
      <c r="C454" s="23">
        <v>82696899</v>
      </c>
      <c r="D454" s="24">
        <v>0.20557</v>
      </c>
      <c r="E454" s="23">
        <v>17000</v>
      </c>
      <c r="F454" s="23">
        <v>0</v>
      </c>
      <c r="G454" s="23"/>
      <c r="H454" s="23">
        <v>17000</v>
      </c>
    </row>
    <row r="455" spans="1:8" ht="12.75">
      <c r="A455" t="s">
        <v>267</v>
      </c>
      <c r="B455" t="s">
        <v>77</v>
      </c>
      <c r="C455" s="23">
        <v>710915344</v>
      </c>
      <c r="D455" s="24">
        <v>0.24987</v>
      </c>
      <c r="E455" s="23">
        <v>177637</v>
      </c>
      <c r="F455" s="23">
        <v>0</v>
      </c>
      <c r="G455" s="23"/>
      <c r="H455" s="23">
        <v>177637</v>
      </c>
    </row>
    <row r="456" spans="1:8" ht="12.75">
      <c r="A456" t="s">
        <v>267</v>
      </c>
      <c r="B456" t="s">
        <v>78</v>
      </c>
      <c r="C456" s="23">
        <v>42920747</v>
      </c>
      <c r="D456" s="24">
        <v>0.36444</v>
      </c>
      <c r="E456" s="23">
        <v>15642</v>
      </c>
      <c r="F456" s="23">
        <v>0</v>
      </c>
      <c r="G456" s="23"/>
      <c r="H456" s="23">
        <v>15642</v>
      </c>
    </row>
    <row r="457" spans="1:8" ht="12.75">
      <c r="A457" t="s">
        <v>267</v>
      </c>
      <c r="B457" t="s">
        <v>274</v>
      </c>
      <c r="C457" s="23">
        <v>148440984</v>
      </c>
      <c r="D457" s="24">
        <v>0.25</v>
      </c>
      <c r="E457" s="23">
        <v>37110</v>
      </c>
      <c r="F457" s="23">
        <v>0</v>
      </c>
      <c r="G457" s="23"/>
      <c r="H457" s="23">
        <v>37110</v>
      </c>
    </row>
    <row r="458" spans="1:8" ht="12.75">
      <c r="A458" t="s">
        <v>267</v>
      </c>
      <c r="B458" t="s">
        <v>275</v>
      </c>
      <c r="C458" s="23">
        <v>22778093</v>
      </c>
      <c r="D458" s="24">
        <v>0.30778</v>
      </c>
      <c r="E458" s="23">
        <v>7011</v>
      </c>
      <c r="F458" s="23">
        <v>0</v>
      </c>
      <c r="G458" s="23"/>
      <c r="H458" s="23">
        <v>7011</v>
      </c>
    </row>
    <row r="459" spans="1:8" ht="12.75">
      <c r="A459" t="s">
        <v>267</v>
      </c>
      <c r="B459" t="s">
        <v>276</v>
      </c>
      <c r="C459" s="23">
        <v>427452470</v>
      </c>
      <c r="D459" s="24">
        <v>0.48036</v>
      </c>
      <c r="E459" s="23">
        <v>205331</v>
      </c>
      <c r="F459" s="23">
        <v>0</v>
      </c>
      <c r="G459" s="23"/>
      <c r="H459" s="23">
        <v>205331</v>
      </c>
    </row>
    <row r="460" spans="1:8" ht="12.75">
      <c r="A460" t="s">
        <v>267</v>
      </c>
      <c r="B460" t="s">
        <v>76</v>
      </c>
      <c r="C460" s="23">
        <v>150138262</v>
      </c>
      <c r="D460" s="24">
        <v>0.35</v>
      </c>
      <c r="E460" s="23">
        <v>52548</v>
      </c>
      <c r="F460" s="23">
        <v>0</v>
      </c>
      <c r="G460" s="23"/>
      <c r="H460" s="23">
        <v>52548</v>
      </c>
    </row>
    <row r="461" spans="1:8" ht="12.75">
      <c r="A461" t="s">
        <v>267</v>
      </c>
      <c r="B461" t="s">
        <v>53</v>
      </c>
      <c r="C461" s="23">
        <v>273440198</v>
      </c>
      <c r="D461" s="24">
        <v>0.06631</v>
      </c>
      <c r="E461" s="23">
        <v>18131</v>
      </c>
      <c r="F461" s="23">
        <v>0</v>
      </c>
      <c r="G461" s="23"/>
      <c r="H461" s="23">
        <v>18131</v>
      </c>
    </row>
    <row r="462" spans="1:8" ht="12.75">
      <c r="A462" t="s">
        <v>267</v>
      </c>
      <c r="B462" t="s">
        <v>54</v>
      </c>
      <c r="C462" s="23">
        <v>265309393</v>
      </c>
      <c r="D462" s="24">
        <v>0.08891</v>
      </c>
      <c r="E462" s="23">
        <v>23588</v>
      </c>
      <c r="F462" s="23">
        <v>0</v>
      </c>
      <c r="G462" s="23"/>
      <c r="H462" s="23">
        <v>23588</v>
      </c>
    </row>
    <row r="463" spans="1:8" ht="12.75">
      <c r="A463" t="s">
        <v>267</v>
      </c>
      <c r="B463" t="s">
        <v>55</v>
      </c>
      <c r="C463" s="23">
        <v>47872594</v>
      </c>
      <c r="D463" s="24">
        <v>0.06684</v>
      </c>
      <c r="E463" s="23">
        <v>3200</v>
      </c>
      <c r="F463" s="23">
        <v>0</v>
      </c>
      <c r="G463" s="23"/>
      <c r="H463" s="23">
        <v>3200</v>
      </c>
    </row>
    <row r="464" spans="1:8" ht="12.75">
      <c r="A464" t="s">
        <v>267</v>
      </c>
      <c r="B464" t="s">
        <v>57</v>
      </c>
      <c r="C464" s="23">
        <v>62772762</v>
      </c>
      <c r="D464" s="24">
        <v>0.09832</v>
      </c>
      <c r="E464" s="23">
        <v>6172</v>
      </c>
      <c r="F464" s="23">
        <v>0</v>
      </c>
      <c r="G464" s="23"/>
      <c r="H464" s="23">
        <v>6172</v>
      </c>
    </row>
    <row r="465" spans="1:8" ht="12.75">
      <c r="A465" t="s">
        <v>267</v>
      </c>
      <c r="B465" t="s">
        <v>84</v>
      </c>
      <c r="C465" s="23">
        <v>273520279</v>
      </c>
      <c r="D465" s="24">
        <v>0.06581</v>
      </c>
      <c r="E465" s="23">
        <v>18000</v>
      </c>
      <c r="F465" s="23">
        <v>0</v>
      </c>
      <c r="G465" s="23"/>
      <c r="H465" s="23">
        <v>18000</v>
      </c>
    </row>
    <row r="466" spans="1:8" ht="12.75">
      <c r="A466" t="s">
        <v>267</v>
      </c>
      <c r="B466" t="s">
        <v>97</v>
      </c>
      <c r="C466" s="23">
        <v>209992929</v>
      </c>
      <c r="D466" s="24">
        <v>0.06429</v>
      </c>
      <c r="E466" s="23">
        <v>13500</v>
      </c>
      <c r="F466" s="23">
        <v>0</v>
      </c>
      <c r="G466" s="23"/>
      <c r="H466" s="23">
        <v>13500</v>
      </c>
    </row>
    <row r="467" spans="1:8" ht="12.75">
      <c r="A467" t="s">
        <v>267</v>
      </c>
      <c r="B467" t="s">
        <v>277</v>
      </c>
      <c r="C467" s="23">
        <v>78444170</v>
      </c>
      <c r="D467" s="24">
        <v>0.07648</v>
      </c>
      <c r="E467" s="23">
        <v>6000</v>
      </c>
      <c r="F467" s="23">
        <v>0</v>
      </c>
      <c r="G467" s="23"/>
      <c r="H467" s="23">
        <v>6000</v>
      </c>
    </row>
    <row r="468" spans="1:8" ht="12.75">
      <c r="A468" t="s">
        <v>267</v>
      </c>
      <c r="B468" t="s">
        <v>278</v>
      </c>
      <c r="C468" s="23">
        <v>355523359</v>
      </c>
      <c r="D468" s="24">
        <v>0.0616</v>
      </c>
      <c r="E468" s="23">
        <v>21900</v>
      </c>
      <c r="F468" s="23">
        <v>0</v>
      </c>
      <c r="G468" s="23"/>
      <c r="H468" s="23">
        <v>21900</v>
      </c>
    </row>
    <row r="469" spans="1:8" ht="12.75">
      <c r="A469" t="s">
        <v>267</v>
      </c>
      <c r="B469" t="s">
        <v>279</v>
      </c>
      <c r="C469" s="23">
        <v>42920747</v>
      </c>
      <c r="D469" s="24">
        <v>0.05825</v>
      </c>
      <c r="E469" s="23">
        <v>2500</v>
      </c>
      <c r="F469" s="23">
        <v>0</v>
      </c>
      <c r="G469" s="23"/>
      <c r="H469" s="23">
        <v>2500</v>
      </c>
    </row>
    <row r="470" spans="3:8" ht="13.5" thickBot="1">
      <c r="C470" s="23"/>
      <c r="D470" s="24"/>
      <c r="E470" s="23"/>
      <c r="F470" s="23"/>
      <c r="G470" s="23"/>
      <c r="H470" s="25">
        <f>SUM(H429:H469)</f>
        <v>9246590</v>
      </c>
    </row>
    <row r="471" spans="3:8" ht="13.5" thickTop="1">
      <c r="C471" s="23"/>
      <c r="D471" s="24"/>
      <c r="E471" s="23"/>
      <c r="F471" s="23"/>
      <c r="G471" s="23"/>
      <c r="H471" s="23"/>
    </row>
    <row r="472" spans="1:8" ht="12.75">
      <c r="A472" t="s">
        <v>280</v>
      </c>
      <c r="B472" t="s">
        <v>281</v>
      </c>
      <c r="C472" s="23">
        <v>145110997</v>
      </c>
      <c r="D472" s="24">
        <v>0.72914</v>
      </c>
      <c r="E472" s="23">
        <v>105806</v>
      </c>
      <c r="F472" s="23">
        <v>400000</v>
      </c>
      <c r="G472" s="23"/>
      <c r="H472" s="23">
        <v>505806</v>
      </c>
    </row>
    <row r="473" spans="1:8" ht="12.75">
      <c r="A473" t="s">
        <v>280</v>
      </c>
      <c r="B473" t="s">
        <v>282</v>
      </c>
      <c r="C473" s="23">
        <v>630725316</v>
      </c>
      <c r="D473" s="24">
        <v>0.71772</v>
      </c>
      <c r="E473" s="23">
        <v>452684</v>
      </c>
      <c r="F473" s="23">
        <v>0</v>
      </c>
      <c r="G473" s="23"/>
      <c r="H473" s="23">
        <v>452684</v>
      </c>
    </row>
    <row r="474" spans="1:8" ht="12.75">
      <c r="A474" t="s">
        <v>280</v>
      </c>
      <c r="B474" t="s">
        <v>283</v>
      </c>
      <c r="C474" s="23">
        <v>10656160</v>
      </c>
      <c r="D474" s="24">
        <v>0.5</v>
      </c>
      <c r="E474" s="23">
        <v>5328</v>
      </c>
      <c r="F474" s="23">
        <v>6146</v>
      </c>
      <c r="G474" s="23"/>
      <c r="H474" s="23">
        <v>11474</v>
      </c>
    </row>
    <row r="475" spans="1:8" ht="12.75">
      <c r="A475" t="s">
        <v>280</v>
      </c>
      <c r="B475" t="s">
        <v>284</v>
      </c>
      <c r="C475" s="23">
        <v>50607502</v>
      </c>
      <c r="D475" s="24">
        <v>0.95357</v>
      </c>
      <c r="E475" s="23">
        <v>48258</v>
      </c>
      <c r="F475" s="23">
        <v>0</v>
      </c>
      <c r="G475" s="23"/>
      <c r="H475" s="23">
        <v>48258</v>
      </c>
    </row>
    <row r="476" spans="1:8" ht="12.75">
      <c r="A476" t="s">
        <v>280</v>
      </c>
      <c r="B476" t="s">
        <v>7</v>
      </c>
      <c r="C476" s="23">
        <v>72801543</v>
      </c>
      <c r="D476" s="24">
        <v>0.9848</v>
      </c>
      <c r="E476" s="23">
        <v>71695</v>
      </c>
      <c r="F476" s="23">
        <v>0</v>
      </c>
      <c r="G476" s="23"/>
      <c r="H476" s="23">
        <v>71695</v>
      </c>
    </row>
    <row r="477" spans="1:8" ht="12.75">
      <c r="A477" t="s">
        <v>280</v>
      </c>
      <c r="B477" t="s">
        <v>285</v>
      </c>
      <c r="C477" s="23">
        <v>130644532</v>
      </c>
      <c r="D477" s="24">
        <v>0.95657</v>
      </c>
      <c r="E477" s="23">
        <v>124970</v>
      </c>
      <c r="F477" s="23">
        <v>0</v>
      </c>
      <c r="G477" s="23"/>
      <c r="H477" s="23">
        <v>124970</v>
      </c>
    </row>
    <row r="478" spans="1:8" ht="12.75">
      <c r="A478" t="s">
        <v>280</v>
      </c>
      <c r="B478" t="s">
        <v>286</v>
      </c>
      <c r="C478" s="23">
        <v>156757751</v>
      </c>
      <c r="D478" s="24">
        <v>0.86222</v>
      </c>
      <c r="E478" s="23">
        <v>135160</v>
      </c>
      <c r="F478" s="23">
        <v>0</v>
      </c>
      <c r="G478" s="23"/>
      <c r="H478" s="23">
        <v>135160</v>
      </c>
    </row>
    <row r="479" spans="1:8" ht="12.75">
      <c r="A479" t="s">
        <v>280</v>
      </c>
      <c r="B479" t="s">
        <v>287</v>
      </c>
      <c r="C479" s="23">
        <v>63532449</v>
      </c>
      <c r="D479" s="24">
        <v>0.96459</v>
      </c>
      <c r="E479" s="23">
        <v>61283</v>
      </c>
      <c r="F479" s="23">
        <v>0</v>
      </c>
      <c r="G479" s="23"/>
      <c r="H479" s="23">
        <v>61283</v>
      </c>
    </row>
    <row r="480" spans="1:8" ht="12.75">
      <c r="A480" t="s">
        <v>280</v>
      </c>
      <c r="B480" t="s">
        <v>288</v>
      </c>
      <c r="C480" s="23">
        <v>119547243</v>
      </c>
      <c r="D480" s="24">
        <v>0.95788</v>
      </c>
      <c r="E480" s="23">
        <v>114512</v>
      </c>
      <c r="F480" s="23">
        <v>0</v>
      </c>
      <c r="G480" s="23"/>
      <c r="H480" s="23">
        <v>114512</v>
      </c>
    </row>
    <row r="481" spans="1:8" ht="12.75">
      <c r="A481" t="s">
        <v>280</v>
      </c>
      <c r="B481" t="s">
        <v>289</v>
      </c>
      <c r="C481" s="23">
        <v>36054654</v>
      </c>
      <c r="D481" s="24">
        <v>0.98672</v>
      </c>
      <c r="E481" s="23">
        <v>35576</v>
      </c>
      <c r="F481" s="23">
        <v>0</v>
      </c>
      <c r="G481" s="23"/>
      <c r="H481" s="23">
        <v>35576</v>
      </c>
    </row>
    <row r="482" spans="1:8" ht="12.75">
      <c r="A482" t="s">
        <v>280</v>
      </c>
      <c r="B482" t="s">
        <v>290</v>
      </c>
      <c r="C482" s="23">
        <v>15081358</v>
      </c>
      <c r="D482" s="24">
        <v>0.68396</v>
      </c>
      <c r="E482" s="23">
        <v>10315</v>
      </c>
      <c r="F482" s="23">
        <v>0</v>
      </c>
      <c r="G482" s="23"/>
      <c r="H482" s="23">
        <v>10315</v>
      </c>
    </row>
    <row r="483" spans="1:8" ht="12.75">
      <c r="A483" t="s">
        <v>280</v>
      </c>
      <c r="B483" t="s">
        <v>291</v>
      </c>
      <c r="C483" s="23">
        <v>1475653</v>
      </c>
      <c r="D483" s="24">
        <v>0.98511</v>
      </c>
      <c r="E483" s="23">
        <v>1454</v>
      </c>
      <c r="F483" s="23">
        <v>0</v>
      </c>
      <c r="G483" s="23"/>
      <c r="H483" s="23">
        <v>1454</v>
      </c>
    </row>
    <row r="484" spans="1:8" ht="12.75">
      <c r="A484" t="s">
        <v>280</v>
      </c>
      <c r="B484" t="s">
        <v>292</v>
      </c>
      <c r="C484" s="23">
        <v>50607502</v>
      </c>
      <c r="D484" s="24">
        <v>0.4921</v>
      </c>
      <c r="E484" s="23">
        <v>24904</v>
      </c>
      <c r="F484" s="23">
        <v>0</v>
      </c>
      <c r="G484" s="23"/>
      <c r="H484" s="23">
        <v>24904</v>
      </c>
    </row>
    <row r="485" spans="1:8" ht="12.75">
      <c r="A485" t="s">
        <v>280</v>
      </c>
      <c r="B485" t="s">
        <v>293</v>
      </c>
      <c r="C485" s="23">
        <v>13796390</v>
      </c>
      <c r="D485" s="24">
        <v>0.47585</v>
      </c>
      <c r="E485" s="23">
        <v>6565</v>
      </c>
      <c r="F485" s="23">
        <v>0</v>
      </c>
      <c r="G485" s="23"/>
      <c r="H485" s="23">
        <v>6565</v>
      </c>
    </row>
    <row r="486" spans="1:8" ht="12.75">
      <c r="A486" t="s">
        <v>280</v>
      </c>
      <c r="B486" t="s">
        <v>294</v>
      </c>
      <c r="C486" s="23">
        <v>42019828</v>
      </c>
      <c r="D486" s="24">
        <v>0.07461</v>
      </c>
      <c r="E486" s="23">
        <v>3135</v>
      </c>
      <c r="F486" s="23">
        <v>0</v>
      </c>
      <c r="G486" s="23"/>
      <c r="H486" s="23">
        <v>3135</v>
      </c>
    </row>
    <row r="487" spans="1:8" ht="12.75">
      <c r="A487" t="s">
        <v>280</v>
      </c>
      <c r="B487" t="s">
        <v>295</v>
      </c>
      <c r="C487" s="23">
        <v>180348976</v>
      </c>
      <c r="D487" s="24">
        <v>0</v>
      </c>
      <c r="E487" s="23">
        <v>0</v>
      </c>
      <c r="F487" s="23">
        <v>50000</v>
      </c>
      <c r="G487" s="23"/>
      <c r="H487" s="23">
        <v>50000</v>
      </c>
    </row>
    <row r="488" spans="1:8" ht="12.75">
      <c r="A488" t="s">
        <v>280</v>
      </c>
      <c r="B488" t="s">
        <v>296</v>
      </c>
      <c r="C488" s="23">
        <v>49312382</v>
      </c>
      <c r="D488" s="24">
        <v>0.10127</v>
      </c>
      <c r="E488" s="23">
        <v>4994</v>
      </c>
      <c r="F488" s="23">
        <v>0</v>
      </c>
      <c r="G488" s="23"/>
      <c r="H488" s="23">
        <v>4994</v>
      </c>
    </row>
    <row r="489" spans="1:8" ht="12.75">
      <c r="A489" t="s">
        <v>280</v>
      </c>
      <c r="B489" t="s">
        <v>297</v>
      </c>
      <c r="C489" s="23">
        <v>42453098</v>
      </c>
      <c r="D489" s="24">
        <v>0.10922</v>
      </c>
      <c r="E489" s="23">
        <v>4637</v>
      </c>
      <c r="F489" s="23">
        <v>0</v>
      </c>
      <c r="G489" s="23"/>
      <c r="H489" s="23">
        <v>4637</v>
      </c>
    </row>
    <row r="490" spans="1:8" ht="12.75">
      <c r="A490" t="s">
        <v>280</v>
      </c>
      <c r="B490" t="s">
        <v>298</v>
      </c>
      <c r="C490" s="23">
        <v>22943212</v>
      </c>
      <c r="D490" s="24">
        <v>0.10591</v>
      </c>
      <c r="E490" s="23">
        <v>2430</v>
      </c>
      <c r="F490" s="23">
        <v>0</v>
      </c>
      <c r="G490" s="23"/>
      <c r="H490" s="23">
        <v>2430</v>
      </c>
    </row>
    <row r="491" spans="1:8" ht="12.75">
      <c r="A491" t="s">
        <v>280</v>
      </c>
      <c r="B491" t="s">
        <v>299</v>
      </c>
      <c r="C491" s="23">
        <v>26996996</v>
      </c>
      <c r="D491" s="24">
        <v>0.10586</v>
      </c>
      <c r="E491" s="23">
        <v>2858</v>
      </c>
      <c r="F491" s="23">
        <v>0</v>
      </c>
      <c r="G491" s="23"/>
      <c r="H491" s="23">
        <v>2858</v>
      </c>
    </row>
    <row r="492" spans="1:8" ht="12.75">
      <c r="A492" t="s">
        <v>280</v>
      </c>
      <c r="B492" t="s">
        <v>300</v>
      </c>
      <c r="C492" s="23">
        <v>63327872</v>
      </c>
      <c r="D492" s="24">
        <v>0.10865</v>
      </c>
      <c r="E492" s="23">
        <v>6881</v>
      </c>
      <c r="F492" s="23">
        <v>0</v>
      </c>
      <c r="G492" s="23"/>
      <c r="H492" s="23">
        <v>6881</v>
      </c>
    </row>
    <row r="493" spans="3:8" ht="13.5" thickBot="1">
      <c r="C493" s="23"/>
      <c r="D493" s="24"/>
      <c r="E493" s="23"/>
      <c r="F493" s="23"/>
      <c r="G493" s="23"/>
      <c r="H493" s="25">
        <f>SUM(H472:H492)</f>
        <v>1679591</v>
      </c>
    </row>
    <row r="494" spans="3:8" ht="13.5" thickTop="1">
      <c r="C494" s="23"/>
      <c r="D494" s="24"/>
      <c r="E494" s="23"/>
      <c r="F494" s="23"/>
      <c r="G494" s="23"/>
      <c r="H494" s="23"/>
    </row>
    <row r="495" spans="1:8" ht="12.75">
      <c r="A495" t="s">
        <v>301</v>
      </c>
      <c r="B495" t="s">
        <v>142</v>
      </c>
      <c r="C495" s="23">
        <v>3939071962</v>
      </c>
      <c r="D495" s="24">
        <v>0.4284</v>
      </c>
      <c r="E495" s="23">
        <v>1687498</v>
      </c>
      <c r="F495" s="23">
        <v>0</v>
      </c>
      <c r="G495" s="23"/>
      <c r="H495" s="23">
        <v>1687498</v>
      </c>
    </row>
    <row r="496" spans="1:8" ht="12.75">
      <c r="A496" t="s">
        <v>301</v>
      </c>
      <c r="B496" t="s">
        <v>43</v>
      </c>
      <c r="C496" s="23">
        <v>4399486799</v>
      </c>
      <c r="D496" s="24">
        <v>0.3722</v>
      </c>
      <c r="E496" s="23">
        <v>1637489</v>
      </c>
      <c r="F496" s="23">
        <v>615125</v>
      </c>
      <c r="G496" s="23"/>
      <c r="H496" s="23">
        <v>2252614</v>
      </c>
    </row>
    <row r="497" spans="1:8" ht="12.75">
      <c r="A497" t="s">
        <v>301</v>
      </c>
      <c r="B497" t="s">
        <v>21</v>
      </c>
      <c r="C497" s="23">
        <v>113717144</v>
      </c>
      <c r="D497" s="24">
        <v>0.85996</v>
      </c>
      <c r="E497" s="23">
        <v>97792</v>
      </c>
      <c r="F497" s="23">
        <v>0</v>
      </c>
      <c r="G497" s="23"/>
      <c r="H497" s="23">
        <v>97792</v>
      </c>
    </row>
    <row r="498" spans="1:8" ht="12.75">
      <c r="A498" t="s">
        <v>301</v>
      </c>
      <c r="B498" t="s">
        <v>31</v>
      </c>
      <c r="C498" s="23">
        <v>727208441</v>
      </c>
      <c r="D498" s="24">
        <v>0.52993</v>
      </c>
      <c r="E498" s="23">
        <v>385370</v>
      </c>
      <c r="F498" s="23">
        <v>218309</v>
      </c>
      <c r="G498" s="23"/>
      <c r="H498" s="23">
        <v>603679</v>
      </c>
    </row>
    <row r="499" spans="1:8" ht="12.75">
      <c r="A499" t="s">
        <v>301</v>
      </c>
      <c r="B499" t="s">
        <v>32</v>
      </c>
      <c r="C499" s="23">
        <v>218513016</v>
      </c>
      <c r="D499" s="24">
        <v>0.8747</v>
      </c>
      <c r="E499" s="23">
        <v>191133</v>
      </c>
      <c r="F499" s="23">
        <v>0</v>
      </c>
      <c r="G499" s="23"/>
      <c r="H499" s="23">
        <v>191133</v>
      </c>
    </row>
    <row r="500" spans="1:8" ht="12.75">
      <c r="A500" t="s">
        <v>301</v>
      </c>
      <c r="B500" t="s">
        <v>33</v>
      </c>
      <c r="C500" s="23">
        <v>429880262</v>
      </c>
      <c r="D500" s="24">
        <v>0.92811</v>
      </c>
      <c r="E500" s="23">
        <v>398976</v>
      </c>
      <c r="F500" s="23">
        <v>0</v>
      </c>
      <c r="G500" s="23"/>
      <c r="H500" s="23">
        <v>398976</v>
      </c>
    </row>
    <row r="501" spans="1:8" ht="12.75">
      <c r="A501" t="s">
        <v>301</v>
      </c>
      <c r="B501" t="s">
        <v>34</v>
      </c>
      <c r="C501" s="23">
        <v>1198439675</v>
      </c>
      <c r="D501" s="24">
        <v>1.5</v>
      </c>
      <c r="E501" s="23">
        <v>1797660</v>
      </c>
      <c r="F501" s="23">
        <v>0</v>
      </c>
      <c r="G501" s="23"/>
      <c r="H501" s="23">
        <v>1797660</v>
      </c>
    </row>
    <row r="502" spans="1:8" ht="12.75">
      <c r="A502" t="s">
        <v>301</v>
      </c>
      <c r="B502" t="s">
        <v>35</v>
      </c>
      <c r="C502" s="23">
        <v>241914558</v>
      </c>
      <c r="D502" s="24">
        <v>1.22899</v>
      </c>
      <c r="E502" s="23">
        <v>297311</v>
      </c>
      <c r="F502" s="23">
        <v>39986</v>
      </c>
      <c r="G502" s="23"/>
      <c r="H502" s="23">
        <v>337297</v>
      </c>
    </row>
    <row r="503" spans="1:8" ht="12.75">
      <c r="A503" t="s">
        <v>301</v>
      </c>
      <c r="B503" t="s">
        <v>46</v>
      </c>
      <c r="C503" s="23">
        <v>133467367</v>
      </c>
      <c r="D503" s="24">
        <v>0.81789</v>
      </c>
      <c r="E503" s="23">
        <v>109162</v>
      </c>
      <c r="F503" s="23">
        <v>40555</v>
      </c>
      <c r="G503" s="23"/>
      <c r="H503" s="23">
        <v>149717</v>
      </c>
    </row>
    <row r="504" spans="1:8" ht="12.75">
      <c r="A504" t="s">
        <v>301</v>
      </c>
      <c r="B504" t="s">
        <v>47</v>
      </c>
      <c r="C504" s="23">
        <v>68931405</v>
      </c>
      <c r="D504" s="24">
        <v>0.87539</v>
      </c>
      <c r="E504" s="23">
        <v>60342</v>
      </c>
      <c r="F504" s="23">
        <v>0</v>
      </c>
      <c r="G504" s="23"/>
      <c r="H504" s="23">
        <v>60342</v>
      </c>
    </row>
    <row r="505" spans="1:8" ht="12.75">
      <c r="A505" t="s">
        <v>301</v>
      </c>
      <c r="B505" t="s">
        <v>69</v>
      </c>
      <c r="C505" s="23">
        <v>116429481</v>
      </c>
      <c r="D505" s="24">
        <v>0.88163</v>
      </c>
      <c r="E505" s="23">
        <v>102648</v>
      </c>
      <c r="F505" s="23">
        <v>24993</v>
      </c>
      <c r="G505" s="23"/>
      <c r="H505" s="23">
        <v>127641</v>
      </c>
    </row>
    <row r="506" spans="1:8" ht="12.75">
      <c r="A506" t="s">
        <v>301</v>
      </c>
      <c r="B506" t="s">
        <v>302</v>
      </c>
      <c r="C506" s="23">
        <v>70802710</v>
      </c>
      <c r="D506" s="24">
        <v>0.801</v>
      </c>
      <c r="E506" s="23">
        <v>56713</v>
      </c>
      <c r="F506" s="23">
        <v>0</v>
      </c>
      <c r="G506" s="23"/>
      <c r="H506" s="23">
        <v>56713</v>
      </c>
    </row>
    <row r="507" spans="1:8" ht="12.75">
      <c r="A507" t="s">
        <v>301</v>
      </c>
      <c r="B507" t="s">
        <v>71</v>
      </c>
      <c r="C507" s="23">
        <v>89357466</v>
      </c>
      <c r="D507" s="24">
        <v>0.84798</v>
      </c>
      <c r="E507" s="23">
        <v>75773</v>
      </c>
      <c r="F507" s="23">
        <v>41942</v>
      </c>
      <c r="G507" s="23"/>
      <c r="H507" s="23">
        <v>117715</v>
      </c>
    </row>
    <row r="508" spans="1:8" ht="12.75">
      <c r="A508" t="s">
        <v>301</v>
      </c>
      <c r="B508" t="s">
        <v>144</v>
      </c>
      <c r="C508" s="23">
        <v>93024310</v>
      </c>
      <c r="D508" s="24">
        <v>0.8662</v>
      </c>
      <c r="E508" s="23">
        <v>80578</v>
      </c>
      <c r="F508" s="23">
        <v>13627</v>
      </c>
      <c r="G508" s="23"/>
      <c r="H508" s="23">
        <v>94205</v>
      </c>
    </row>
    <row r="509" spans="1:8" ht="12.75">
      <c r="A509" t="s">
        <v>301</v>
      </c>
      <c r="B509" t="s">
        <v>145</v>
      </c>
      <c r="C509" s="23">
        <v>89549785</v>
      </c>
      <c r="D509" s="24">
        <v>0.70673</v>
      </c>
      <c r="E509" s="23">
        <v>63288</v>
      </c>
      <c r="F509" s="23">
        <v>0</v>
      </c>
      <c r="G509" s="23"/>
      <c r="H509" s="23">
        <v>63288</v>
      </c>
    </row>
    <row r="510" spans="1:8" ht="12.75">
      <c r="A510" t="s">
        <v>301</v>
      </c>
      <c r="B510" t="s">
        <v>268</v>
      </c>
      <c r="C510" s="23">
        <v>162258770</v>
      </c>
      <c r="D510" s="24">
        <v>0.77827</v>
      </c>
      <c r="E510" s="23">
        <v>126281</v>
      </c>
      <c r="F510" s="23">
        <v>90612</v>
      </c>
      <c r="G510" s="23"/>
      <c r="H510" s="23">
        <v>216893</v>
      </c>
    </row>
    <row r="511" spans="1:8" ht="12.75">
      <c r="A511" t="s">
        <v>301</v>
      </c>
      <c r="B511" t="s">
        <v>303</v>
      </c>
      <c r="C511" s="23">
        <v>854605381</v>
      </c>
      <c r="D511" s="24">
        <v>0.23972</v>
      </c>
      <c r="E511" s="23">
        <v>204866</v>
      </c>
      <c r="F511" s="23">
        <v>0</v>
      </c>
      <c r="G511" s="23"/>
      <c r="H511" s="23">
        <v>204866</v>
      </c>
    </row>
    <row r="512" spans="1:8" ht="12.75">
      <c r="A512" t="s">
        <v>301</v>
      </c>
      <c r="B512" t="s">
        <v>304</v>
      </c>
      <c r="C512" s="23">
        <v>90716999</v>
      </c>
      <c r="D512" s="24">
        <v>0.31391</v>
      </c>
      <c r="E512" s="23">
        <v>28477</v>
      </c>
      <c r="F512" s="23">
        <v>0</v>
      </c>
      <c r="G512" s="23"/>
      <c r="H512" s="23">
        <v>28477</v>
      </c>
    </row>
    <row r="513" spans="1:8" ht="12.75">
      <c r="A513" t="s">
        <v>301</v>
      </c>
      <c r="B513" t="s">
        <v>305</v>
      </c>
      <c r="C513" s="23">
        <v>257581557</v>
      </c>
      <c r="D513" s="24">
        <v>0.28096</v>
      </c>
      <c r="E513" s="23">
        <v>72370</v>
      </c>
      <c r="F513" s="23">
        <v>0</v>
      </c>
      <c r="G513" s="23"/>
      <c r="H513" s="23">
        <v>72370</v>
      </c>
    </row>
    <row r="514" spans="1:8" ht="12.75">
      <c r="A514" t="s">
        <v>301</v>
      </c>
      <c r="B514" t="s">
        <v>306</v>
      </c>
      <c r="C514" s="23">
        <v>1331052444</v>
      </c>
      <c r="D514" s="24">
        <v>0.3781</v>
      </c>
      <c r="E514" s="23">
        <v>503271</v>
      </c>
      <c r="F514" s="23">
        <v>0</v>
      </c>
      <c r="G514" s="23"/>
      <c r="H514" s="23">
        <v>503271</v>
      </c>
    </row>
    <row r="515" spans="1:8" ht="12.75">
      <c r="A515" t="s">
        <v>301</v>
      </c>
      <c r="B515" t="s">
        <v>307</v>
      </c>
      <c r="C515" s="23">
        <v>189817825</v>
      </c>
      <c r="D515" s="24">
        <v>0.10668</v>
      </c>
      <c r="E515" s="23">
        <v>20250</v>
      </c>
      <c r="F515" s="23">
        <v>0</v>
      </c>
      <c r="G515" s="23"/>
      <c r="H515" s="23">
        <v>20250</v>
      </c>
    </row>
    <row r="516" spans="1:8" ht="12.75">
      <c r="A516" t="s">
        <v>301</v>
      </c>
      <c r="B516" t="s">
        <v>308</v>
      </c>
      <c r="C516" s="23">
        <v>405566958</v>
      </c>
      <c r="D516" s="24">
        <v>0.04839</v>
      </c>
      <c r="E516" s="23">
        <v>19625</v>
      </c>
      <c r="F516" s="23">
        <v>0</v>
      </c>
      <c r="G516" s="23"/>
      <c r="H516" s="23">
        <v>19625</v>
      </c>
    </row>
    <row r="517" spans="1:8" ht="12.75">
      <c r="A517" t="s">
        <v>301</v>
      </c>
      <c r="B517" t="s">
        <v>309</v>
      </c>
      <c r="C517" s="23">
        <v>117810259</v>
      </c>
      <c r="D517" s="24">
        <v>0.21862</v>
      </c>
      <c r="E517" s="23">
        <v>25756</v>
      </c>
      <c r="F517" s="23">
        <v>0</v>
      </c>
      <c r="G517" s="23"/>
      <c r="H517" s="23">
        <v>25756</v>
      </c>
    </row>
    <row r="518" spans="1:8" ht="12.75">
      <c r="A518" t="s">
        <v>301</v>
      </c>
      <c r="B518" t="s">
        <v>310</v>
      </c>
      <c r="C518" s="23">
        <v>759680976</v>
      </c>
      <c r="D518" s="24">
        <v>0.49831</v>
      </c>
      <c r="E518" s="23">
        <v>378557</v>
      </c>
      <c r="F518" s="23">
        <v>0</v>
      </c>
      <c r="G518" s="23"/>
      <c r="H518" s="23">
        <v>378557</v>
      </c>
    </row>
    <row r="519" spans="1:8" ht="12.75">
      <c r="A519" t="s">
        <v>301</v>
      </c>
      <c r="B519" t="s">
        <v>311</v>
      </c>
      <c r="C519" s="23">
        <v>224238116</v>
      </c>
      <c r="D519" s="24">
        <v>0.25</v>
      </c>
      <c r="E519" s="23">
        <v>56060</v>
      </c>
      <c r="F519" s="23">
        <v>0</v>
      </c>
      <c r="G519" s="23"/>
      <c r="H519" s="23">
        <v>56060</v>
      </c>
    </row>
    <row r="520" spans="1:8" ht="12.75">
      <c r="A520" t="s">
        <v>301</v>
      </c>
      <c r="B520" t="s">
        <v>312</v>
      </c>
      <c r="C520" s="23">
        <v>446244672</v>
      </c>
      <c r="D520" s="24">
        <v>0.25</v>
      </c>
      <c r="E520" s="23">
        <v>111561</v>
      </c>
      <c r="F520" s="23">
        <v>0</v>
      </c>
      <c r="G520" s="23"/>
      <c r="H520" s="23">
        <v>111561</v>
      </c>
    </row>
    <row r="521" spans="1:8" ht="12.75">
      <c r="A521" t="s">
        <v>301</v>
      </c>
      <c r="B521" t="s">
        <v>313</v>
      </c>
      <c r="C521" s="23">
        <v>1239318215</v>
      </c>
      <c r="D521" s="24">
        <v>0.25</v>
      </c>
      <c r="E521" s="23">
        <v>309830</v>
      </c>
      <c r="F521" s="23">
        <v>0</v>
      </c>
      <c r="G521" s="23"/>
      <c r="H521" s="23">
        <v>309830</v>
      </c>
    </row>
    <row r="522" spans="1:8" ht="12.75">
      <c r="A522" t="s">
        <v>301</v>
      </c>
      <c r="B522" t="s">
        <v>314</v>
      </c>
      <c r="C522" s="23">
        <v>248331123</v>
      </c>
      <c r="D522" s="24">
        <v>0.28892</v>
      </c>
      <c r="E522" s="23">
        <v>71748</v>
      </c>
      <c r="F522" s="23">
        <v>0</v>
      </c>
      <c r="G522" s="23"/>
      <c r="H522" s="23">
        <v>71748</v>
      </c>
    </row>
    <row r="523" spans="1:8" ht="12.75">
      <c r="A523" t="s">
        <v>301</v>
      </c>
      <c r="B523" t="s">
        <v>315</v>
      </c>
      <c r="C523" s="23">
        <v>139199862</v>
      </c>
      <c r="D523" s="24">
        <v>0.2348</v>
      </c>
      <c r="E523" s="23">
        <v>32684</v>
      </c>
      <c r="F523" s="23">
        <v>0</v>
      </c>
      <c r="G523" s="23"/>
      <c r="H523" s="23">
        <v>32684</v>
      </c>
    </row>
    <row r="524" spans="1:8" ht="12.75">
      <c r="A524" t="s">
        <v>301</v>
      </c>
      <c r="B524" t="s">
        <v>316</v>
      </c>
      <c r="C524" s="23">
        <v>77732325</v>
      </c>
      <c r="D524" s="24">
        <v>0.46962</v>
      </c>
      <c r="E524" s="23">
        <v>36505</v>
      </c>
      <c r="F524" s="23">
        <v>0</v>
      </c>
      <c r="G524" s="23"/>
      <c r="H524" s="23">
        <v>36505</v>
      </c>
    </row>
    <row r="525" spans="1:8" ht="12.75">
      <c r="A525" t="s">
        <v>301</v>
      </c>
      <c r="B525" t="s">
        <v>317</v>
      </c>
      <c r="C525" s="23">
        <v>117876721</v>
      </c>
      <c r="D525" s="24">
        <v>0.25</v>
      </c>
      <c r="E525" s="23">
        <v>29469</v>
      </c>
      <c r="F525" s="23">
        <v>0</v>
      </c>
      <c r="G525" s="23"/>
      <c r="H525" s="23">
        <v>29469</v>
      </c>
    </row>
    <row r="526" spans="1:8" ht="12.75">
      <c r="A526" t="s">
        <v>301</v>
      </c>
      <c r="B526" t="s">
        <v>318</v>
      </c>
      <c r="C526" s="23">
        <v>83289735</v>
      </c>
      <c r="D526" s="24">
        <v>0.2206</v>
      </c>
      <c r="E526" s="23">
        <v>18374</v>
      </c>
      <c r="F526" s="23">
        <v>0</v>
      </c>
      <c r="G526" s="23"/>
      <c r="H526" s="23">
        <v>18374</v>
      </c>
    </row>
    <row r="527" spans="1:8" ht="12.75">
      <c r="A527" t="s">
        <v>301</v>
      </c>
      <c r="B527" t="s">
        <v>319</v>
      </c>
      <c r="C527" s="23">
        <v>98159391</v>
      </c>
      <c r="D527" s="24">
        <v>0.49577</v>
      </c>
      <c r="E527" s="23">
        <v>48664</v>
      </c>
      <c r="F527" s="23">
        <v>0</v>
      </c>
      <c r="G527" s="23"/>
      <c r="H527" s="23">
        <v>48664</v>
      </c>
    </row>
    <row r="528" spans="1:8" ht="12.75">
      <c r="A528" t="s">
        <v>301</v>
      </c>
      <c r="B528" t="s">
        <v>320</v>
      </c>
      <c r="C528" s="23">
        <v>92309840</v>
      </c>
      <c r="D528" s="24">
        <v>0.22953</v>
      </c>
      <c r="E528" s="23">
        <v>21188</v>
      </c>
      <c r="F528" s="23">
        <v>0</v>
      </c>
      <c r="G528" s="23"/>
      <c r="H528" s="23">
        <v>21188</v>
      </c>
    </row>
    <row r="529" spans="1:8" ht="12.75">
      <c r="A529" t="s">
        <v>301</v>
      </c>
      <c r="B529" t="s">
        <v>321</v>
      </c>
      <c r="C529" s="23">
        <v>163109825</v>
      </c>
      <c r="D529" s="24">
        <v>0.21531</v>
      </c>
      <c r="E529" s="23">
        <v>35119</v>
      </c>
      <c r="F529" s="23">
        <v>0</v>
      </c>
      <c r="G529" s="23"/>
      <c r="H529" s="23">
        <v>35119</v>
      </c>
    </row>
    <row r="530" spans="1:8" ht="12.75">
      <c r="A530" t="s">
        <v>301</v>
      </c>
      <c r="B530" t="s">
        <v>322</v>
      </c>
      <c r="C530" s="23">
        <v>460414837</v>
      </c>
      <c r="D530" s="24">
        <v>0.48596</v>
      </c>
      <c r="E530" s="23">
        <v>223743</v>
      </c>
      <c r="F530" s="23">
        <v>0</v>
      </c>
      <c r="G530" s="23"/>
      <c r="H530" s="23">
        <v>223743</v>
      </c>
    </row>
    <row r="531" spans="1:8" ht="12.75">
      <c r="A531" t="s">
        <v>301</v>
      </c>
      <c r="B531" t="s">
        <v>323</v>
      </c>
      <c r="C531" s="23">
        <v>240953824</v>
      </c>
      <c r="D531" s="24">
        <v>0.18428</v>
      </c>
      <c r="E531" s="23">
        <v>44403</v>
      </c>
      <c r="F531" s="23">
        <v>0</v>
      </c>
      <c r="G531" s="23"/>
      <c r="H531" s="23">
        <v>44403</v>
      </c>
    </row>
    <row r="532" spans="3:8" ht="13.5" thickBot="1">
      <c r="C532" s="23"/>
      <c r="D532" s="24"/>
      <c r="E532" s="23"/>
      <c r="F532" s="23"/>
      <c r="G532" s="23"/>
      <c r="H532" s="25">
        <f>SUM(H495:H531)</f>
        <v>10545683</v>
      </c>
    </row>
    <row r="533" spans="3:8" ht="13.5" thickTop="1">
      <c r="C533" s="23"/>
      <c r="D533" s="24"/>
      <c r="E533" s="23"/>
      <c r="F533" s="23"/>
      <c r="G533" s="23"/>
      <c r="H533" s="23"/>
    </row>
    <row r="534" spans="1:8" ht="12.75">
      <c r="A534" t="s">
        <v>324</v>
      </c>
      <c r="B534" t="s">
        <v>325</v>
      </c>
      <c r="C534" s="23">
        <v>2052734037</v>
      </c>
      <c r="D534" s="24">
        <v>0.48</v>
      </c>
      <c r="E534" s="23">
        <v>985320</v>
      </c>
      <c r="F534" s="23">
        <v>0</v>
      </c>
      <c r="G534" s="23"/>
      <c r="H534" s="23">
        <v>985320</v>
      </c>
    </row>
    <row r="535" spans="1:8" ht="12.75">
      <c r="A535" t="s">
        <v>324</v>
      </c>
      <c r="B535" t="s">
        <v>326</v>
      </c>
      <c r="C535" s="23">
        <v>997410524</v>
      </c>
      <c r="D535" s="24">
        <v>0.3648</v>
      </c>
      <c r="E535" s="23">
        <v>363856</v>
      </c>
      <c r="F535" s="23">
        <v>0</v>
      </c>
      <c r="G535" s="23"/>
      <c r="H535" s="23">
        <v>363856</v>
      </c>
    </row>
    <row r="536" spans="1:8" ht="12.75">
      <c r="A536" t="s">
        <v>324</v>
      </c>
      <c r="B536" t="s">
        <v>327</v>
      </c>
      <c r="C536" s="23">
        <v>604382809</v>
      </c>
      <c r="D536" s="24">
        <v>0.2382</v>
      </c>
      <c r="E536" s="23">
        <v>143940</v>
      </c>
      <c r="F536" s="23">
        <v>0</v>
      </c>
      <c r="G536" s="23"/>
      <c r="H536" s="23">
        <v>143940</v>
      </c>
    </row>
    <row r="537" spans="1:8" ht="12.75">
      <c r="A537" t="s">
        <v>324</v>
      </c>
      <c r="B537" t="s">
        <v>328</v>
      </c>
      <c r="C537" s="23">
        <v>619550378</v>
      </c>
      <c r="D537" s="24">
        <v>0.5202</v>
      </c>
      <c r="E537" s="23">
        <v>322292</v>
      </c>
      <c r="F537" s="23">
        <v>0</v>
      </c>
      <c r="G537" s="23"/>
      <c r="H537" s="23">
        <v>322292</v>
      </c>
    </row>
    <row r="538" spans="1:8" ht="12.75">
      <c r="A538" t="s">
        <v>324</v>
      </c>
      <c r="B538" t="s">
        <v>329</v>
      </c>
      <c r="C538" s="23">
        <v>47431066</v>
      </c>
      <c r="D538" s="24">
        <v>0.5</v>
      </c>
      <c r="E538" s="23">
        <v>23716</v>
      </c>
      <c r="F538" s="23">
        <v>27451</v>
      </c>
      <c r="G538" s="23"/>
      <c r="H538" s="23">
        <v>51167</v>
      </c>
    </row>
    <row r="539" spans="1:8" ht="12.75">
      <c r="A539" t="s">
        <v>324</v>
      </c>
      <c r="B539" t="s">
        <v>21</v>
      </c>
      <c r="C539" s="23">
        <v>115056483</v>
      </c>
      <c r="D539" s="24">
        <v>0.6179</v>
      </c>
      <c r="E539" s="23">
        <v>71094</v>
      </c>
      <c r="F539" s="23">
        <v>0</v>
      </c>
      <c r="G539" s="23"/>
      <c r="H539" s="23">
        <v>71094</v>
      </c>
    </row>
    <row r="540" spans="1:8" ht="12.75">
      <c r="A540" t="s">
        <v>324</v>
      </c>
      <c r="B540" t="s">
        <v>31</v>
      </c>
      <c r="C540" s="23">
        <v>5061543</v>
      </c>
      <c r="D540" s="24">
        <v>1</v>
      </c>
      <c r="E540" s="23">
        <v>5061</v>
      </c>
      <c r="F540" s="23">
        <v>0</v>
      </c>
      <c r="G540" s="23"/>
      <c r="H540" s="23">
        <v>5061</v>
      </c>
    </row>
    <row r="541" spans="1:8" ht="12.75">
      <c r="A541" t="s">
        <v>324</v>
      </c>
      <c r="B541" t="s">
        <v>32</v>
      </c>
      <c r="C541" s="23">
        <v>217878662</v>
      </c>
      <c r="D541" s="24">
        <v>0.696</v>
      </c>
      <c r="E541" s="23">
        <v>151643</v>
      </c>
      <c r="F541" s="23">
        <v>0</v>
      </c>
      <c r="G541" s="23"/>
      <c r="H541" s="23">
        <v>151643</v>
      </c>
    </row>
    <row r="542" spans="1:8" ht="12.75">
      <c r="A542" t="s">
        <v>324</v>
      </c>
      <c r="B542" t="s">
        <v>33</v>
      </c>
      <c r="C542" s="23">
        <v>112695198</v>
      </c>
      <c r="D542" s="24">
        <v>0.9089</v>
      </c>
      <c r="E542" s="23">
        <v>102428</v>
      </c>
      <c r="F542" s="23">
        <v>0</v>
      </c>
      <c r="G542" s="23"/>
      <c r="H542" s="23">
        <v>102428</v>
      </c>
    </row>
    <row r="543" spans="1:8" ht="12.75">
      <c r="A543" t="s">
        <v>324</v>
      </c>
      <c r="B543" t="s">
        <v>35</v>
      </c>
      <c r="C543" s="23">
        <v>549948717</v>
      </c>
      <c r="D543" s="24">
        <v>0.5878</v>
      </c>
      <c r="E543" s="23">
        <v>323261</v>
      </c>
      <c r="F543" s="23">
        <v>0</v>
      </c>
      <c r="G543" s="23"/>
      <c r="H543" s="23">
        <v>323261</v>
      </c>
    </row>
    <row r="544" spans="1:8" ht="12.75">
      <c r="A544" t="s">
        <v>324</v>
      </c>
      <c r="B544" t="s">
        <v>45</v>
      </c>
      <c r="C544" s="23">
        <v>35761018</v>
      </c>
      <c r="D544" s="24">
        <v>0.6234</v>
      </c>
      <c r="E544" s="23">
        <v>22293</v>
      </c>
      <c r="F544" s="23">
        <v>0</v>
      </c>
      <c r="G544" s="23"/>
      <c r="H544" s="23">
        <v>22293</v>
      </c>
    </row>
    <row r="545" spans="1:8" ht="12.75">
      <c r="A545" t="s">
        <v>324</v>
      </c>
      <c r="B545" t="s">
        <v>46</v>
      </c>
      <c r="C545" s="23">
        <v>14988083</v>
      </c>
      <c r="D545" s="24">
        <v>0.9919</v>
      </c>
      <c r="E545" s="23">
        <v>14867</v>
      </c>
      <c r="F545" s="23">
        <v>0</v>
      </c>
      <c r="G545" s="23"/>
      <c r="H545" s="23">
        <v>14867</v>
      </c>
    </row>
    <row r="546" spans="1:8" ht="12.75">
      <c r="A546" t="s">
        <v>324</v>
      </c>
      <c r="B546" t="s">
        <v>47</v>
      </c>
      <c r="C546" s="23">
        <v>17936838</v>
      </c>
      <c r="D546" s="24">
        <v>0.8171</v>
      </c>
      <c r="E546" s="23">
        <v>14656</v>
      </c>
      <c r="F546" s="23">
        <v>0</v>
      </c>
      <c r="G546" s="23"/>
      <c r="H546" s="23">
        <v>14656</v>
      </c>
    </row>
    <row r="547" spans="1:8" ht="12.75">
      <c r="A547" t="s">
        <v>324</v>
      </c>
      <c r="B547" t="s">
        <v>68</v>
      </c>
      <c r="C547" s="23">
        <v>16368837</v>
      </c>
      <c r="D547" s="24">
        <v>0.8215</v>
      </c>
      <c r="E547" s="23">
        <v>13447</v>
      </c>
      <c r="F547" s="23">
        <v>0</v>
      </c>
      <c r="G547" s="23"/>
      <c r="H547" s="23">
        <v>13447</v>
      </c>
    </row>
    <row r="548" spans="1:8" ht="12.75">
      <c r="A548" t="s">
        <v>324</v>
      </c>
      <c r="B548" t="s">
        <v>69</v>
      </c>
      <c r="C548" s="23">
        <v>31565955</v>
      </c>
      <c r="D548" s="24">
        <v>0.9464</v>
      </c>
      <c r="E548" s="23">
        <v>29874</v>
      </c>
      <c r="F548" s="23">
        <v>0</v>
      </c>
      <c r="G548" s="23"/>
      <c r="H548" s="23">
        <v>29874</v>
      </c>
    </row>
    <row r="549" spans="1:8" ht="12.75">
      <c r="A549" t="s">
        <v>324</v>
      </c>
      <c r="B549" t="s">
        <v>70</v>
      </c>
      <c r="C549" s="23">
        <v>18199813</v>
      </c>
      <c r="D549" s="24">
        <v>0.5738</v>
      </c>
      <c r="E549" s="23">
        <v>10443</v>
      </c>
      <c r="F549" s="23">
        <v>0</v>
      </c>
      <c r="G549" s="23"/>
      <c r="H549" s="23">
        <v>10443</v>
      </c>
    </row>
    <row r="550" spans="1:8" ht="12.75">
      <c r="A550" t="s">
        <v>324</v>
      </c>
      <c r="B550" t="s">
        <v>106</v>
      </c>
      <c r="C550" s="23">
        <v>2125445</v>
      </c>
      <c r="D550" s="24">
        <v>1</v>
      </c>
      <c r="E550" s="23">
        <v>2125</v>
      </c>
      <c r="F550" s="23">
        <v>0</v>
      </c>
      <c r="G550" s="23"/>
      <c r="H550" s="23">
        <v>2125</v>
      </c>
    </row>
    <row r="551" spans="1:8" ht="12.75">
      <c r="A551" t="s">
        <v>324</v>
      </c>
      <c r="B551" t="s">
        <v>107</v>
      </c>
      <c r="C551" s="23">
        <v>2230545</v>
      </c>
      <c r="D551" s="24">
        <v>1</v>
      </c>
      <c r="E551" s="23">
        <v>2230</v>
      </c>
      <c r="F551" s="23">
        <v>0</v>
      </c>
      <c r="G551" s="23"/>
      <c r="H551" s="23">
        <v>2230</v>
      </c>
    </row>
    <row r="552" spans="1:8" ht="12.75">
      <c r="A552" t="s">
        <v>324</v>
      </c>
      <c r="B552" t="s">
        <v>330</v>
      </c>
      <c r="C552" s="23">
        <v>167348708</v>
      </c>
      <c r="D552" s="24">
        <v>0.9808</v>
      </c>
      <c r="E552" s="23">
        <v>164135</v>
      </c>
      <c r="F552" s="23">
        <v>0</v>
      </c>
      <c r="G552" s="23"/>
      <c r="H552" s="23">
        <v>164135</v>
      </c>
    </row>
    <row r="553" spans="1:8" ht="12.75">
      <c r="A553" t="s">
        <v>324</v>
      </c>
      <c r="B553" t="s">
        <v>331</v>
      </c>
      <c r="C553" s="23">
        <v>47019398</v>
      </c>
      <c r="D553" s="24">
        <v>0.5</v>
      </c>
      <c r="E553" s="23">
        <v>23509</v>
      </c>
      <c r="F553" s="23">
        <v>0</v>
      </c>
      <c r="G553" s="23"/>
      <c r="H553" s="23">
        <v>23509</v>
      </c>
    </row>
    <row r="554" spans="1:8" ht="12.75">
      <c r="A554" t="s">
        <v>324</v>
      </c>
      <c r="B554" t="s">
        <v>332</v>
      </c>
      <c r="C554" s="23">
        <v>52086687</v>
      </c>
      <c r="D554" s="24">
        <v>0.5</v>
      </c>
      <c r="E554" s="23">
        <v>26043</v>
      </c>
      <c r="F554" s="23">
        <v>0</v>
      </c>
      <c r="G554" s="23"/>
      <c r="H554" s="23">
        <v>26043</v>
      </c>
    </row>
    <row r="555" spans="1:8" ht="12.75">
      <c r="A555" t="s">
        <v>324</v>
      </c>
      <c r="B555" t="s">
        <v>333</v>
      </c>
      <c r="C555" s="23">
        <v>591880011</v>
      </c>
      <c r="D555" s="24">
        <v>0.4992</v>
      </c>
      <c r="E555" s="23">
        <v>295450</v>
      </c>
      <c r="F555" s="23">
        <v>0</v>
      </c>
      <c r="G555" s="23"/>
      <c r="H555" s="23">
        <v>295450</v>
      </c>
    </row>
    <row r="556" spans="1:8" ht="12.75">
      <c r="A556" t="s">
        <v>324</v>
      </c>
      <c r="B556" t="s">
        <v>334</v>
      </c>
      <c r="C556" s="23">
        <v>75402693</v>
      </c>
      <c r="D556" s="24">
        <v>0.47</v>
      </c>
      <c r="E556" s="23">
        <v>35440</v>
      </c>
      <c r="F556" s="23">
        <v>0</v>
      </c>
      <c r="G556" s="23"/>
      <c r="H556" s="23">
        <v>35440</v>
      </c>
    </row>
    <row r="557" spans="1:8" ht="12.75">
      <c r="A557" t="s">
        <v>324</v>
      </c>
      <c r="B557" t="s">
        <v>335</v>
      </c>
      <c r="C557" s="23">
        <v>33130394</v>
      </c>
      <c r="D557" s="24">
        <v>0.4675</v>
      </c>
      <c r="E557" s="23">
        <v>15488</v>
      </c>
      <c r="F557" s="23">
        <v>0</v>
      </c>
      <c r="G557" s="23"/>
      <c r="H557" s="23">
        <v>15488</v>
      </c>
    </row>
    <row r="558" spans="1:8" ht="12.75">
      <c r="A558" t="s">
        <v>324</v>
      </c>
      <c r="B558" t="s">
        <v>336</v>
      </c>
      <c r="C558" s="23">
        <v>167261758</v>
      </c>
      <c r="D558" s="24">
        <v>0.47</v>
      </c>
      <c r="E558" s="23">
        <v>78614</v>
      </c>
      <c r="F558" s="23">
        <v>0</v>
      </c>
      <c r="G558" s="23"/>
      <c r="H558" s="23">
        <v>78614</v>
      </c>
    </row>
    <row r="559" spans="1:8" ht="12.75">
      <c r="A559" t="s">
        <v>324</v>
      </c>
      <c r="B559" t="s">
        <v>337</v>
      </c>
      <c r="C559" s="23">
        <v>190084083</v>
      </c>
      <c r="D559" s="24">
        <v>0.2361</v>
      </c>
      <c r="E559" s="23">
        <v>44879</v>
      </c>
      <c r="F559" s="23">
        <v>0</v>
      </c>
      <c r="G559" s="23"/>
      <c r="H559" s="23">
        <v>44879</v>
      </c>
    </row>
    <row r="560" spans="1:8" ht="12.75">
      <c r="A560" t="s">
        <v>324</v>
      </c>
      <c r="B560" t="s">
        <v>338</v>
      </c>
      <c r="C560" s="23">
        <v>70372316</v>
      </c>
      <c r="D560" s="24">
        <v>0.25</v>
      </c>
      <c r="E560" s="23">
        <v>17595</v>
      </c>
      <c r="F560" s="23">
        <v>0</v>
      </c>
      <c r="G560" s="23"/>
      <c r="H560" s="23">
        <v>17595</v>
      </c>
    </row>
    <row r="561" spans="1:8" ht="12.75">
      <c r="A561" t="s">
        <v>324</v>
      </c>
      <c r="B561" t="s">
        <v>339</v>
      </c>
      <c r="C561" s="23">
        <v>338084743</v>
      </c>
      <c r="D561" s="24">
        <v>0.3594</v>
      </c>
      <c r="E561" s="23">
        <v>121508</v>
      </c>
      <c r="F561" s="23">
        <v>0</v>
      </c>
      <c r="G561" s="23"/>
      <c r="H561" s="23">
        <v>121508</v>
      </c>
    </row>
    <row r="562" spans="1:8" ht="12.75">
      <c r="A562" t="s">
        <v>324</v>
      </c>
      <c r="B562" t="s">
        <v>53</v>
      </c>
      <c r="C562" s="23">
        <v>425492025</v>
      </c>
      <c r="D562" s="24">
        <v>0.0331</v>
      </c>
      <c r="E562" s="23">
        <v>14084</v>
      </c>
      <c r="F562" s="23">
        <v>0</v>
      </c>
      <c r="G562" s="23"/>
      <c r="H562" s="23">
        <v>14084</v>
      </c>
    </row>
    <row r="563" spans="1:8" ht="12.75">
      <c r="A563" t="s">
        <v>324</v>
      </c>
      <c r="B563" t="s">
        <v>54</v>
      </c>
      <c r="C563" s="23">
        <v>233390112</v>
      </c>
      <c r="D563" s="24">
        <v>0.0757</v>
      </c>
      <c r="E563" s="23">
        <v>17668</v>
      </c>
      <c r="F563" s="23">
        <v>0</v>
      </c>
      <c r="G563" s="23"/>
      <c r="H563" s="23">
        <v>17668</v>
      </c>
    </row>
    <row r="564" spans="1:8" ht="12.75">
      <c r="A564" t="s">
        <v>324</v>
      </c>
      <c r="B564" t="s">
        <v>55</v>
      </c>
      <c r="C564" s="23">
        <v>73216225</v>
      </c>
      <c r="D564" s="24">
        <v>0.1015</v>
      </c>
      <c r="E564" s="23">
        <v>7431</v>
      </c>
      <c r="F564" s="23">
        <v>0</v>
      </c>
      <c r="G564" s="23"/>
      <c r="H564" s="23">
        <v>7431</v>
      </c>
    </row>
    <row r="565" spans="1:8" ht="12.75">
      <c r="A565" t="s">
        <v>324</v>
      </c>
      <c r="B565" t="s">
        <v>56</v>
      </c>
      <c r="C565" s="23">
        <v>205291459</v>
      </c>
      <c r="D565" s="24">
        <v>0.0111</v>
      </c>
      <c r="E565" s="23">
        <v>2279</v>
      </c>
      <c r="F565" s="23">
        <v>0</v>
      </c>
      <c r="G565" s="23"/>
      <c r="H565" s="23">
        <v>2279</v>
      </c>
    </row>
    <row r="566" spans="3:8" ht="13.5" thickBot="1">
      <c r="C566" s="23"/>
      <c r="D566" s="24"/>
      <c r="E566" s="23"/>
      <c r="F566" s="23"/>
      <c r="G566" s="23"/>
      <c r="H566" s="25">
        <f>SUM(H534:H565)</f>
        <v>3494120</v>
      </c>
    </row>
    <row r="567" spans="3:8" ht="13.5" thickTop="1">
      <c r="C567" s="23"/>
      <c r="D567" s="24"/>
      <c r="E567" s="23"/>
      <c r="F567" s="23"/>
      <c r="G567" s="23"/>
      <c r="H567" s="23"/>
    </row>
    <row r="568" spans="1:8" ht="12.75">
      <c r="A568" t="s">
        <v>340</v>
      </c>
      <c r="B568" t="s">
        <v>142</v>
      </c>
      <c r="C568" s="23">
        <v>1562582331</v>
      </c>
      <c r="D568" s="24">
        <v>0.4284</v>
      </c>
      <c r="E568" s="23">
        <v>669410</v>
      </c>
      <c r="F568" s="23">
        <v>0</v>
      </c>
      <c r="G568" s="23"/>
      <c r="H568" s="23">
        <v>669410</v>
      </c>
    </row>
    <row r="569" spans="1:8" ht="12.75">
      <c r="A569" t="s">
        <v>340</v>
      </c>
      <c r="B569" t="s">
        <v>44</v>
      </c>
      <c r="C569" s="23">
        <v>514283596</v>
      </c>
      <c r="D569" s="24">
        <v>0.75</v>
      </c>
      <c r="E569" s="23">
        <v>385713</v>
      </c>
      <c r="F569" s="23">
        <v>300359</v>
      </c>
      <c r="G569" s="23"/>
      <c r="H569" s="23">
        <v>686072</v>
      </c>
    </row>
    <row r="570" spans="1:8" ht="12.75">
      <c r="A570" t="s">
        <v>340</v>
      </c>
      <c r="B570" t="s">
        <v>117</v>
      </c>
      <c r="C570" s="23">
        <v>1172132155</v>
      </c>
      <c r="D570" s="24">
        <v>0.7262</v>
      </c>
      <c r="E570" s="23">
        <v>851202</v>
      </c>
      <c r="F570" s="23">
        <v>753207</v>
      </c>
      <c r="G570" s="23"/>
      <c r="H570" s="23">
        <v>1604409</v>
      </c>
    </row>
    <row r="571" spans="1:8" ht="12.75">
      <c r="A571" t="s">
        <v>340</v>
      </c>
      <c r="B571" t="s">
        <v>21</v>
      </c>
      <c r="C571" s="23">
        <v>797320548</v>
      </c>
      <c r="D571" s="24">
        <v>0.9713</v>
      </c>
      <c r="E571" s="23">
        <v>774437</v>
      </c>
      <c r="F571" s="23">
        <v>0</v>
      </c>
      <c r="G571" s="23"/>
      <c r="H571" s="23">
        <v>774437</v>
      </c>
    </row>
    <row r="572" spans="1:8" ht="12.75">
      <c r="A572" t="s">
        <v>340</v>
      </c>
      <c r="B572" t="s">
        <v>31</v>
      </c>
      <c r="C572" s="23">
        <v>48102417</v>
      </c>
      <c r="D572" s="24">
        <v>0.9564</v>
      </c>
      <c r="E572" s="23">
        <v>46005</v>
      </c>
      <c r="F572" s="23">
        <v>0</v>
      </c>
      <c r="G572" s="23"/>
      <c r="H572" s="23">
        <v>46005</v>
      </c>
    </row>
    <row r="573" spans="1:8" ht="12.75">
      <c r="A573" t="s">
        <v>340</v>
      </c>
      <c r="B573" t="s">
        <v>32</v>
      </c>
      <c r="C573" s="23">
        <v>138841742</v>
      </c>
      <c r="D573" s="24">
        <v>0.5906</v>
      </c>
      <c r="E573" s="23">
        <v>82000</v>
      </c>
      <c r="F573" s="23">
        <v>0</v>
      </c>
      <c r="G573" s="23"/>
      <c r="H573" s="23">
        <v>82000</v>
      </c>
    </row>
    <row r="574" spans="1:8" ht="12.75">
      <c r="A574" t="s">
        <v>340</v>
      </c>
      <c r="B574" t="s">
        <v>33</v>
      </c>
      <c r="C574" s="23">
        <v>51812364</v>
      </c>
      <c r="D574" s="24">
        <v>0.9691</v>
      </c>
      <c r="E574" s="23">
        <v>50211</v>
      </c>
      <c r="F574" s="23">
        <v>0</v>
      </c>
      <c r="G574" s="23"/>
      <c r="H574" s="23">
        <v>50211</v>
      </c>
    </row>
    <row r="575" spans="1:8" ht="12.75">
      <c r="A575" t="s">
        <v>340</v>
      </c>
      <c r="B575" t="s">
        <v>34</v>
      </c>
      <c r="C575" s="23">
        <v>66997481</v>
      </c>
      <c r="D575" s="24">
        <v>0.9369</v>
      </c>
      <c r="E575" s="23">
        <v>62770</v>
      </c>
      <c r="F575" s="23">
        <v>50489</v>
      </c>
      <c r="G575" s="23"/>
      <c r="H575" s="23">
        <v>113259</v>
      </c>
    </row>
    <row r="576" spans="1:8" ht="12.75">
      <c r="A576" t="s">
        <v>340</v>
      </c>
      <c r="B576" t="s">
        <v>35</v>
      </c>
      <c r="C576" s="23">
        <v>26155166</v>
      </c>
      <c r="D576" s="24">
        <v>0.7483</v>
      </c>
      <c r="E576" s="23">
        <v>19572</v>
      </c>
      <c r="F576" s="23">
        <v>0</v>
      </c>
      <c r="G576" s="23"/>
      <c r="H576" s="23">
        <v>19572</v>
      </c>
    </row>
    <row r="577" spans="1:8" ht="12.75">
      <c r="A577" t="s">
        <v>340</v>
      </c>
      <c r="B577" t="s">
        <v>45</v>
      </c>
      <c r="C577" s="23">
        <v>6697662</v>
      </c>
      <c r="D577" s="24">
        <v>0.8446</v>
      </c>
      <c r="E577" s="23">
        <v>5657</v>
      </c>
      <c r="F577" s="23">
        <v>0</v>
      </c>
      <c r="G577" s="23"/>
      <c r="H577" s="23">
        <v>5657</v>
      </c>
    </row>
    <row r="578" spans="1:8" ht="12.75">
      <c r="A578" t="s">
        <v>340</v>
      </c>
      <c r="B578" t="s">
        <v>46</v>
      </c>
      <c r="C578" s="23">
        <v>12792140</v>
      </c>
      <c r="D578" s="24">
        <v>0.7907</v>
      </c>
      <c r="E578" s="23">
        <v>10115</v>
      </c>
      <c r="F578" s="23">
        <v>0</v>
      </c>
      <c r="G578" s="23"/>
      <c r="H578" s="23">
        <v>10115</v>
      </c>
    </row>
    <row r="579" spans="1:8" ht="12.75">
      <c r="A579" t="s">
        <v>340</v>
      </c>
      <c r="B579" t="s">
        <v>341</v>
      </c>
      <c r="C579" s="23">
        <v>515757012</v>
      </c>
      <c r="D579" s="24">
        <v>0.4304</v>
      </c>
      <c r="E579" s="23">
        <v>221982</v>
      </c>
      <c r="F579" s="23">
        <v>0</v>
      </c>
      <c r="G579" s="23"/>
      <c r="H579" s="23">
        <v>221982</v>
      </c>
    </row>
    <row r="580" spans="1:8" ht="12.75">
      <c r="A580" t="s">
        <v>340</v>
      </c>
      <c r="B580" t="s">
        <v>342</v>
      </c>
      <c r="C580" s="23">
        <v>354619517</v>
      </c>
      <c r="D580" s="24">
        <v>0.363</v>
      </c>
      <c r="E580" s="23">
        <v>128727</v>
      </c>
      <c r="F580" s="23">
        <v>0</v>
      </c>
      <c r="G580" s="23"/>
      <c r="H580" s="23">
        <v>128727</v>
      </c>
    </row>
    <row r="581" spans="1:8" ht="12.75">
      <c r="A581" t="s">
        <v>340</v>
      </c>
      <c r="B581" t="s">
        <v>343</v>
      </c>
      <c r="C581" s="23">
        <v>771861074</v>
      </c>
      <c r="D581" s="24">
        <v>0.3455</v>
      </c>
      <c r="E581" s="23">
        <v>266678</v>
      </c>
      <c r="F581" s="23">
        <v>0</v>
      </c>
      <c r="G581" s="23"/>
      <c r="H581" s="23">
        <v>266678</v>
      </c>
    </row>
    <row r="582" spans="1:8" ht="12.75">
      <c r="A582" t="s">
        <v>340</v>
      </c>
      <c r="B582" t="s">
        <v>344</v>
      </c>
      <c r="C582" s="23">
        <v>44172748</v>
      </c>
      <c r="D582" s="24">
        <v>0.3196</v>
      </c>
      <c r="E582" s="23">
        <v>14118</v>
      </c>
      <c r="F582" s="23">
        <v>0</v>
      </c>
      <c r="G582" s="23"/>
      <c r="H582" s="23">
        <v>14118</v>
      </c>
    </row>
    <row r="583" spans="1:8" ht="12.75">
      <c r="A583" t="s">
        <v>340</v>
      </c>
      <c r="B583" t="s">
        <v>345</v>
      </c>
      <c r="C583" s="23">
        <v>490871721</v>
      </c>
      <c r="D583" s="24">
        <v>0.5</v>
      </c>
      <c r="E583" s="23">
        <v>245436</v>
      </c>
      <c r="F583" s="23">
        <v>481654</v>
      </c>
      <c r="G583" s="23"/>
      <c r="H583" s="23">
        <v>727090</v>
      </c>
    </row>
    <row r="584" spans="1:8" ht="12.75">
      <c r="A584" t="s">
        <v>340</v>
      </c>
      <c r="B584" t="s">
        <v>76</v>
      </c>
      <c r="C584" s="23">
        <v>798239248</v>
      </c>
      <c r="D584" s="24">
        <v>0.4885</v>
      </c>
      <c r="E584" s="23">
        <v>389940</v>
      </c>
      <c r="F584" s="23">
        <v>0</v>
      </c>
      <c r="G584" s="23"/>
      <c r="H584" s="23">
        <v>389940</v>
      </c>
    </row>
    <row r="585" spans="1:8" ht="12.75">
      <c r="A585" t="s">
        <v>340</v>
      </c>
      <c r="B585" t="s">
        <v>180</v>
      </c>
      <c r="C585" s="23">
        <v>66997481</v>
      </c>
      <c r="D585" s="24">
        <v>0.4662</v>
      </c>
      <c r="E585" s="23">
        <v>31234</v>
      </c>
      <c r="F585" s="23">
        <v>0</v>
      </c>
      <c r="G585" s="23"/>
      <c r="H585" s="23">
        <v>31234</v>
      </c>
    </row>
    <row r="586" spans="3:8" ht="13.5" thickBot="1">
      <c r="C586" s="23"/>
      <c r="D586" s="24"/>
      <c r="E586" s="23"/>
      <c r="F586" s="23"/>
      <c r="G586" s="23"/>
      <c r="H586" s="25">
        <f>SUM(H568:H585)</f>
        <v>5840916</v>
      </c>
    </row>
    <row r="587" spans="3:8" ht="13.5" thickTop="1">
      <c r="C587" s="23"/>
      <c r="D587" s="24"/>
      <c r="E587" s="23"/>
      <c r="F587" s="23"/>
      <c r="G587" s="23"/>
      <c r="H587" s="23"/>
    </row>
    <row r="588" spans="1:8" ht="12.75">
      <c r="A588" t="s">
        <v>346</v>
      </c>
      <c r="B588" t="s">
        <v>347</v>
      </c>
      <c r="C588" s="23">
        <v>794927541</v>
      </c>
      <c r="D588" s="24">
        <v>0.48167</v>
      </c>
      <c r="E588" s="23">
        <v>382897</v>
      </c>
      <c r="F588" s="23">
        <v>0</v>
      </c>
      <c r="G588" s="23"/>
      <c r="H588" s="23">
        <v>382897</v>
      </c>
    </row>
    <row r="589" spans="1:8" ht="12.75">
      <c r="A589" t="s">
        <v>346</v>
      </c>
      <c r="B589" t="s">
        <v>43</v>
      </c>
      <c r="C589" s="23">
        <v>650610440</v>
      </c>
      <c r="D589" s="24">
        <v>0.5</v>
      </c>
      <c r="E589" s="23">
        <v>325309</v>
      </c>
      <c r="F589" s="23">
        <v>626258</v>
      </c>
      <c r="G589" s="23"/>
      <c r="H589" s="23">
        <v>951567</v>
      </c>
    </row>
    <row r="590" spans="1:8" ht="12.75">
      <c r="A590" t="s">
        <v>346</v>
      </c>
      <c r="B590" t="s">
        <v>44</v>
      </c>
      <c r="C590" s="23">
        <v>144317101</v>
      </c>
      <c r="D590" s="24">
        <v>0.14463</v>
      </c>
      <c r="E590" s="23">
        <v>20873</v>
      </c>
      <c r="F590" s="23">
        <v>0</v>
      </c>
      <c r="G590" s="23"/>
      <c r="H590" s="23">
        <v>20873</v>
      </c>
    </row>
    <row r="591" spans="1:8" ht="12.75">
      <c r="A591" t="s">
        <v>346</v>
      </c>
      <c r="B591" t="s">
        <v>21</v>
      </c>
      <c r="C591" s="23">
        <v>30532715</v>
      </c>
      <c r="D591" s="24">
        <v>0.4937</v>
      </c>
      <c r="E591" s="23">
        <v>15074</v>
      </c>
      <c r="F591" s="23">
        <v>7482</v>
      </c>
      <c r="G591" s="23"/>
      <c r="H591" s="23">
        <v>22556</v>
      </c>
    </row>
    <row r="592" spans="1:8" ht="12.75">
      <c r="A592" t="s">
        <v>346</v>
      </c>
      <c r="B592" t="s">
        <v>31</v>
      </c>
      <c r="C592" s="23">
        <v>119846282</v>
      </c>
      <c r="D592" s="24">
        <v>0.40826</v>
      </c>
      <c r="E592" s="23">
        <v>48929</v>
      </c>
      <c r="F592" s="23">
        <v>0</v>
      </c>
      <c r="G592" s="23"/>
      <c r="H592" s="23">
        <v>48929</v>
      </c>
    </row>
    <row r="593" spans="1:8" ht="12.75">
      <c r="A593" t="s">
        <v>346</v>
      </c>
      <c r="B593" t="s">
        <v>32</v>
      </c>
      <c r="C593" s="23">
        <v>194155936</v>
      </c>
      <c r="D593" s="24">
        <v>0.85593</v>
      </c>
      <c r="E593" s="23">
        <v>166185</v>
      </c>
      <c r="F593" s="23">
        <v>0</v>
      </c>
      <c r="G593" s="23"/>
      <c r="H593" s="23">
        <v>166185</v>
      </c>
    </row>
    <row r="594" spans="1:8" ht="12.75">
      <c r="A594" t="s">
        <v>346</v>
      </c>
      <c r="B594" t="s">
        <v>33</v>
      </c>
      <c r="C594" s="23">
        <v>205725480</v>
      </c>
      <c r="D594" s="24">
        <v>1</v>
      </c>
      <c r="E594" s="23">
        <v>205728</v>
      </c>
      <c r="F594" s="23">
        <v>0</v>
      </c>
      <c r="G594" s="23"/>
      <c r="H594" s="23">
        <v>205728</v>
      </c>
    </row>
    <row r="595" spans="1:8" ht="12.75">
      <c r="A595" t="s">
        <v>346</v>
      </c>
      <c r="B595" t="s">
        <v>34</v>
      </c>
      <c r="C595" s="23">
        <v>16970752</v>
      </c>
      <c r="D595" s="24">
        <v>0.4852</v>
      </c>
      <c r="E595" s="23">
        <v>8234</v>
      </c>
      <c r="F595" s="23">
        <v>0</v>
      </c>
      <c r="G595" s="23"/>
      <c r="H595" s="23">
        <v>8234</v>
      </c>
    </row>
    <row r="596" spans="1:8" ht="12.75">
      <c r="A596" t="s">
        <v>346</v>
      </c>
      <c r="B596" t="s">
        <v>35</v>
      </c>
      <c r="C596" s="23">
        <v>57452504</v>
      </c>
      <c r="D596" s="24">
        <v>0.85101</v>
      </c>
      <c r="E596" s="23">
        <v>48893</v>
      </c>
      <c r="F596" s="23">
        <v>0</v>
      </c>
      <c r="G596" s="23"/>
      <c r="H596" s="23">
        <v>48893</v>
      </c>
    </row>
    <row r="597" spans="1:8" ht="12.75">
      <c r="A597" t="s">
        <v>346</v>
      </c>
      <c r="B597" t="s">
        <v>45</v>
      </c>
      <c r="C597" s="23">
        <v>12604220</v>
      </c>
      <c r="D597" s="24">
        <v>0.68117</v>
      </c>
      <c r="E597" s="23">
        <v>8586</v>
      </c>
      <c r="F597" s="23">
        <v>0</v>
      </c>
      <c r="G597" s="23"/>
      <c r="H597" s="23">
        <v>8586</v>
      </c>
    </row>
    <row r="598" spans="1:8" ht="12.75">
      <c r="A598" t="s">
        <v>346</v>
      </c>
      <c r="B598" t="s">
        <v>46</v>
      </c>
      <c r="C598" s="23">
        <v>15655761</v>
      </c>
      <c r="D598" s="24">
        <v>0.74432</v>
      </c>
      <c r="E598" s="23">
        <v>11653</v>
      </c>
      <c r="F598" s="23">
        <v>0</v>
      </c>
      <c r="G598" s="23"/>
      <c r="H598" s="23">
        <v>11653</v>
      </c>
    </row>
    <row r="599" spans="1:8" ht="12.75">
      <c r="A599" t="s">
        <v>346</v>
      </c>
      <c r="B599" t="s">
        <v>53</v>
      </c>
      <c r="C599" s="23">
        <v>650610440</v>
      </c>
      <c r="D599" s="24">
        <v>0.02137</v>
      </c>
      <c r="E599" s="23">
        <v>13904</v>
      </c>
      <c r="F599" s="23">
        <v>0</v>
      </c>
      <c r="G599" s="23"/>
      <c r="H599" s="23">
        <v>13904</v>
      </c>
    </row>
    <row r="600" spans="1:8" ht="12.75">
      <c r="A600" t="s">
        <v>346</v>
      </c>
      <c r="B600" t="s">
        <v>54</v>
      </c>
      <c r="C600" s="23">
        <v>53341593</v>
      </c>
      <c r="D600" s="24">
        <v>0.03815</v>
      </c>
      <c r="E600" s="23">
        <v>2035</v>
      </c>
      <c r="F600" s="23">
        <v>0</v>
      </c>
      <c r="G600" s="23"/>
      <c r="H600" s="23">
        <v>2035</v>
      </c>
    </row>
    <row r="601" spans="1:8" ht="12.75">
      <c r="A601" t="s">
        <v>346</v>
      </c>
      <c r="B601" t="s">
        <v>55</v>
      </c>
      <c r="C601" s="23">
        <v>90975508</v>
      </c>
      <c r="D601" s="24">
        <v>0.06019</v>
      </c>
      <c r="E601" s="23">
        <v>5476</v>
      </c>
      <c r="F601" s="23">
        <v>0</v>
      </c>
      <c r="G601" s="23"/>
      <c r="H601" s="23">
        <v>5476</v>
      </c>
    </row>
    <row r="602" spans="1:8" ht="12.75">
      <c r="A602" t="s">
        <v>346</v>
      </c>
      <c r="B602" t="s">
        <v>348</v>
      </c>
      <c r="C602" s="23">
        <v>32085732</v>
      </c>
      <c r="D602" s="24">
        <v>0</v>
      </c>
      <c r="E602" s="23">
        <v>0</v>
      </c>
      <c r="F602" s="23">
        <v>42992</v>
      </c>
      <c r="G602" s="23"/>
      <c r="H602" s="23">
        <v>42992</v>
      </c>
    </row>
    <row r="603" spans="3:8" ht="13.5" thickBot="1">
      <c r="C603" s="23"/>
      <c r="D603" s="24"/>
      <c r="E603" s="23"/>
      <c r="F603" s="23"/>
      <c r="G603" s="23"/>
      <c r="H603" s="25">
        <f>SUM(H588:H602)</f>
        <v>1940508</v>
      </c>
    </row>
    <row r="604" spans="3:8" ht="13.5" thickTop="1">
      <c r="C604" s="23"/>
      <c r="D604" s="24"/>
      <c r="E604" s="23"/>
      <c r="F604" s="23"/>
      <c r="G604" s="23"/>
      <c r="H604" s="23"/>
    </row>
    <row r="605" spans="1:8" ht="12.75">
      <c r="A605" t="s">
        <v>349</v>
      </c>
      <c r="B605" t="s">
        <v>184</v>
      </c>
      <c r="C605" s="23">
        <v>42318700324</v>
      </c>
      <c r="D605" s="24">
        <v>0.40084</v>
      </c>
      <c r="E605" s="23">
        <v>16962985</v>
      </c>
      <c r="F605" s="23">
        <v>0</v>
      </c>
      <c r="G605" s="23"/>
      <c r="H605" s="23">
        <v>16962985</v>
      </c>
    </row>
    <row r="606" spans="1:8" ht="12.75">
      <c r="A606" t="s">
        <v>349</v>
      </c>
      <c r="B606" t="s">
        <v>350</v>
      </c>
      <c r="C606" s="23">
        <v>530564043</v>
      </c>
      <c r="D606" s="24">
        <v>0.45884</v>
      </c>
      <c r="E606" s="23">
        <v>243444</v>
      </c>
      <c r="F606" s="23">
        <v>16163</v>
      </c>
      <c r="G606" s="23"/>
      <c r="H606" s="23">
        <v>259607</v>
      </c>
    </row>
    <row r="607" spans="1:8" ht="12.75">
      <c r="A607" t="s">
        <v>349</v>
      </c>
      <c r="B607" t="s">
        <v>21</v>
      </c>
      <c r="C607" s="23">
        <v>207951219</v>
      </c>
      <c r="D607" s="24">
        <v>1.5</v>
      </c>
      <c r="E607" s="23">
        <v>311927</v>
      </c>
      <c r="F607" s="23">
        <v>0</v>
      </c>
      <c r="G607" s="23"/>
      <c r="H607" s="23">
        <v>311927</v>
      </c>
    </row>
    <row r="608" spans="1:8" ht="12.75">
      <c r="A608" t="s">
        <v>349</v>
      </c>
      <c r="B608" t="s">
        <v>31</v>
      </c>
      <c r="C608" s="23">
        <v>4500906637</v>
      </c>
      <c r="D608" s="24">
        <v>1.22501</v>
      </c>
      <c r="E608" s="23">
        <v>5513635</v>
      </c>
      <c r="F608" s="23">
        <v>7406163</v>
      </c>
      <c r="G608" s="23"/>
      <c r="H608" s="23">
        <v>12919798</v>
      </c>
    </row>
    <row r="609" spans="1:8" ht="12.75">
      <c r="A609" t="s">
        <v>349</v>
      </c>
      <c r="B609" t="s">
        <v>32</v>
      </c>
      <c r="C609" s="23">
        <v>2580500897</v>
      </c>
      <c r="D609" s="24">
        <v>1.5</v>
      </c>
      <c r="E609" s="23">
        <v>3870751</v>
      </c>
      <c r="F609" s="23">
        <v>1684311</v>
      </c>
      <c r="G609" s="23"/>
      <c r="H609" s="23">
        <v>5555062</v>
      </c>
    </row>
    <row r="610" spans="1:8" ht="12.75">
      <c r="A610" t="s">
        <v>349</v>
      </c>
      <c r="B610" t="s">
        <v>34</v>
      </c>
      <c r="C610" s="23">
        <v>6205868110</v>
      </c>
      <c r="D610" s="24">
        <v>1.26724</v>
      </c>
      <c r="E610" s="23">
        <v>7864333</v>
      </c>
      <c r="F610" s="23">
        <v>0</v>
      </c>
      <c r="G610" s="23"/>
      <c r="H610" s="23">
        <v>7864333</v>
      </c>
    </row>
    <row r="611" spans="1:8" ht="12.75">
      <c r="A611" t="s">
        <v>349</v>
      </c>
      <c r="B611" t="s">
        <v>351</v>
      </c>
      <c r="C611" s="23">
        <v>10455046946</v>
      </c>
      <c r="D611" s="24">
        <v>1</v>
      </c>
      <c r="E611" s="23">
        <v>10455047</v>
      </c>
      <c r="F611" s="23">
        <v>0</v>
      </c>
      <c r="G611" s="23"/>
      <c r="H611" s="23">
        <v>10455047</v>
      </c>
    </row>
    <row r="612" spans="1:8" ht="12.75">
      <c r="A612" t="s">
        <v>349</v>
      </c>
      <c r="B612" t="s">
        <v>46</v>
      </c>
      <c r="C612" s="23">
        <v>985017020</v>
      </c>
      <c r="D612" s="24">
        <v>1.24653</v>
      </c>
      <c r="E612" s="23">
        <v>1227858</v>
      </c>
      <c r="F612" s="23">
        <v>0</v>
      </c>
      <c r="G612" s="23"/>
      <c r="H612" s="23">
        <v>1227858</v>
      </c>
    </row>
    <row r="613" spans="1:8" ht="12.75">
      <c r="A613" t="s">
        <v>349</v>
      </c>
      <c r="B613" t="s">
        <v>68</v>
      </c>
      <c r="C613" s="23">
        <v>1500528838</v>
      </c>
      <c r="D613" s="24">
        <v>1.33471</v>
      </c>
      <c r="E613" s="23">
        <v>2002767</v>
      </c>
      <c r="F613" s="23">
        <v>0</v>
      </c>
      <c r="G613" s="23"/>
      <c r="H613" s="23">
        <v>2002767</v>
      </c>
    </row>
    <row r="614" spans="1:8" ht="12.75">
      <c r="A614" t="s">
        <v>349</v>
      </c>
      <c r="B614" t="s">
        <v>69</v>
      </c>
      <c r="C614" s="23">
        <v>119338497</v>
      </c>
      <c r="D614" s="24">
        <v>1.22217</v>
      </c>
      <c r="E614" s="23">
        <v>145852</v>
      </c>
      <c r="F614" s="23">
        <v>0</v>
      </c>
      <c r="G614" s="23"/>
      <c r="H614" s="23">
        <v>145852</v>
      </c>
    </row>
    <row r="615" spans="1:8" ht="12.75">
      <c r="A615" t="s">
        <v>349</v>
      </c>
      <c r="B615" t="s">
        <v>70</v>
      </c>
      <c r="C615" s="23">
        <v>808207324</v>
      </c>
      <c r="D615" s="24">
        <v>0.82186</v>
      </c>
      <c r="E615" s="23">
        <v>664231</v>
      </c>
      <c r="F615" s="23">
        <v>0</v>
      </c>
      <c r="G615" s="23"/>
      <c r="H615" s="23">
        <v>664231</v>
      </c>
    </row>
    <row r="616" spans="1:8" ht="12.75">
      <c r="A616" t="s">
        <v>349</v>
      </c>
      <c r="B616" t="s">
        <v>71</v>
      </c>
      <c r="C616" s="23">
        <v>351447387</v>
      </c>
      <c r="D616" s="24">
        <v>0.67078</v>
      </c>
      <c r="E616" s="23">
        <v>235744</v>
      </c>
      <c r="F616" s="23">
        <v>65000</v>
      </c>
      <c r="G616" s="23"/>
      <c r="H616" s="23">
        <v>300744</v>
      </c>
    </row>
    <row r="617" spans="1:8" ht="12.75">
      <c r="A617" t="s">
        <v>349</v>
      </c>
      <c r="B617" t="s">
        <v>122</v>
      </c>
      <c r="C617" s="23">
        <v>135974143</v>
      </c>
      <c r="D617" s="24">
        <v>1.35409</v>
      </c>
      <c r="E617" s="23">
        <v>184122</v>
      </c>
      <c r="F617" s="23">
        <v>68262</v>
      </c>
      <c r="G617" s="23"/>
      <c r="H617" s="23">
        <v>252384</v>
      </c>
    </row>
    <row r="618" spans="1:8" ht="12.75">
      <c r="A618" t="s">
        <v>349</v>
      </c>
      <c r="B618" t="s">
        <v>123</v>
      </c>
      <c r="C618" s="23">
        <v>539700539</v>
      </c>
      <c r="D618" s="24">
        <v>1.5</v>
      </c>
      <c r="E618" s="23">
        <v>809551</v>
      </c>
      <c r="F618" s="23">
        <v>0</v>
      </c>
      <c r="G618" s="23"/>
      <c r="H618" s="23">
        <v>809551</v>
      </c>
    </row>
    <row r="619" spans="1:8" ht="12.75">
      <c r="A619" t="s">
        <v>349</v>
      </c>
      <c r="B619" t="s">
        <v>144</v>
      </c>
      <c r="C619" s="23">
        <v>1568870375</v>
      </c>
      <c r="D619" s="24">
        <v>1.25233</v>
      </c>
      <c r="E619" s="23">
        <v>1964742</v>
      </c>
      <c r="F619" s="23">
        <v>899083</v>
      </c>
      <c r="G619" s="23"/>
      <c r="H619" s="23">
        <v>2863825</v>
      </c>
    </row>
    <row r="620" spans="1:8" ht="12.75">
      <c r="A620" t="s">
        <v>349</v>
      </c>
      <c r="B620" t="s">
        <v>145</v>
      </c>
      <c r="C620" s="23">
        <v>677145869</v>
      </c>
      <c r="D620" s="24">
        <v>1.16971</v>
      </c>
      <c r="E620" s="23">
        <v>792064</v>
      </c>
      <c r="F620" s="23">
        <v>0</v>
      </c>
      <c r="G620" s="23"/>
      <c r="H620" s="23">
        <v>792064</v>
      </c>
    </row>
    <row r="621" spans="1:8" ht="12.75">
      <c r="A621" t="s">
        <v>349</v>
      </c>
      <c r="B621" t="s">
        <v>268</v>
      </c>
      <c r="C621" s="23">
        <v>549548935</v>
      </c>
      <c r="D621" s="24">
        <v>0.80715</v>
      </c>
      <c r="E621" s="23">
        <v>443571</v>
      </c>
      <c r="F621" s="23">
        <v>0</v>
      </c>
      <c r="G621" s="23"/>
      <c r="H621" s="23">
        <v>443571</v>
      </c>
    </row>
    <row r="622" spans="1:8" ht="12.75">
      <c r="A622" t="s">
        <v>349</v>
      </c>
      <c r="B622" t="s">
        <v>352</v>
      </c>
      <c r="C622" s="23">
        <v>200401306</v>
      </c>
      <c r="D622" s="24">
        <v>1.5</v>
      </c>
      <c r="E622" s="23">
        <v>300602</v>
      </c>
      <c r="F622" s="23">
        <v>0</v>
      </c>
      <c r="G622" s="23"/>
      <c r="H622" s="23">
        <v>300602</v>
      </c>
    </row>
    <row r="623" spans="1:8" ht="12.75">
      <c r="A623" t="s">
        <v>349</v>
      </c>
      <c r="B623" t="s">
        <v>353</v>
      </c>
      <c r="C623" s="23">
        <v>3896887599</v>
      </c>
      <c r="D623" s="24">
        <v>1.5</v>
      </c>
      <c r="E623" s="23">
        <v>5845331</v>
      </c>
      <c r="F623" s="23">
        <v>0</v>
      </c>
      <c r="G623" s="23"/>
      <c r="H623" s="23">
        <v>5845331</v>
      </c>
    </row>
    <row r="624" spans="1:8" ht="12.75">
      <c r="A624" t="s">
        <v>349</v>
      </c>
      <c r="B624" t="s">
        <v>354</v>
      </c>
      <c r="C624" s="23">
        <v>3574385791</v>
      </c>
      <c r="D624" s="24">
        <v>1.5</v>
      </c>
      <c r="E624" s="23">
        <v>5361579</v>
      </c>
      <c r="F624" s="23">
        <v>0</v>
      </c>
      <c r="G624" s="23"/>
      <c r="H624" s="23">
        <v>5361579</v>
      </c>
    </row>
    <row r="625" spans="1:8" ht="12.75">
      <c r="A625" t="s">
        <v>349</v>
      </c>
      <c r="B625" t="s">
        <v>355</v>
      </c>
      <c r="C625" s="23">
        <v>105212373</v>
      </c>
      <c r="D625" s="24">
        <v>1.08567</v>
      </c>
      <c r="E625" s="23">
        <v>114225</v>
      </c>
      <c r="F625" s="23">
        <v>0</v>
      </c>
      <c r="G625" s="23"/>
      <c r="H625" s="23">
        <v>114225</v>
      </c>
    </row>
    <row r="626" spans="1:8" ht="12.75">
      <c r="A626" t="s">
        <v>349</v>
      </c>
      <c r="B626" t="s">
        <v>356</v>
      </c>
      <c r="C626" s="23">
        <v>60444215</v>
      </c>
      <c r="D626" s="24">
        <v>0.67441</v>
      </c>
      <c r="E626" s="23">
        <v>40764</v>
      </c>
      <c r="F626" s="23">
        <v>0</v>
      </c>
      <c r="G626" s="23"/>
      <c r="H626" s="23">
        <v>40764</v>
      </c>
    </row>
    <row r="627" spans="1:8" ht="12.75">
      <c r="A627" t="s">
        <v>349</v>
      </c>
      <c r="B627" t="s">
        <v>357</v>
      </c>
      <c r="C627" s="23">
        <v>83485084</v>
      </c>
      <c r="D627" s="24">
        <v>0.57198</v>
      </c>
      <c r="E627" s="23">
        <v>47752</v>
      </c>
      <c r="F627" s="23">
        <v>0</v>
      </c>
      <c r="G627" s="23"/>
      <c r="H627" s="23">
        <v>47752</v>
      </c>
    </row>
    <row r="628" spans="1:8" ht="12.75">
      <c r="A628" t="s">
        <v>349</v>
      </c>
      <c r="B628" t="s">
        <v>358</v>
      </c>
      <c r="C628" s="23">
        <v>190225183</v>
      </c>
      <c r="D628" s="24">
        <v>1.36161</v>
      </c>
      <c r="E628" s="23">
        <v>259013</v>
      </c>
      <c r="F628" s="23">
        <v>109781</v>
      </c>
      <c r="G628" s="23"/>
      <c r="H628" s="23">
        <v>368794</v>
      </c>
    </row>
    <row r="629" spans="1:8" ht="12.75">
      <c r="A629" t="s">
        <v>349</v>
      </c>
      <c r="B629" t="s">
        <v>359</v>
      </c>
      <c r="C629" s="23">
        <v>16091689421</v>
      </c>
      <c r="D629" s="24">
        <v>0.57616</v>
      </c>
      <c r="E629" s="23">
        <v>9271377</v>
      </c>
      <c r="F629" s="23">
        <v>4789000</v>
      </c>
      <c r="G629" s="23"/>
      <c r="H629" s="23">
        <v>14060377</v>
      </c>
    </row>
    <row r="630" spans="1:8" ht="12.75">
      <c r="A630" t="s">
        <v>349</v>
      </c>
      <c r="B630" t="s">
        <v>360</v>
      </c>
      <c r="C630" s="23">
        <v>4950114526</v>
      </c>
      <c r="D630" s="24">
        <v>0.30652</v>
      </c>
      <c r="E630" s="23">
        <v>1517323</v>
      </c>
      <c r="F630" s="23">
        <v>0</v>
      </c>
      <c r="G630" s="23"/>
      <c r="H630" s="23">
        <v>1517323</v>
      </c>
    </row>
    <row r="631" spans="1:8" ht="12.75">
      <c r="A631" t="s">
        <v>349</v>
      </c>
      <c r="B631" t="s">
        <v>361</v>
      </c>
      <c r="C631" s="23">
        <v>63955847441</v>
      </c>
      <c r="D631" s="24">
        <v>0.18573</v>
      </c>
      <c r="E631" s="23">
        <v>11878284</v>
      </c>
      <c r="F631" s="23">
        <v>0</v>
      </c>
      <c r="G631" s="23"/>
      <c r="H631" s="23">
        <v>11878284</v>
      </c>
    </row>
    <row r="632" spans="1:8" ht="12.75">
      <c r="A632" t="s">
        <v>349</v>
      </c>
      <c r="B632" t="s">
        <v>76</v>
      </c>
      <c r="C632" s="23">
        <v>207951219</v>
      </c>
      <c r="D632" s="24">
        <v>0.44373</v>
      </c>
      <c r="E632" s="23">
        <v>92273</v>
      </c>
      <c r="F632" s="23">
        <v>0</v>
      </c>
      <c r="G632" s="23"/>
      <c r="H632" s="23">
        <v>92273</v>
      </c>
    </row>
    <row r="633" spans="1:8" ht="12.75">
      <c r="A633" t="s">
        <v>349</v>
      </c>
      <c r="B633" t="s">
        <v>272</v>
      </c>
      <c r="C633" s="23">
        <v>4500906637</v>
      </c>
      <c r="D633" s="24">
        <v>0.41946</v>
      </c>
      <c r="E633" s="23">
        <v>1887935</v>
      </c>
      <c r="F633" s="23">
        <v>0</v>
      </c>
      <c r="G633" s="23"/>
      <c r="H633" s="23">
        <v>1887935</v>
      </c>
    </row>
    <row r="634" spans="1:8" ht="12.75">
      <c r="A634" t="s">
        <v>349</v>
      </c>
      <c r="B634" t="s">
        <v>179</v>
      </c>
      <c r="C634" s="23">
        <v>2580500897</v>
      </c>
      <c r="D634" s="24">
        <v>0.5</v>
      </c>
      <c r="E634" s="23">
        <v>1290250</v>
      </c>
      <c r="F634" s="23">
        <v>0</v>
      </c>
      <c r="G634" s="23"/>
      <c r="H634" s="23">
        <v>1290250</v>
      </c>
    </row>
    <row r="635" spans="1:8" ht="12.75">
      <c r="A635" t="s">
        <v>349</v>
      </c>
      <c r="B635" t="s">
        <v>180</v>
      </c>
      <c r="C635" s="23">
        <v>6205868110</v>
      </c>
      <c r="D635" s="24">
        <v>0.28041</v>
      </c>
      <c r="E635" s="23">
        <v>1740181</v>
      </c>
      <c r="F635" s="23">
        <v>0</v>
      </c>
      <c r="G635" s="23"/>
      <c r="H635" s="23">
        <v>1740181</v>
      </c>
    </row>
    <row r="636" spans="1:8" ht="12.75">
      <c r="A636" t="s">
        <v>349</v>
      </c>
      <c r="B636" t="s">
        <v>362</v>
      </c>
      <c r="C636" s="23">
        <v>10455046946</v>
      </c>
      <c r="D636" s="24">
        <v>0.5</v>
      </c>
      <c r="E636" s="23">
        <v>5227523</v>
      </c>
      <c r="F636" s="23">
        <v>0</v>
      </c>
      <c r="G636" s="23"/>
      <c r="H636" s="23">
        <v>5227523</v>
      </c>
    </row>
    <row r="637" spans="1:8" ht="12.75">
      <c r="A637" t="s">
        <v>349</v>
      </c>
      <c r="B637" t="s">
        <v>363</v>
      </c>
      <c r="C637" s="23">
        <v>985017020</v>
      </c>
      <c r="D637" s="24">
        <v>0.40125</v>
      </c>
      <c r="E637" s="23">
        <v>395241</v>
      </c>
      <c r="F637" s="23">
        <v>0</v>
      </c>
      <c r="G637" s="23"/>
      <c r="H637" s="23">
        <v>395241</v>
      </c>
    </row>
    <row r="638" spans="1:8" ht="12.75">
      <c r="A638" t="s">
        <v>349</v>
      </c>
      <c r="B638" t="s">
        <v>274</v>
      </c>
      <c r="C638" s="23">
        <v>1500528838</v>
      </c>
      <c r="D638" s="24">
        <v>0.46294</v>
      </c>
      <c r="E638" s="23">
        <v>694657</v>
      </c>
      <c r="F638" s="23">
        <v>0</v>
      </c>
      <c r="G638" s="23"/>
      <c r="H638" s="23">
        <v>694657</v>
      </c>
    </row>
    <row r="639" spans="1:8" ht="12.75">
      <c r="A639" t="s">
        <v>349</v>
      </c>
      <c r="B639" t="s">
        <v>364</v>
      </c>
      <c r="C639" s="23">
        <v>119338497</v>
      </c>
      <c r="D639" s="24">
        <v>0.42797</v>
      </c>
      <c r="E639" s="23">
        <v>51074</v>
      </c>
      <c r="F639" s="23">
        <v>0</v>
      </c>
      <c r="G639" s="23"/>
      <c r="H639" s="23">
        <v>51074</v>
      </c>
    </row>
    <row r="640" spans="1:8" ht="12.75">
      <c r="A640" t="s">
        <v>349</v>
      </c>
      <c r="B640" t="s">
        <v>365</v>
      </c>
      <c r="C640" s="23">
        <v>820817664</v>
      </c>
      <c r="D640" s="24">
        <v>0.43523</v>
      </c>
      <c r="E640" s="23">
        <v>357241</v>
      </c>
      <c r="F640" s="23">
        <v>0</v>
      </c>
      <c r="G640" s="23"/>
      <c r="H640" s="23">
        <v>357241</v>
      </c>
    </row>
    <row r="641" spans="1:8" ht="12.75">
      <c r="A641" t="s">
        <v>349</v>
      </c>
      <c r="B641" t="s">
        <v>366</v>
      </c>
      <c r="C641" s="23">
        <v>351447387</v>
      </c>
      <c r="D641" s="24">
        <v>0.36792</v>
      </c>
      <c r="E641" s="23">
        <v>129306</v>
      </c>
      <c r="F641" s="23">
        <v>0</v>
      </c>
      <c r="G641" s="23"/>
      <c r="H641" s="23">
        <v>129306</v>
      </c>
    </row>
    <row r="642" spans="1:8" ht="12.75">
      <c r="A642" t="s">
        <v>349</v>
      </c>
      <c r="B642" t="s">
        <v>367</v>
      </c>
      <c r="C642" s="23">
        <v>135974143</v>
      </c>
      <c r="D642" s="24">
        <v>0.43708</v>
      </c>
      <c r="E642" s="23">
        <v>59431</v>
      </c>
      <c r="F642" s="23">
        <v>0</v>
      </c>
      <c r="G642" s="23"/>
      <c r="H642" s="23">
        <v>59431</v>
      </c>
    </row>
    <row r="643" spans="1:8" ht="12.75">
      <c r="A643" t="s">
        <v>349</v>
      </c>
      <c r="B643" t="s">
        <v>368</v>
      </c>
      <c r="C643" s="23">
        <v>601274177</v>
      </c>
      <c r="D643" s="24">
        <v>0.5</v>
      </c>
      <c r="E643" s="23">
        <v>300637</v>
      </c>
      <c r="F643" s="23">
        <v>0</v>
      </c>
      <c r="G643" s="23"/>
      <c r="H643" s="23">
        <v>300637</v>
      </c>
    </row>
    <row r="644" spans="1:8" ht="12.75">
      <c r="A644" t="s">
        <v>349</v>
      </c>
      <c r="B644" t="s">
        <v>369</v>
      </c>
      <c r="C644" s="23">
        <v>1568870375</v>
      </c>
      <c r="D644" s="24">
        <v>0.40025</v>
      </c>
      <c r="E644" s="23">
        <v>627939</v>
      </c>
      <c r="F644" s="23">
        <v>0</v>
      </c>
      <c r="G644" s="23"/>
      <c r="H644" s="23">
        <v>627939</v>
      </c>
    </row>
    <row r="645" spans="1:8" ht="12.75">
      <c r="A645" t="s">
        <v>349</v>
      </c>
      <c r="B645" t="s">
        <v>275</v>
      </c>
      <c r="C645" s="23">
        <v>730955715</v>
      </c>
      <c r="D645" s="24">
        <v>0.5</v>
      </c>
      <c r="E645" s="23">
        <v>365478</v>
      </c>
      <c r="F645" s="23">
        <v>0</v>
      </c>
      <c r="G645" s="23"/>
      <c r="H645" s="23">
        <v>365478</v>
      </c>
    </row>
    <row r="646" spans="1:8" ht="12.75">
      <c r="A646" t="s">
        <v>349</v>
      </c>
      <c r="B646" t="s">
        <v>370</v>
      </c>
      <c r="C646" s="23">
        <v>558844660</v>
      </c>
      <c r="D646" s="24">
        <v>0.44819</v>
      </c>
      <c r="E646" s="23">
        <v>250468</v>
      </c>
      <c r="F646" s="23">
        <v>0</v>
      </c>
      <c r="G646" s="23"/>
      <c r="H646" s="23">
        <v>250468</v>
      </c>
    </row>
    <row r="647" spans="1:8" ht="12.75">
      <c r="A647" t="s">
        <v>349</v>
      </c>
      <c r="B647" t="s">
        <v>371</v>
      </c>
      <c r="C647" s="23">
        <v>214876538</v>
      </c>
      <c r="D647" s="24">
        <v>0.5</v>
      </c>
      <c r="E647" s="23">
        <v>107438</v>
      </c>
      <c r="F647" s="23">
        <v>0</v>
      </c>
      <c r="G647" s="23"/>
      <c r="H647" s="23">
        <v>107438</v>
      </c>
    </row>
    <row r="648" spans="1:8" ht="12.75">
      <c r="A648" t="s">
        <v>349</v>
      </c>
      <c r="B648" t="s">
        <v>372</v>
      </c>
      <c r="C648" s="23">
        <v>3896887599</v>
      </c>
      <c r="D648" s="24">
        <v>0.42419</v>
      </c>
      <c r="E648" s="23">
        <v>1653028</v>
      </c>
      <c r="F648" s="23">
        <v>0</v>
      </c>
      <c r="G648" s="23"/>
      <c r="H648" s="23">
        <v>1653028</v>
      </c>
    </row>
    <row r="649" spans="1:8" ht="12.75">
      <c r="A649" t="s">
        <v>349</v>
      </c>
      <c r="B649" t="s">
        <v>373</v>
      </c>
      <c r="C649" s="23">
        <v>3585215459</v>
      </c>
      <c r="D649" s="24">
        <v>0.5</v>
      </c>
      <c r="E649" s="23">
        <v>1792608</v>
      </c>
      <c r="F649" s="23">
        <v>0</v>
      </c>
      <c r="G649" s="23"/>
      <c r="H649" s="23">
        <v>1792608</v>
      </c>
    </row>
    <row r="650" spans="1:8" ht="12.75">
      <c r="A650" t="s">
        <v>349</v>
      </c>
      <c r="B650" t="s">
        <v>374</v>
      </c>
      <c r="C650" s="23">
        <v>89384124</v>
      </c>
      <c r="D650" s="24">
        <v>0.5</v>
      </c>
      <c r="E650" s="23">
        <v>44692</v>
      </c>
      <c r="F650" s="23">
        <v>0</v>
      </c>
      <c r="G650" s="23"/>
      <c r="H650" s="23">
        <v>44692</v>
      </c>
    </row>
    <row r="651" spans="1:8" ht="12.75">
      <c r="A651" t="s">
        <v>349</v>
      </c>
      <c r="B651" t="s">
        <v>375</v>
      </c>
      <c r="C651" s="23">
        <v>190225183</v>
      </c>
      <c r="D651" s="24">
        <v>0.45535</v>
      </c>
      <c r="E651" s="23">
        <v>86620</v>
      </c>
      <c r="F651" s="23">
        <v>0</v>
      </c>
      <c r="G651" s="23"/>
      <c r="H651" s="23">
        <v>86620</v>
      </c>
    </row>
    <row r="652" spans="1:8" ht="12.75">
      <c r="A652" t="s">
        <v>349</v>
      </c>
      <c r="B652" t="s">
        <v>376</v>
      </c>
      <c r="C652" s="23">
        <v>15739885099</v>
      </c>
      <c r="D652" s="24">
        <v>0.40409</v>
      </c>
      <c r="E652" s="23">
        <v>6360363</v>
      </c>
      <c r="F652" s="23">
        <v>0</v>
      </c>
      <c r="G652" s="23"/>
      <c r="H652" s="23">
        <v>6360363</v>
      </c>
    </row>
    <row r="653" spans="1:8" ht="12.75">
      <c r="A653" t="s">
        <v>349</v>
      </c>
      <c r="B653" t="s">
        <v>377</v>
      </c>
      <c r="C653" s="23">
        <v>306683353</v>
      </c>
      <c r="D653" s="24">
        <v>0.44549</v>
      </c>
      <c r="E653" s="23">
        <v>136623</v>
      </c>
      <c r="F653" s="23">
        <v>0</v>
      </c>
      <c r="G653" s="23"/>
      <c r="H653" s="23">
        <v>136623</v>
      </c>
    </row>
    <row r="654" spans="1:8" ht="12.75">
      <c r="A654" t="s">
        <v>349</v>
      </c>
      <c r="B654" t="s">
        <v>378</v>
      </c>
      <c r="C654" s="23">
        <v>558297590</v>
      </c>
      <c r="D654" s="24">
        <v>0.39073</v>
      </c>
      <c r="E654" s="23">
        <v>218144</v>
      </c>
      <c r="F654" s="23">
        <v>0</v>
      </c>
      <c r="G654" s="23"/>
      <c r="H654" s="23">
        <v>218144</v>
      </c>
    </row>
    <row r="655" spans="1:8" ht="12.75">
      <c r="A655" t="s">
        <v>349</v>
      </c>
      <c r="B655" t="s">
        <v>379</v>
      </c>
      <c r="C655" s="23">
        <v>339543773</v>
      </c>
      <c r="D655" s="24">
        <v>0.22192</v>
      </c>
      <c r="E655" s="23">
        <v>75352</v>
      </c>
      <c r="F655" s="23">
        <v>0</v>
      </c>
      <c r="G655" s="23"/>
      <c r="H655" s="23">
        <v>75352</v>
      </c>
    </row>
    <row r="656" spans="1:8" ht="12.75">
      <c r="A656" t="s">
        <v>349</v>
      </c>
      <c r="B656" t="s">
        <v>380</v>
      </c>
      <c r="C656" s="23">
        <v>3381181279</v>
      </c>
      <c r="D656" s="24">
        <v>0.43856</v>
      </c>
      <c r="E656" s="23">
        <v>1482850</v>
      </c>
      <c r="F656" s="23">
        <v>0</v>
      </c>
      <c r="G656" s="23"/>
      <c r="H656" s="23">
        <v>1482850</v>
      </c>
    </row>
    <row r="657" spans="1:8" ht="12.75">
      <c r="A657" t="s">
        <v>349</v>
      </c>
      <c r="B657" t="s">
        <v>381</v>
      </c>
      <c r="C657" s="23">
        <v>25238704</v>
      </c>
      <c r="D657" s="24">
        <v>0.5</v>
      </c>
      <c r="E657" s="23">
        <v>12619</v>
      </c>
      <c r="F657" s="23">
        <v>0</v>
      </c>
      <c r="G657" s="23"/>
      <c r="H657" s="23">
        <v>12619</v>
      </c>
    </row>
    <row r="658" spans="1:8" ht="12.75">
      <c r="A658" t="s">
        <v>349</v>
      </c>
      <c r="B658" t="s">
        <v>382</v>
      </c>
      <c r="C658" s="23">
        <v>564319092</v>
      </c>
      <c r="D658" s="24">
        <v>0.41963</v>
      </c>
      <c r="E658" s="23">
        <v>236807</v>
      </c>
      <c r="F658" s="23">
        <v>0</v>
      </c>
      <c r="G658" s="23"/>
      <c r="H658" s="23">
        <v>236807</v>
      </c>
    </row>
    <row r="659" spans="1:8" ht="12.75">
      <c r="A659" t="s">
        <v>349</v>
      </c>
      <c r="B659" t="s">
        <v>383</v>
      </c>
      <c r="C659" s="23">
        <v>1335412926</v>
      </c>
      <c r="D659" s="24">
        <v>0.5</v>
      </c>
      <c r="E659" s="23">
        <v>667706</v>
      </c>
      <c r="F659" s="23">
        <v>0</v>
      </c>
      <c r="G659" s="23"/>
      <c r="H659" s="23">
        <v>667706</v>
      </c>
    </row>
    <row r="660" spans="1:8" ht="12.75">
      <c r="A660" t="s">
        <v>349</v>
      </c>
      <c r="B660" t="s">
        <v>384</v>
      </c>
      <c r="C660" s="23">
        <v>775075457</v>
      </c>
      <c r="D660" s="24">
        <v>0.5</v>
      </c>
      <c r="E660" s="23">
        <v>387538</v>
      </c>
      <c r="F660" s="23">
        <v>0</v>
      </c>
      <c r="G660" s="23"/>
      <c r="H660" s="23">
        <v>387538</v>
      </c>
    </row>
    <row r="661" spans="1:8" ht="12.75">
      <c r="A661" t="s">
        <v>349</v>
      </c>
      <c r="B661" t="s">
        <v>385</v>
      </c>
      <c r="C661" s="23">
        <v>31287766</v>
      </c>
      <c r="D661" s="24">
        <v>0.3446</v>
      </c>
      <c r="E661" s="23">
        <v>10782</v>
      </c>
      <c r="F661" s="23">
        <v>0</v>
      </c>
      <c r="G661" s="23"/>
      <c r="H661" s="23">
        <v>10782</v>
      </c>
    </row>
    <row r="662" spans="1:8" ht="12.75">
      <c r="A662" t="s">
        <v>349</v>
      </c>
      <c r="B662" t="s">
        <v>386</v>
      </c>
      <c r="C662" s="23">
        <v>25175529</v>
      </c>
      <c r="D662" s="24">
        <v>0.22088</v>
      </c>
      <c r="E662" s="23">
        <v>5561</v>
      </c>
      <c r="F662" s="23">
        <v>0</v>
      </c>
      <c r="G662" s="23"/>
      <c r="H662" s="23">
        <v>5561</v>
      </c>
    </row>
    <row r="663" spans="1:8" ht="12.75">
      <c r="A663" t="s">
        <v>349</v>
      </c>
      <c r="B663" t="s">
        <v>387</v>
      </c>
      <c r="C663" s="23">
        <v>190225183</v>
      </c>
      <c r="D663" s="24">
        <v>0.4</v>
      </c>
      <c r="E663" s="23">
        <v>76090</v>
      </c>
      <c r="F663" s="23">
        <v>0</v>
      </c>
      <c r="G663" s="23"/>
      <c r="H663" s="23">
        <v>76090</v>
      </c>
    </row>
    <row r="664" spans="1:8" ht="12.75">
      <c r="A664" t="s">
        <v>349</v>
      </c>
      <c r="B664" t="s">
        <v>388</v>
      </c>
      <c r="C664" s="23">
        <v>88142218</v>
      </c>
      <c r="D664" s="24">
        <v>0</v>
      </c>
      <c r="E664" s="23">
        <v>0</v>
      </c>
      <c r="F664" s="23">
        <v>14862</v>
      </c>
      <c r="G664" s="23"/>
      <c r="H664" s="23">
        <v>14862</v>
      </c>
    </row>
    <row r="665" spans="3:8" ht="13.5" thickBot="1">
      <c r="C665" s="23"/>
      <c r="D665" s="24"/>
      <c r="E665" s="23"/>
      <c r="F665" s="23"/>
      <c r="G665" s="23"/>
      <c r="H665" s="25">
        <f>SUM(H605:H664)</f>
        <v>130205954</v>
      </c>
    </row>
    <row r="666" spans="3:8" ht="13.5" thickTop="1">
      <c r="C666" s="23"/>
      <c r="D666" s="24"/>
      <c r="E666" s="23"/>
      <c r="F666" s="23"/>
      <c r="G666" s="23"/>
      <c r="H666" s="23"/>
    </row>
    <row r="667" spans="1:8" ht="12.75">
      <c r="A667" t="s">
        <v>389</v>
      </c>
      <c r="B667" t="s">
        <v>390</v>
      </c>
      <c r="C667" s="23">
        <v>2037542821</v>
      </c>
      <c r="D667" s="24">
        <v>0.36741</v>
      </c>
      <c r="E667" s="23">
        <v>748620</v>
      </c>
      <c r="F667" s="23">
        <v>0</v>
      </c>
      <c r="G667" s="23"/>
      <c r="H667" s="23">
        <v>748620</v>
      </c>
    </row>
    <row r="668" spans="1:8" ht="12.75">
      <c r="A668" t="s">
        <v>389</v>
      </c>
      <c r="B668" t="s">
        <v>391</v>
      </c>
      <c r="C668" s="23">
        <v>799676137</v>
      </c>
      <c r="D668" s="24">
        <v>0.34689</v>
      </c>
      <c r="E668" s="23">
        <v>277397</v>
      </c>
      <c r="F668" s="23">
        <v>0</v>
      </c>
      <c r="G668" s="23"/>
      <c r="H668" s="23">
        <v>277397</v>
      </c>
    </row>
    <row r="669" spans="1:8" ht="12.75">
      <c r="A669" t="s">
        <v>389</v>
      </c>
      <c r="B669" t="s">
        <v>392</v>
      </c>
      <c r="C669" s="23">
        <v>1852156487</v>
      </c>
      <c r="D669" s="24">
        <v>0.25772</v>
      </c>
      <c r="E669" s="23">
        <v>477331</v>
      </c>
      <c r="F669" s="23">
        <v>0</v>
      </c>
      <c r="G669" s="23"/>
      <c r="H669" s="23">
        <v>477331</v>
      </c>
    </row>
    <row r="670" spans="1:8" ht="12.75">
      <c r="A670" t="s">
        <v>389</v>
      </c>
      <c r="B670" t="s">
        <v>393</v>
      </c>
      <c r="C670" s="23">
        <v>2224206484</v>
      </c>
      <c r="D670" s="24">
        <v>0.60003</v>
      </c>
      <c r="E670" s="23">
        <v>1334586</v>
      </c>
      <c r="F670" s="23">
        <v>0</v>
      </c>
      <c r="G670" s="23"/>
      <c r="H670" s="23">
        <v>1334586</v>
      </c>
    </row>
    <row r="671" spans="1:8" ht="12.75">
      <c r="A671" t="s">
        <v>389</v>
      </c>
      <c r="B671" t="s">
        <v>394</v>
      </c>
      <c r="C671" s="23">
        <v>1852156487</v>
      </c>
      <c r="D671" s="24">
        <v>0.91977</v>
      </c>
      <c r="E671" s="23">
        <v>1703558</v>
      </c>
      <c r="F671" s="23">
        <v>0</v>
      </c>
      <c r="G671" s="23"/>
      <c r="H671" s="23">
        <v>1703558</v>
      </c>
    </row>
    <row r="672" spans="1:8" ht="12.75">
      <c r="A672" t="s">
        <v>389</v>
      </c>
      <c r="B672" t="s">
        <v>395</v>
      </c>
      <c r="C672" s="23">
        <v>1740519869</v>
      </c>
      <c r="D672" s="24">
        <v>0.60037</v>
      </c>
      <c r="E672" s="23">
        <v>1044959</v>
      </c>
      <c r="F672" s="23">
        <v>0</v>
      </c>
      <c r="G672" s="23"/>
      <c r="H672" s="23">
        <v>1044959</v>
      </c>
    </row>
    <row r="673" spans="1:8" ht="12.75">
      <c r="A673" t="s">
        <v>389</v>
      </c>
      <c r="B673" t="s">
        <v>396</v>
      </c>
      <c r="C673" s="23">
        <v>799676137</v>
      </c>
      <c r="D673" s="24">
        <v>0.75909</v>
      </c>
      <c r="E673" s="23">
        <v>607029</v>
      </c>
      <c r="F673" s="23">
        <v>0</v>
      </c>
      <c r="G673" s="23"/>
      <c r="H673" s="23">
        <v>607029</v>
      </c>
    </row>
    <row r="674" spans="1:8" ht="12.75">
      <c r="A674" t="s">
        <v>389</v>
      </c>
      <c r="B674" t="s">
        <v>397</v>
      </c>
      <c r="C674" s="23">
        <v>137784987</v>
      </c>
      <c r="D674" s="24">
        <v>0.38682</v>
      </c>
      <c r="E674" s="23">
        <v>53298</v>
      </c>
      <c r="F674" s="23">
        <v>0</v>
      </c>
      <c r="G674" s="23"/>
      <c r="H674" s="23">
        <v>53298</v>
      </c>
    </row>
    <row r="675" spans="1:8" ht="12.75">
      <c r="A675" t="s">
        <v>389</v>
      </c>
      <c r="B675" t="s">
        <v>398</v>
      </c>
      <c r="C675" s="23">
        <v>2037542821</v>
      </c>
      <c r="D675" s="24">
        <v>0.17892</v>
      </c>
      <c r="E675" s="23">
        <v>364550</v>
      </c>
      <c r="F675" s="23">
        <v>0</v>
      </c>
      <c r="G675" s="23"/>
      <c r="H675" s="23">
        <v>364550</v>
      </c>
    </row>
    <row r="676" spans="1:8" ht="12.75">
      <c r="A676" t="s">
        <v>389</v>
      </c>
      <c r="B676" t="s">
        <v>399</v>
      </c>
      <c r="C676" s="23">
        <v>799676137</v>
      </c>
      <c r="D676" s="24">
        <v>0.09372</v>
      </c>
      <c r="E676" s="23">
        <v>74947</v>
      </c>
      <c r="F676" s="23">
        <v>0</v>
      </c>
      <c r="G676" s="23"/>
      <c r="H676" s="23">
        <v>74947</v>
      </c>
    </row>
    <row r="677" spans="1:8" ht="12.75">
      <c r="A677" t="s">
        <v>389</v>
      </c>
      <c r="B677" t="s">
        <v>400</v>
      </c>
      <c r="C677" s="23">
        <v>1852156487</v>
      </c>
      <c r="D677" s="24">
        <v>0.06444</v>
      </c>
      <c r="E677" s="23">
        <v>119352</v>
      </c>
      <c r="F677" s="23">
        <v>0</v>
      </c>
      <c r="G677" s="23"/>
      <c r="H677" s="23">
        <v>119352</v>
      </c>
    </row>
    <row r="678" spans="1:8" ht="12.75">
      <c r="A678" t="s">
        <v>389</v>
      </c>
      <c r="B678" t="s">
        <v>401</v>
      </c>
      <c r="C678" s="23">
        <v>2224206484</v>
      </c>
      <c r="D678" s="24">
        <v>0.29925</v>
      </c>
      <c r="E678" s="23">
        <v>665588</v>
      </c>
      <c r="F678" s="23">
        <v>0</v>
      </c>
      <c r="G678" s="23"/>
      <c r="H678" s="23">
        <v>665588</v>
      </c>
    </row>
    <row r="679" spans="1:8" ht="12.75">
      <c r="A679" t="s">
        <v>389</v>
      </c>
      <c r="B679" t="s">
        <v>402</v>
      </c>
      <c r="C679" s="23">
        <v>2037542821</v>
      </c>
      <c r="D679" s="24">
        <v>0.101</v>
      </c>
      <c r="E679" s="23">
        <v>205791</v>
      </c>
      <c r="F679" s="23">
        <v>0</v>
      </c>
      <c r="G679" s="23"/>
      <c r="H679" s="23">
        <v>205791</v>
      </c>
    </row>
    <row r="680" spans="1:8" ht="12.75">
      <c r="A680" t="s">
        <v>389</v>
      </c>
      <c r="B680" t="s">
        <v>403</v>
      </c>
      <c r="C680" s="23">
        <v>2037542821</v>
      </c>
      <c r="D680" s="24">
        <v>0.03018</v>
      </c>
      <c r="E680" s="23">
        <v>61500</v>
      </c>
      <c r="F680" s="23">
        <v>0</v>
      </c>
      <c r="G680" s="23"/>
      <c r="H680" s="23">
        <v>61500</v>
      </c>
    </row>
    <row r="681" spans="1:8" ht="12.75">
      <c r="A681" t="s">
        <v>389</v>
      </c>
      <c r="B681" t="s">
        <v>404</v>
      </c>
      <c r="C681" s="23">
        <v>1387204052</v>
      </c>
      <c r="D681" s="24">
        <v>0.0101</v>
      </c>
      <c r="E681" s="23">
        <v>14012</v>
      </c>
      <c r="F681" s="23">
        <v>0</v>
      </c>
      <c r="G681" s="23"/>
      <c r="H681" s="23">
        <v>14012</v>
      </c>
    </row>
    <row r="682" spans="3:8" ht="13.5" thickBot="1">
      <c r="C682" s="23"/>
      <c r="D682" s="24"/>
      <c r="E682" s="23"/>
      <c r="F682" s="23"/>
      <c r="G682" s="23"/>
      <c r="H682" s="25">
        <f>SUM(H667:H681)</f>
        <v>7752518</v>
      </c>
    </row>
    <row r="683" spans="3:8" ht="13.5" thickTop="1">
      <c r="C683" s="23"/>
      <c r="D683" s="24"/>
      <c r="E683" s="23"/>
      <c r="F683" s="23"/>
      <c r="G683" s="23"/>
      <c r="H683" s="23"/>
    </row>
    <row r="684" spans="1:8" ht="12.75">
      <c r="A684" t="s">
        <v>405</v>
      </c>
      <c r="B684" t="s">
        <v>406</v>
      </c>
      <c r="C684" s="23">
        <v>491419776</v>
      </c>
      <c r="D684" s="24">
        <v>0.446</v>
      </c>
      <c r="E684" s="23">
        <v>219173</v>
      </c>
      <c r="F684" s="23">
        <v>0</v>
      </c>
      <c r="G684" s="23"/>
      <c r="H684" s="23">
        <v>219173</v>
      </c>
    </row>
    <row r="685" spans="1:8" ht="12.75">
      <c r="A685" t="s">
        <v>405</v>
      </c>
      <c r="B685" t="s">
        <v>407</v>
      </c>
      <c r="C685" s="23">
        <v>16286569</v>
      </c>
      <c r="D685" s="24">
        <v>0.4531</v>
      </c>
      <c r="E685" s="23">
        <v>7379</v>
      </c>
      <c r="F685" s="23">
        <v>0</v>
      </c>
      <c r="G685" s="23"/>
      <c r="H685" s="23">
        <v>7379</v>
      </c>
    </row>
    <row r="686" spans="1:8" ht="12.75">
      <c r="A686" t="s">
        <v>405</v>
      </c>
      <c r="B686" t="s">
        <v>408</v>
      </c>
      <c r="C686" s="23">
        <v>284728692</v>
      </c>
      <c r="D686" s="24">
        <v>0.4549</v>
      </c>
      <c r="E686" s="23">
        <v>129523</v>
      </c>
      <c r="F686" s="23">
        <v>0</v>
      </c>
      <c r="G686" s="23"/>
      <c r="H686" s="23">
        <v>129523</v>
      </c>
    </row>
    <row r="687" spans="1:8" ht="12.75">
      <c r="A687" t="s">
        <v>405</v>
      </c>
      <c r="B687" t="s">
        <v>43</v>
      </c>
      <c r="C687" s="23">
        <v>3296396637</v>
      </c>
      <c r="D687" s="24">
        <v>0</v>
      </c>
      <c r="E687" s="23">
        <v>0</v>
      </c>
      <c r="F687" s="23">
        <v>3699400</v>
      </c>
      <c r="G687" s="23"/>
      <c r="H687" s="23">
        <v>3699400</v>
      </c>
    </row>
    <row r="688" spans="1:8" ht="12.75">
      <c r="A688" t="s">
        <v>405</v>
      </c>
      <c r="B688" t="s">
        <v>44</v>
      </c>
      <c r="C688" s="23">
        <v>3592464256</v>
      </c>
      <c r="D688" s="24">
        <v>0.1926</v>
      </c>
      <c r="E688" s="23">
        <v>691909</v>
      </c>
      <c r="F688" s="23">
        <v>2054966</v>
      </c>
      <c r="G688" s="23"/>
      <c r="H688" s="23">
        <v>2746875</v>
      </c>
    </row>
    <row r="689" spans="1:8" ht="12.75">
      <c r="A689" t="s">
        <v>405</v>
      </c>
      <c r="B689" t="s">
        <v>409</v>
      </c>
      <c r="C689" s="23">
        <v>4066014010</v>
      </c>
      <c r="D689" s="24">
        <v>0.1759</v>
      </c>
      <c r="E689" s="23">
        <v>715212</v>
      </c>
      <c r="F689" s="23">
        <v>0</v>
      </c>
      <c r="G689" s="23"/>
      <c r="H689" s="23">
        <v>715212</v>
      </c>
    </row>
    <row r="690" spans="1:8" ht="12.75">
      <c r="A690" t="s">
        <v>405</v>
      </c>
      <c r="B690" t="s">
        <v>21</v>
      </c>
      <c r="C690" s="23">
        <v>51393074</v>
      </c>
      <c r="D690" s="24">
        <v>0.7846</v>
      </c>
      <c r="E690" s="23">
        <v>40323</v>
      </c>
      <c r="F690" s="23">
        <v>0</v>
      </c>
      <c r="G690" s="23"/>
      <c r="H690" s="23">
        <v>40323</v>
      </c>
    </row>
    <row r="691" spans="1:8" ht="12.75">
      <c r="A691" t="s">
        <v>405</v>
      </c>
      <c r="B691" t="s">
        <v>31</v>
      </c>
      <c r="C691" s="23">
        <v>429260730</v>
      </c>
      <c r="D691" s="24">
        <v>0.5591</v>
      </c>
      <c r="E691" s="23">
        <v>240000</v>
      </c>
      <c r="F691" s="23">
        <v>0</v>
      </c>
      <c r="G691" s="23"/>
      <c r="H691" s="23">
        <v>240000</v>
      </c>
    </row>
    <row r="692" spans="1:8" ht="12.75">
      <c r="A692" t="s">
        <v>405</v>
      </c>
      <c r="B692" t="s">
        <v>32</v>
      </c>
      <c r="C692" s="23">
        <v>400224342</v>
      </c>
      <c r="D692" s="24">
        <v>0.7337</v>
      </c>
      <c r="E692" s="23">
        <v>293645</v>
      </c>
      <c r="F692" s="23">
        <v>0</v>
      </c>
      <c r="G692" s="23"/>
      <c r="H692" s="23">
        <v>293645</v>
      </c>
    </row>
    <row r="693" spans="1:8" ht="12.75">
      <c r="A693" t="s">
        <v>405</v>
      </c>
      <c r="B693" t="s">
        <v>33</v>
      </c>
      <c r="C693" s="23">
        <v>187929939</v>
      </c>
      <c r="D693" s="24">
        <v>0.7794</v>
      </c>
      <c r="E693" s="23">
        <v>146473</v>
      </c>
      <c r="F693" s="23">
        <v>0</v>
      </c>
      <c r="G693" s="23"/>
      <c r="H693" s="23">
        <v>146473</v>
      </c>
    </row>
    <row r="694" spans="1:8" ht="12.75">
      <c r="A694" t="s">
        <v>405</v>
      </c>
      <c r="B694" t="s">
        <v>34</v>
      </c>
      <c r="C694" s="23">
        <v>329290490</v>
      </c>
      <c r="D694" s="24">
        <v>0.7842</v>
      </c>
      <c r="E694" s="23">
        <v>258230</v>
      </c>
      <c r="F694" s="23">
        <v>0</v>
      </c>
      <c r="G694" s="23"/>
      <c r="H694" s="23">
        <v>258230</v>
      </c>
    </row>
    <row r="695" spans="1:8" ht="12.75">
      <c r="A695" t="s">
        <v>405</v>
      </c>
      <c r="B695" t="s">
        <v>35</v>
      </c>
      <c r="C695" s="23">
        <v>464118708</v>
      </c>
      <c r="D695" s="24">
        <v>0.8811</v>
      </c>
      <c r="E695" s="23">
        <v>408935</v>
      </c>
      <c r="F695" s="23">
        <v>0</v>
      </c>
      <c r="G695" s="23"/>
      <c r="H695" s="23">
        <v>408935</v>
      </c>
    </row>
    <row r="696" spans="1:8" ht="12.75">
      <c r="A696" t="s">
        <v>405</v>
      </c>
      <c r="B696" t="s">
        <v>45</v>
      </c>
      <c r="C696" s="23">
        <v>142948287</v>
      </c>
      <c r="D696" s="24">
        <v>0.7925</v>
      </c>
      <c r="E696" s="23">
        <v>113287</v>
      </c>
      <c r="F696" s="23">
        <v>0</v>
      </c>
      <c r="G696" s="23"/>
      <c r="H696" s="23">
        <v>113287</v>
      </c>
    </row>
    <row r="697" spans="1:8" ht="12.75">
      <c r="A697" t="s">
        <v>405</v>
      </c>
      <c r="B697" t="s">
        <v>46</v>
      </c>
      <c r="C697" s="23">
        <v>548770736</v>
      </c>
      <c r="D697" s="24">
        <v>1.1075</v>
      </c>
      <c r="E697" s="23">
        <v>607764</v>
      </c>
      <c r="F697" s="23">
        <v>0</v>
      </c>
      <c r="G697" s="23"/>
      <c r="H697" s="23">
        <v>607764</v>
      </c>
    </row>
    <row r="698" spans="1:8" ht="12.75">
      <c r="A698" t="s">
        <v>405</v>
      </c>
      <c r="B698" t="s">
        <v>47</v>
      </c>
      <c r="C698" s="23">
        <v>265790819</v>
      </c>
      <c r="D698" s="24">
        <v>0.8381</v>
      </c>
      <c r="E698" s="23">
        <v>222759</v>
      </c>
      <c r="F698" s="23">
        <v>0</v>
      </c>
      <c r="G698" s="23"/>
      <c r="H698" s="23">
        <v>222759</v>
      </c>
    </row>
    <row r="699" spans="1:8" ht="12.75">
      <c r="A699" t="s">
        <v>405</v>
      </c>
      <c r="B699" t="s">
        <v>68</v>
      </c>
      <c r="C699" s="23">
        <v>191557678</v>
      </c>
      <c r="D699" s="24">
        <v>0.6934</v>
      </c>
      <c r="E699" s="23">
        <v>132826</v>
      </c>
      <c r="F699" s="23">
        <v>0</v>
      </c>
      <c r="G699" s="23"/>
      <c r="H699" s="23">
        <v>132826</v>
      </c>
    </row>
    <row r="700" spans="1:8" ht="12.75">
      <c r="A700" t="s">
        <v>405</v>
      </c>
      <c r="B700" t="s">
        <v>69</v>
      </c>
      <c r="C700" s="23">
        <v>621643775</v>
      </c>
      <c r="D700" s="24">
        <v>0.4748</v>
      </c>
      <c r="E700" s="23">
        <v>295156</v>
      </c>
      <c r="F700" s="23">
        <v>0</v>
      </c>
      <c r="G700" s="23"/>
      <c r="H700" s="23">
        <v>295156</v>
      </c>
    </row>
    <row r="701" spans="1:8" ht="12.75">
      <c r="A701" t="s">
        <v>405</v>
      </c>
      <c r="B701" t="s">
        <v>70</v>
      </c>
      <c r="C701" s="23">
        <v>151096851</v>
      </c>
      <c r="D701" s="24">
        <v>0.4302</v>
      </c>
      <c r="E701" s="23">
        <v>65002</v>
      </c>
      <c r="F701" s="23">
        <v>0</v>
      </c>
      <c r="G701" s="23"/>
      <c r="H701" s="23">
        <v>65002</v>
      </c>
    </row>
    <row r="702" spans="1:8" ht="12.75">
      <c r="A702" t="s">
        <v>405</v>
      </c>
      <c r="B702" t="s">
        <v>71</v>
      </c>
      <c r="C702" s="23">
        <v>479678354</v>
      </c>
      <c r="D702" s="24">
        <v>0.773</v>
      </c>
      <c r="E702" s="23">
        <v>370791</v>
      </c>
      <c r="F702" s="23">
        <v>0</v>
      </c>
      <c r="G702" s="23"/>
      <c r="H702" s="23">
        <v>370791</v>
      </c>
    </row>
    <row r="703" spans="1:8" ht="12.75">
      <c r="A703" t="s">
        <v>405</v>
      </c>
      <c r="B703" t="s">
        <v>122</v>
      </c>
      <c r="C703" s="23">
        <v>240760703</v>
      </c>
      <c r="D703" s="24">
        <v>0.6271</v>
      </c>
      <c r="E703" s="23">
        <v>150981</v>
      </c>
      <c r="F703" s="23">
        <v>0</v>
      </c>
      <c r="G703" s="23"/>
      <c r="H703" s="23">
        <v>150981</v>
      </c>
    </row>
    <row r="704" spans="1:8" ht="12.75">
      <c r="A704" t="s">
        <v>405</v>
      </c>
      <c r="B704" t="s">
        <v>123</v>
      </c>
      <c r="C704" s="23">
        <v>55355979</v>
      </c>
      <c r="D704" s="24">
        <v>0.5219</v>
      </c>
      <c r="E704" s="23">
        <v>28890</v>
      </c>
      <c r="F704" s="23">
        <v>0</v>
      </c>
      <c r="G704" s="23"/>
      <c r="H704" s="23">
        <v>28890</v>
      </c>
    </row>
    <row r="705" spans="1:8" ht="12.75">
      <c r="A705" t="s">
        <v>405</v>
      </c>
      <c r="B705" t="s">
        <v>144</v>
      </c>
      <c r="C705" s="23">
        <v>40009989</v>
      </c>
      <c r="D705" s="24">
        <v>0.6622</v>
      </c>
      <c r="E705" s="23">
        <v>26495</v>
      </c>
      <c r="F705" s="23">
        <v>19500</v>
      </c>
      <c r="G705" s="23"/>
      <c r="H705" s="23">
        <v>45995</v>
      </c>
    </row>
    <row r="706" spans="1:8" ht="12.75">
      <c r="A706" t="s">
        <v>405</v>
      </c>
      <c r="B706" t="s">
        <v>145</v>
      </c>
      <c r="C706" s="23">
        <v>204260826</v>
      </c>
      <c r="D706" s="24">
        <v>0.4315</v>
      </c>
      <c r="E706" s="23">
        <v>88139</v>
      </c>
      <c r="F706" s="23">
        <v>0</v>
      </c>
      <c r="G706" s="23"/>
      <c r="H706" s="23">
        <v>88139</v>
      </c>
    </row>
    <row r="707" spans="1:8" ht="12.75">
      <c r="A707" t="s">
        <v>405</v>
      </c>
      <c r="B707" t="s">
        <v>410</v>
      </c>
      <c r="C707" s="23">
        <v>71367973</v>
      </c>
      <c r="D707" s="24">
        <v>0.6497</v>
      </c>
      <c r="E707" s="23">
        <v>46368</v>
      </c>
      <c r="F707" s="23">
        <v>0</v>
      </c>
      <c r="G707" s="23"/>
      <c r="H707" s="23">
        <v>46368</v>
      </c>
    </row>
    <row r="708" spans="1:8" ht="12.75">
      <c r="A708" t="s">
        <v>405</v>
      </c>
      <c r="B708" t="s">
        <v>411</v>
      </c>
      <c r="C708" s="23">
        <v>12817128</v>
      </c>
      <c r="D708" s="24">
        <v>0.6624</v>
      </c>
      <c r="E708" s="23">
        <v>8490</v>
      </c>
      <c r="F708" s="23">
        <v>0</v>
      </c>
      <c r="G708" s="23"/>
      <c r="H708" s="23">
        <v>8490</v>
      </c>
    </row>
    <row r="709" spans="1:8" ht="12.75">
      <c r="A709" t="s">
        <v>405</v>
      </c>
      <c r="B709" t="s">
        <v>412</v>
      </c>
      <c r="C709" s="23">
        <v>4231788585</v>
      </c>
      <c r="D709" s="24">
        <v>0.1441</v>
      </c>
      <c r="E709" s="23">
        <v>609801</v>
      </c>
      <c r="F709" s="23">
        <v>0</v>
      </c>
      <c r="G709" s="23"/>
      <c r="H709" s="23">
        <v>609801</v>
      </c>
    </row>
    <row r="710" spans="1:8" ht="12.75">
      <c r="A710" t="s">
        <v>405</v>
      </c>
      <c r="B710" t="s">
        <v>413</v>
      </c>
      <c r="C710" s="23">
        <v>7362911197</v>
      </c>
      <c r="D710" s="24">
        <v>0.1</v>
      </c>
      <c r="E710" s="23">
        <v>736291</v>
      </c>
      <c r="F710" s="23">
        <v>0</v>
      </c>
      <c r="G710" s="23"/>
      <c r="H710" s="23">
        <v>736291</v>
      </c>
    </row>
    <row r="711" spans="1:8" ht="12.75">
      <c r="A711" t="s">
        <v>405</v>
      </c>
      <c r="B711" t="s">
        <v>414</v>
      </c>
      <c r="C711" s="23">
        <v>11579917549</v>
      </c>
      <c r="D711" s="24">
        <v>0.2134</v>
      </c>
      <c r="E711" s="23">
        <v>2471154</v>
      </c>
      <c r="F711" s="23">
        <v>0</v>
      </c>
      <c r="G711" s="23"/>
      <c r="H711" s="23">
        <v>2471154</v>
      </c>
    </row>
    <row r="712" spans="1:8" ht="12.75">
      <c r="A712" t="s">
        <v>405</v>
      </c>
      <c r="B712" t="s">
        <v>415</v>
      </c>
      <c r="C712" s="23">
        <v>14298353</v>
      </c>
      <c r="D712" s="24">
        <v>0.42428</v>
      </c>
      <c r="E712" s="23">
        <v>6067</v>
      </c>
      <c r="F712" s="23">
        <v>0</v>
      </c>
      <c r="G712" s="23"/>
      <c r="H712" s="23">
        <v>6067</v>
      </c>
    </row>
    <row r="713" spans="1:8" ht="12.75">
      <c r="A713" t="s">
        <v>405</v>
      </c>
      <c r="B713" t="s">
        <v>416</v>
      </c>
      <c r="C713" s="23">
        <v>3297375809</v>
      </c>
      <c r="D713" s="24">
        <v>0.0927</v>
      </c>
      <c r="E713" s="23">
        <v>305667</v>
      </c>
      <c r="F713" s="23">
        <v>0</v>
      </c>
      <c r="G713" s="23"/>
      <c r="H713" s="23">
        <v>305667</v>
      </c>
    </row>
    <row r="714" spans="1:8" ht="12.75">
      <c r="A714" t="s">
        <v>405</v>
      </c>
      <c r="B714" t="s">
        <v>53</v>
      </c>
      <c r="C714" s="23">
        <v>397430468</v>
      </c>
      <c r="D714" s="24">
        <v>0.0705</v>
      </c>
      <c r="E714" s="23">
        <v>28019</v>
      </c>
      <c r="F714" s="23">
        <v>0</v>
      </c>
      <c r="G714" s="23"/>
      <c r="H714" s="23">
        <v>28019</v>
      </c>
    </row>
    <row r="715" spans="1:8" ht="12.75">
      <c r="A715" t="s">
        <v>405</v>
      </c>
      <c r="B715" t="s">
        <v>54</v>
      </c>
      <c r="C715" s="23">
        <v>1377089569</v>
      </c>
      <c r="D715" s="24">
        <v>0.1097</v>
      </c>
      <c r="E715" s="23">
        <v>151067</v>
      </c>
      <c r="F715" s="23">
        <v>0</v>
      </c>
      <c r="G715" s="23"/>
      <c r="H715" s="23">
        <v>151067</v>
      </c>
    </row>
    <row r="716" spans="1:8" ht="12.75">
      <c r="A716" t="s">
        <v>405</v>
      </c>
      <c r="B716" t="s">
        <v>55</v>
      </c>
      <c r="C716" s="23">
        <v>219408426</v>
      </c>
      <c r="D716" s="24">
        <v>0.0182</v>
      </c>
      <c r="E716" s="23">
        <v>3993</v>
      </c>
      <c r="F716" s="23">
        <v>0</v>
      </c>
      <c r="G716" s="23"/>
      <c r="H716" s="23">
        <v>3993</v>
      </c>
    </row>
    <row r="717" spans="1:8" ht="12.75">
      <c r="A717" t="s">
        <v>405</v>
      </c>
      <c r="B717" t="s">
        <v>56</v>
      </c>
      <c r="C717" s="23">
        <v>381786692</v>
      </c>
      <c r="D717" s="24">
        <v>0.0286</v>
      </c>
      <c r="E717" s="23">
        <v>10919</v>
      </c>
      <c r="F717" s="23">
        <v>0</v>
      </c>
      <c r="G717" s="23"/>
      <c r="H717" s="23">
        <v>10919</v>
      </c>
    </row>
    <row r="718" spans="1:8" ht="12.75">
      <c r="A718" t="s">
        <v>405</v>
      </c>
      <c r="B718" t="s">
        <v>57</v>
      </c>
      <c r="C718" s="23">
        <v>341555182</v>
      </c>
      <c r="D718" s="24">
        <v>0.0439</v>
      </c>
      <c r="E718" s="23">
        <v>14994</v>
      </c>
      <c r="F718" s="23">
        <v>0</v>
      </c>
      <c r="G718" s="23"/>
      <c r="H718" s="23">
        <v>14994</v>
      </c>
    </row>
    <row r="719" spans="1:8" ht="12.75">
      <c r="A719" t="s">
        <v>405</v>
      </c>
      <c r="B719" t="s">
        <v>84</v>
      </c>
      <c r="C719" s="23">
        <v>127384821</v>
      </c>
      <c r="D719" s="24">
        <v>0.0789</v>
      </c>
      <c r="E719" s="23">
        <v>10051</v>
      </c>
      <c r="F719" s="23">
        <v>0</v>
      </c>
      <c r="G719" s="23"/>
      <c r="H719" s="23">
        <v>10051</v>
      </c>
    </row>
    <row r="720" spans="3:8" ht="13.5" thickBot="1">
      <c r="C720" s="23"/>
      <c r="D720" s="24"/>
      <c r="E720" s="23"/>
      <c r="F720" s="23"/>
      <c r="G720" s="23"/>
      <c r="H720" s="25">
        <f>SUM(H684:H719)</f>
        <v>15429639</v>
      </c>
    </row>
    <row r="721" spans="3:8" ht="13.5" thickTop="1">
      <c r="C721" s="23"/>
      <c r="D721" s="24"/>
      <c r="E721" s="23"/>
      <c r="F721" s="23"/>
      <c r="G721" s="23"/>
      <c r="H721" s="23"/>
    </row>
    <row r="722" spans="1:8" ht="12.75">
      <c r="A722" t="s">
        <v>417</v>
      </c>
      <c r="B722" t="s">
        <v>67</v>
      </c>
      <c r="C722" s="23">
        <v>931188698</v>
      </c>
      <c r="D722" s="24">
        <v>0.42202</v>
      </c>
      <c r="E722" s="23">
        <v>392980</v>
      </c>
      <c r="F722" s="23">
        <v>0</v>
      </c>
      <c r="G722" s="23"/>
      <c r="H722" s="23">
        <v>392980</v>
      </c>
    </row>
    <row r="723" spans="1:8" ht="12.75">
      <c r="A723" t="s">
        <v>417</v>
      </c>
      <c r="B723" t="s">
        <v>418</v>
      </c>
      <c r="C723" s="23">
        <v>931188698</v>
      </c>
      <c r="D723" s="24">
        <v>0.3185</v>
      </c>
      <c r="E723" s="23">
        <v>296581</v>
      </c>
      <c r="F723" s="23">
        <v>0</v>
      </c>
      <c r="G723" s="23"/>
      <c r="H723" s="23">
        <v>296581</v>
      </c>
    </row>
    <row r="724" spans="1:8" ht="12.75">
      <c r="A724" t="s">
        <v>417</v>
      </c>
      <c r="B724" t="s">
        <v>419</v>
      </c>
      <c r="C724" s="23">
        <v>200061225</v>
      </c>
      <c r="D724" s="24">
        <v>0.88655</v>
      </c>
      <c r="E724" s="23">
        <v>177364</v>
      </c>
      <c r="F724" s="23">
        <v>0</v>
      </c>
      <c r="G724" s="23"/>
      <c r="H724" s="23">
        <v>177364</v>
      </c>
    </row>
    <row r="725" spans="1:8" ht="12.75">
      <c r="A725" t="s">
        <v>417</v>
      </c>
      <c r="B725" t="s">
        <v>420</v>
      </c>
      <c r="C725" s="23">
        <v>57509224</v>
      </c>
      <c r="D725" s="24">
        <v>0.90386</v>
      </c>
      <c r="E725" s="23">
        <v>51980</v>
      </c>
      <c r="F725" s="23">
        <v>0</v>
      </c>
      <c r="G725" s="23"/>
      <c r="H725" s="23">
        <v>51980</v>
      </c>
    </row>
    <row r="726" spans="1:8" ht="12.75">
      <c r="A726" t="s">
        <v>417</v>
      </c>
      <c r="B726" t="s">
        <v>421</v>
      </c>
      <c r="C726" s="23">
        <v>89826935</v>
      </c>
      <c r="D726" s="24">
        <v>0.50136</v>
      </c>
      <c r="E726" s="23">
        <v>45036</v>
      </c>
      <c r="F726" s="23">
        <v>0</v>
      </c>
      <c r="G726" s="23"/>
      <c r="H726" s="23">
        <v>45036</v>
      </c>
    </row>
    <row r="727" spans="1:8" ht="12.75">
      <c r="A727" t="s">
        <v>417</v>
      </c>
      <c r="B727" t="s">
        <v>422</v>
      </c>
      <c r="C727" s="23">
        <v>204724700</v>
      </c>
      <c r="D727" s="24">
        <v>0.60865</v>
      </c>
      <c r="E727" s="23">
        <v>124606</v>
      </c>
      <c r="F727" s="23">
        <v>0</v>
      </c>
      <c r="G727" s="23"/>
      <c r="H727" s="23">
        <v>124606</v>
      </c>
    </row>
    <row r="728" spans="1:8" ht="12.75">
      <c r="A728" t="s">
        <v>417</v>
      </c>
      <c r="B728" t="s">
        <v>423</v>
      </c>
      <c r="C728" s="23">
        <v>60578117</v>
      </c>
      <c r="D728" s="24">
        <v>0.8105</v>
      </c>
      <c r="E728" s="23">
        <v>49099</v>
      </c>
      <c r="F728" s="23">
        <v>0</v>
      </c>
      <c r="G728" s="23"/>
      <c r="H728" s="23">
        <v>49099</v>
      </c>
    </row>
    <row r="729" spans="1:8" ht="12.75">
      <c r="A729" t="s">
        <v>417</v>
      </c>
      <c r="B729" t="s">
        <v>424</v>
      </c>
      <c r="C729" s="23">
        <v>26970118</v>
      </c>
      <c r="D729" s="24">
        <v>0.61577</v>
      </c>
      <c r="E729" s="23">
        <v>16607</v>
      </c>
      <c r="F729" s="23">
        <v>0</v>
      </c>
      <c r="G729" s="23"/>
      <c r="H729" s="23">
        <v>16607</v>
      </c>
    </row>
    <row r="730" spans="1:8" ht="12.75">
      <c r="A730" t="s">
        <v>417</v>
      </c>
      <c r="B730" t="s">
        <v>425</v>
      </c>
      <c r="C730" s="23">
        <v>25574198</v>
      </c>
      <c r="D730" s="24">
        <v>0.93246</v>
      </c>
      <c r="E730" s="23">
        <v>23847</v>
      </c>
      <c r="F730" s="23">
        <v>0</v>
      </c>
      <c r="G730" s="23"/>
      <c r="H730" s="23">
        <v>23847</v>
      </c>
    </row>
    <row r="731" spans="1:8" ht="12.75">
      <c r="A731" t="s">
        <v>417</v>
      </c>
      <c r="B731" t="s">
        <v>426</v>
      </c>
      <c r="C731" s="23">
        <v>558168769</v>
      </c>
      <c r="D731" s="24">
        <v>0.37932</v>
      </c>
      <c r="E731" s="23">
        <v>211723</v>
      </c>
      <c r="F731" s="23">
        <v>0</v>
      </c>
      <c r="G731" s="23"/>
      <c r="H731" s="23">
        <v>211723</v>
      </c>
    </row>
    <row r="732" spans="1:8" ht="12.75">
      <c r="A732" t="s">
        <v>417</v>
      </c>
      <c r="B732" t="s">
        <v>427</v>
      </c>
      <c r="C732" s="23">
        <v>931188698</v>
      </c>
      <c r="D732" s="24">
        <v>0.41684</v>
      </c>
      <c r="E732" s="23">
        <v>388153</v>
      </c>
      <c r="F732" s="23">
        <v>0</v>
      </c>
      <c r="G732" s="23"/>
      <c r="H732" s="23">
        <v>388153</v>
      </c>
    </row>
    <row r="733" spans="1:8" ht="12.75">
      <c r="A733" t="s">
        <v>417</v>
      </c>
      <c r="B733" t="s">
        <v>428</v>
      </c>
      <c r="C733" s="23">
        <v>931188698</v>
      </c>
      <c r="D733" s="24">
        <v>0.24081</v>
      </c>
      <c r="E733" s="23">
        <v>224240</v>
      </c>
      <c r="F733" s="23">
        <v>0</v>
      </c>
      <c r="G733" s="23"/>
      <c r="H733" s="23">
        <v>224240</v>
      </c>
    </row>
    <row r="734" spans="1:8" ht="12.75">
      <c r="A734" t="s">
        <v>417</v>
      </c>
      <c r="B734" t="s">
        <v>429</v>
      </c>
      <c r="C734" s="23">
        <v>931188698</v>
      </c>
      <c r="D734" s="24">
        <v>0.09324</v>
      </c>
      <c r="E734" s="23">
        <v>86823</v>
      </c>
      <c r="F734" s="23">
        <v>0</v>
      </c>
      <c r="G734" s="23"/>
      <c r="H734" s="23">
        <v>86823</v>
      </c>
    </row>
    <row r="735" spans="1:8" ht="12.75">
      <c r="A735" t="s">
        <v>417</v>
      </c>
      <c r="B735" t="s">
        <v>430</v>
      </c>
      <c r="C735" s="23">
        <v>26699327</v>
      </c>
      <c r="D735" s="24">
        <v>0</v>
      </c>
      <c r="E735" s="23">
        <v>0</v>
      </c>
      <c r="F735" s="23">
        <v>12500</v>
      </c>
      <c r="G735" s="23"/>
      <c r="H735" s="23">
        <v>12500</v>
      </c>
    </row>
    <row r="736" spans="3:8" ht="13.5" thickBot="1">
      <c r="C736" s="23"/>
      <c r="D736" s="24"/>
      <c r="E736" s="23"/>
      <c r="F736" s="23"/>
      <c r="G736" s="23"/>
      <c r="H736" s="25">
        <f>SUM(H722:H735)</f>
        <v>2101539</v>
      </c>
    </row>
    <row r="737" spans="3:8" ht="13.5" thickTop="1">
      <c r="C737" s="23"/>
      <c r="D737" s="24"/>
      <c r="E737" s="23"/>
      <c r="F737" s="23"/>
      <c r="G737" s="23"/>
      <c r="H737" s="23"/>
    </row>
    <row r="738" spans="1:8" ht="12.75">
      <c r="A738" t="s">
        <v>431</v>
      </c>
      <c r="B738" t="s">
        <v>167</v>
      </c>
      <c r="C738" s="23">
        <v>50673267300</v>
      </c>
      <c r="D738" s="24">
        <v>0.42278</v>
      </c>
      <c r="E738" s="23">
        <v>21423840</v>
      </c>
      <c r="F738" s="23">
        <v>0</v>
      </c>
      <c r="G738" s="23"/>
      <c r="H738" s="23">
        <v>21423840</v>
      </c>
    </row>
    <row r="739" spans="1:8" ht="12.75">
      <c r="A739" t="s">
        <v>431</v>
      </c>
      <c r="B739" t="s">
        <v>432</v>
      </c>
      <c r="C739" s="23">
        <v>2295694029</v>
      </c>
      <c r="D739" s="24">
        <v>0.45884</v>
      </c>
      <c r="E739" s="23">
        <v>1053356</v>
      </c>
      <c r="F739" s="23">
        <v>172381</v>
      </c>
      <c r="G739" s="23"/>
      <c r="H739" s="23">
        <v>1225737</v>
      </c>
    </row>
    <row r="740" spans="1:8" ht="12.75">
      <c r="A740" t="s">
        <v>431</v>
      </c>
      <c r="B740" t="s">
        <v>43</v>
      </c>
      <c r="C740" s="23">
        <v>10169884052</v>
      </c>
      <c r="D740" s="24">
        <v>0.11934</v>
      </c>
      <c r="E740" s="23">
        <v>1213717</v>
      </c>
      <c r="F740" s="23">
        <v>737245</v>
      </c>
      <c r="G740" s="23"/>
      <c r="H740" s="23">
        <v>1950962</v>
      </c>
    </row>
    <row r="741" spans="1:8" ht="12.75">
      <c r="A741" t="s">
        <v>431</v>
      </c>
      <c r="B741" t="s">
        <v>44</v>
      </c>
      <c r="C741" s="23">
        <v>17697528592</v>
      </c>
      <c r="D741" s="24">
        <v>0.10256</v>
      </c>
      <c r="E741" s="23">
        <v>1814994</v>
      </c>
      <c r="F741" s="23">
        <v>2089999</v>
      </c>
      <c r="G741" s="23"/>
      <c r="H741" s="23">
        <v>3904993</v>
      </c>
    </row>
    <row r="742" spans="1:8" ht="12.75">
      <c r="A742" t="s">
        <v>431</v>
      </c>
      <c r="B742" t="s">
        <v>117</v>
      </c>
      <c r="C742" s="23">
        <v>2885701812</v>
      </c>
      <c r="D742" s="24">
        <v>0.35519</v>
      </c>
      <c r="E742" s="23">
        <v>1024971</v>
      </c>
      <c r="F742" s="23">
        <v>0</v>
      </c>
      <c r="G742" s="23"/>
      <c r="H742" s="23">
        <v>1024971</v>
      </c>
    </row>
    <row r="743" spans="1:8" ht="12.75">
      <c r="A743" t="s">
        <v>431</v>
      </c>
      <c r="B743" t="s">
        <v>21</v>
      </c>
      <c r="C743" s="23">
        <v>10982171781</v>
      </c>
      <c r="D743" s="24">
        <v>1.37741</v>
      </c>
      <c r="E743" s="23">
        <v>15126906</v>
      </c>
      <c r="F743" s="23">
        <v>2210000</v>
      </c>
      <c r="G743" s="23"/>
      <c r="H743" s="23">
        <v>17336906</v>
      </c>
    </row>
    <row r="744" spans="1:8" ht="12.75">
      <c r="A744" t="s">
        <v>431</v>
      </c>
      <c r="B744" t="s">
        <v>32</v>
      </c>
      <c r="C744" s="23">
        <v>1429194453</v>
      </c>
      <c r="D744" s="24">
        <v>1.23238</v>
      </c>
      <c r="E744" s="23">
        <v>1294121</v>
      </c>
      <c r="F744" s="23">
        <v>171349</v>
      </c>
      <c r="G744" s="23"/>
      <c r="H744" s="23">
        <v>1465470</v>
      </c>
    </row>
    <row r="745" spans="1:8" ht="12.75">
      <c r="A745" t="s">
        <v>431</v>
      </c>
      <c r="B745" t="s">
        <v>33</v>
      </c>
      <c r="C745" s="23">
        <v>2665427423</v>
      </c>
      <c r="D745" s="24">
        <v>1.08385</v>
      </c>
      <c r="E745" s="23">
        <v>2888924</v>
      </c>
      <c r="F745" s="23">
        <v>179251</v>
      </c>
      <c r="G745" s="23"/>
      <c r="H745" s="23">
        <v>3068175</v>
      </c>
    </row>
    <row r="746" spans="1:8" ht="12.75">
      <c r="A746" t="s">
        <v>431</v>
      </c>
      <c r="B746" t="s">
        <v>34</v>
      </c>
      <c r="C746" s="23">
        <v>616741904</v>
      </c>
      <c r="D746" s="24">
        <v>1.5</v>
      </c>
      <c r="E746" s="23">
        <v>925113</v>
      </c>
      <c r="F746" s="23">
        <v>0</v>
      </c>
      <c r="G746" s="23"/>
      <c r="H746" s="23">
        <v>925113</v>
      </c>
    </row>
    <row r="747" spans="1:8" ht="12.75">
      <c r="A747" t="s">
        <v>431</v>
      </c>
      <c r="B747" t="s">
        <v>45</v>
      </c>
      <c r="C747" s="23">
        <v>5573076101</v>
      </c>
      <c r="D747" s="24">
        <v>1.5</v>
      </c>
      <c r="E747" s="23">
        <v>8359614</v>
      </c>
      <c r="F747" s="23">
        <v>0</v>
      </c>
      <c r="G747" s="23"/>
      <c r="H747" s="23">
        <v>8359614</v>
      </c>
    </row>
    <row r="748" spans="1:8" ht="12.75">
      <c r="A748" t="s">
        <v>431</v>
      </c>
      <c r="B748" t="s">
        <v>46</v>
      </c>
      <c r="C748" s="23">
        <v>3294272513</v>
      </c>
      <c r="D748" s="24">
        <v>0.90567</v>
      </c>
      <c r="E748" s="23">
        <v>2983511</v>
      </c>
      <c r="F748" s="23">
        <v>0</v>
      </c>
      <c r="G748" s="23"/>
      <c r="H748" s="23">
        <v>2983511</v>
      </c>
    </row>
    <row r="749" spans="1:8" ht="12.75">
      <c r="A749" t="s">
        <v>431</v>
      </c>
      <c r="B749" t="s">
        <v>68</v>
      </c>
      <c r="C749" s="23">
        <v>790506939</v>
      </c>
      <c r="D749" s="24">
        <v>1.16961</v>
      </c>
      <c r="E749" s="23">
        <v>924581</v>
      </c>
      <c r="F749" s="23">
        <v>0</v>
      </c>
      <c r="G749" s="23"/>
      <c r="H749" s="23">
        <v>924581</v>
      </c>
    </row>
    <row r="750" spans="1:8" ht="12.75">
      <c r="A750" t="s">
        <v>431</v>
      </c>
      <c r="B750" t="s">
        <v>70</v>
      </c>
      <c r="C750" s="23">
        <v>2843896437</v>
      </c>
      <c r="D750" s="24">
        <v>0.85086</v>
      </c>
      <c r="E750" s="23">
        <v>2419756</v>
      </c>
      <c r="F750" s="23">
        <v>0</v>
      </c>
      <c r="G750" s="23"/>
      <c r="H750" s="23">
        <v>2419756</v>
      </c>
    </row>
    <row r="751" spans="1:8" ht="12.75">
      <c r="A751" t="s">
        <v>431</v>
      </c>
      <c r="B751" t="s">
        <v>122</v>
      </c>
      <c r="C751" s="23">
        <v>985991386</v>
      </c>
      <c r="D751" s="24">
        <v>1.25152</v>
      </c>
      <c r="E751" s="23">
        <v>1233983</v>
      </c>
      <c r="F751" s="23">
        <v>0</v>
      </c>
      <c r="G751" s="23"/>
      <c r="H751" s="23">
        <v>1233983</v>
      </c>
    </row>
    <row r="752" spans="1:8" ht="12.75">
      <c r="A752" t="s">
        <v>431</v>
      </c>
      <c r="B752" t="s">
        <v>123</v>
      </c>
      <c r="C752" s="23">
        <v>290335132</v>
      </c>
      <c r="D752" s="24">
        <v>1.2891</v>
      </c>
      <c r="E752" s="23">
        <v>374271</v>
      </c>
      <c r="F752" s="23">
        <v>25851</v>
      </c>
      <c r="G752" s="23"/>
      <c r="H752" s="23">
        <v>400122</v>
      </c>
    </row>
    <row r="753" spans="1:8" ht="12.75">
      <c r="A753" t="s">
        <v>431</v>
      </c>
      <c r="B753" t="s">
        <v>144</v>
      </c>
      <c r="C753" s="23">
        <v>292271003</v>
      </c>
      <c r="D753" s="24">
        <v>0.60812</v>
      </c>
      <c r="E753" s="23">
        <v>177735</v>
      </c>
      <c r="F753" s="23">
        <v>0</v>
      </c>
      <c r="G753" s="23"/>
      <c r="H753" s="23">
        <v>177735</v>
      </c>
    </row>
    <row r="754" spans="1:8" ht="12.75">
      <c r="A754" t="s">
        <v>431</v>
      </c>
      <c r="B754" t="s">
        <v>145</v>
      </c>
      <c r="C754" s="23">
        <v>872035082</v>
      </c>
      <c r="D754" s="24">
        <v>1.39906</v>
      </c>
      <c r="E754" s="23">
        <v>1220028</v>
      </c>
      <c r="F754" s="23">
        <v>0</v>
      </c>
      <c r="G754" s="23"/>
      <c r="H754" s="23">
        <v>1220028</v>
      </c>
    </row>
    <row r="755" spans="1:8" ht="12.75">
      <c r="A755" t="s">
        <v>431</v>
      </c>
      <c r="B755" t="s">
        <v>268</v>
      </c>
      <c r="C755" s="23">
        <v>484627465</v>
      </c>
      <c r="D755" s="24">
        <v>0.98793</v>
      </c>
      <c r="E755" s="23">
        <v>478779</v>
      </c>
      <c r="F755" s="23">
        <v>0</v>
      </c>
      <c r="G755" s="23"/>
      <c r="H755" s="23">
        <v>478779</v>
      </c>
    </row>
    <row r="756" spans="1:8" ht="12.75">
      <c r="A756" t="s">
        <v>431</v>
      </c>
      <c r="B756" t="s">
        <v>410</v>
      </c>
      <c r="C756" s="23">
        <v>318433962</v>
      </c>
      <c r="D756" s="24">
        <v>1.18615</v>
      </c>
      <c r="E756" s="23">
        <v>377711</v>
      </c>
      <c r="F756" s="23">
        <v>94708</v>
      </c>
      <c r="G756" s="23"/>
      <c r="H756" s="23">
        <v>472419</v>
      </c>
    </row>
    <row r="757" spans="1:8" ht="12.75">
      <c r="A757" t="s">
        <v>431</v>
      </c>
      <c r="B757" t="s">
        <v>353</v>
      </c>
      <c r="C757" s="23">
        <v>757234380</v>
      </c>
      <c r="D757" s="24">
        <v>0.53024</v>
      </c>
      <c r="E757" s="23">
        <v>401519</v>
      </c>
      <c r="F757" s="23">
        <v>0</v>
      </c>
      <c r="G757" s="23"/>
      <c r="H757" s="23">
        <v>401519</v>
      </c>
    </row>
    <row r="758" spans="1:8" ht="12.75">
      <c r="A758" t="s">
        <v>431</v>
      </c>
      <c r="B758" t="s">
        <v>354</v>
      </c>
      <c r="C758" s="23">
        <v>421438425</v>
      </c>
      <c r="D758" s="24">
        <v>0.98489</v>
      </c>
      <c r="E758" s="23">
        <v>415070</v>
      </c>
      <c r="F758" s="23">
        <v>0</v>
      </c>
      <c r="G758" s="23"/>
      <c r="H758" s="23">
        <v>415070</v>
      </c>
    </row>
    <row r="759" spans="1:8" ht="12.75">
      <c r="A759" t="s">
        <v>431</v>
      </c>
      <c r="B759" t="s">
        <v>355</v>
      </c>
      <c r="C759" s="23">
        <v>31499591</v>
      </c>
      <c r="D759" s="24">
        <v>0.67555</v>
      </c>
      <c r="E759" s="23">
        <v>21280</v>
      </c>
      <c r="F759" s="23">
        <v>0</v>
      </c>
      <c r="G759" s="23"/>
      <c r="H759" s="23">
        <v>21280</v>
      </c>
    </row>
    <row r="760" spans="1:8" ht="12.75">
      <c r="A760" t="s">
        <v>431</v>
      </c>
      <c r="B760" t="s">
        <v>433</v>
      </c>
      <c r="C760" s="23">
        <v>119495139</v>
      </c>
      <c r="D760" s="24">
        <v>0.66241</v>
      </c>
      <c r="E760" s="23">
        <v>79155</v>
      </c>
      <c r="F760" s="23">
        <v>0</v>
      </c>
      <c r="G760" s="23"/>
      <c r="H760" s="23">
        <v>79155</v>
      </c>
    </row>
    <row r="761" spans="1:8" ht="12.75">
      <c r="A761" t="s">
        <v>431</v>
      </c>
      <c r="B761" t="s">
        <v>356</v>
      </c>
      <c r="C761" s="23">
        <v>82390783</v>
      </c>
      <c r="D761" s="24">
        <v>0.72385</v>
      </c>
      <c r="E761" s="23">
        <v>59639</v>
      </c>
      <c r="F761" s="23">
        <v>0</v>
      </c>
      <c r="G761" s="23"/>
      <c r="H761" s="23">
        <v>59639</v>
      </c>
    </row>
    <row r="762" spans="1:8" ht="12.75">
      <c r="A762" t="s">
        <v>431</v>
      </c>
      <c r="B762" t="s">
        <v>357</v>
      </c>
      <c r="C762" s="23">
        <v>297809044</v>
      </c>
      <c r="D762" s="24">
        <v>1.39211</v>
      </c>
      <c r="E762" s="23">
        <v>414582</v>
      </c>
      <c r="F762" s="23">
        <v>87709</v>
      </c>
      <c r="G762" s="23"/>
      <c r="H762" s="23">
        <v>502291</v>
      </c>
    </row>
    <row r="763" spans="1:8" ht="12.75">
      <c r="A763" t="s">
        <v>431</v>
      </c>
      <c r="B763" t="s">
        <v>358</v>
      </c>
      <c r="C763" s="23">
        <v>58645347</v>
      </c>
      <c r="D763" s="24">
        <v>0.61237</v>
      </c>
      <c r="E763" s="23">
        <v>35913</v>
      </c>
      <c r="F763" s="23">
        <v>0</v>
      </c>
      <c r="G763" s="23"/>
      <c r="H763" s="23">
        <v>35913</v>
      </c>
    </row>
    <row r="764" spans="1:8" ht="12.75">
      <c r="A764" t="s">
        <v>431</v>
      </c>
      <c r="B764" t="s">
        <v>434</v>
      </c>
      <c r="C764" s="23">
        <v>71090479</v>
      </c>
      <c r="D764" s="24">
        <v>1.18159</v>
      </c>
      <c r="E764" s="23">
        <v>84000</v>
      </c>
      <c r="F764" s="23">
        <v>18120</v>
      </c>
      <c r="G764" s="23"/>
      <c r="H764" s="23">
        <v>102120</v>
      </c>
    </row>
    <row r="765" spans="1:8" ht="12.75">
      <c r="A765" t="s">
        <v>431</v>
      </c>
      <c r="B765" t="s">
        <v>435</v>
      </c>
      <c r="C765" s="23">
        <v>10686219839</v>
      </c>
      <c r="D765" s="24">
        <v>0.33009</v>
      </c>
      <c r="E765" s="23">
        <v>3527385</v>
      </c>
      <c r="F765" s="23">
        <v>0</v>
      </c>
      <c r="G765" s="23"/>
      <c r="H765" s="23">
        <v>3527385</v>
      </c>
    </row>
    <row r="766" spans="1:8" ht="12.75">
      <c r="A766" t="s">
        <v>431</v>
      </c>
      <c r="B766" t="s">
        <v>436</v>
      </c>
      <c r="C766" s="23">
        <v>3216036089</v>
      </c>
      <c r="D766" s="24">
        <v>0.09328</v>
      </c>
      <c r="E766" s="23">
        <v>300000</v>
      </c>
      <c r="F766" s="23">
        <v>0</v>
      </c>
      <c r="G766" s="23"/>
      <c r="H766" s="23">
        <v>300000</v>
      </c>
    </row>
    <row r="767" spans="1:8" ht="12.75">
      <c r="A767" t="s">
        <v>431</v>
      </c>
      <c r="B767" t="s">
        <v>76</v>
      </c>
      <c r="C767" s="23">
        <v>10982171781</v>
      </c>
      <c r="D767" s="24">
        <v>0.5</v>
      </c>
      <c r="E767" s="23">
        <v>5491086</v>
      </c>
      <c r="F767" s="23">
        <v>0</v>
      </c>
      <c r="G767" s="23"/>
      <c r="H767" s="23">
        <v>5491086</v>
      </c>
    </row>
    <row r="768" spans="1:8" ht="12.75">
      <c r="A768" t="s">
        <v>431</v>
      </c>
      <c r="B768" t="s">
        <v>179</v>
      </c>
      <c r="C768" s="23">
        <v>1072654164</v>
      </c>
      <c r="D768" s="24">
        <v>0.38907</v>
      </c>
      <c r="E768" s="23">
        <v>417341</v>
      </c>
      <c r="F768" s="23">
        <v>0</v>
      </c>
      <c r="G768" s="23"/>
      <c r="H768" s="23">
        <v>417341</v>
      </c>
    </row>
    <row r="769" spans="1:8" ht="12.75">
      <c r="A769" t="s">
        <v>431</v>
      </c>
      <c r="B769" t="s">
        <v>180</v>
      </c>
      <c r="C769" s="23">
        <v>628818804</v>
      </c>
      <c r="D769" s="24">
        <v>0.38566</v>
      </c>
      <c r="E769" s="23">
        <v>242510</v>
      </c>
      <c r="F769" s="23">
        <v>0</v>
      </c>
      <c r="G769" s="23"/>
      <c r="H769" s="23">
        <v>242510</v>
      </c>
    </row>
    <row r="770" spans="1:8" ht="12.75">
      <c r="A770" t="s">
        <v>431</v>
      </c>
      <c r="B770" t="s">
        <v>437</v>
      </c>
      <c r="C770" s="23">
        <v>5573076101</v>
      </c>
      <c r="D770" s="24">
        <v>0.23223</v>
      </c>
      <c r="E770" s="23">
        <v>1294257</v>
      </c>
      <c r="F770" s="23">
        <v>0</v>
      </c>
      <c r="G770" s="23"/>
      <c r="H770" s="23">
        <v>1294257</v>
      </c>
    </row>
    <row r="771" spans="1:8" ht="12.75">
      <c r="A771" t="s">
        <v>431</v>
      </c>
      <c r="B771" t="s">
        <v>363</v>
      </c>
      <c r="C771" s="23">
        <v>3324449913</v>
      </c>
      <c r="D771" s="24">
        <v>0.36068</v>
      </c>
      <c r="E771" s="23">
        <v>1199078</v>
      </c>
      <c r="F771" s="23">
        <v>0</v>
      </c>
      <c r="G771" s="23"/>
      <c r="H771" s="23">
        <v>1199078</v>
      </c>
    </row>
    <row r="772" spans="1:8" ht="12.75">
      <c r="A772" t="s">
        <v>431</v>
      </c>
      <c r="B772" t="s">
        <v>274</v>
      </c>
      <c r="C772" s="23">
        <v>790506939</v>
      </c>
      <c r="D772" s="24">
        <v>0.24921</v>
      </c>
      <c r="E772" s="23">
        <v>197006</v>
      </c>
      <c r="F772" s="23">
        <v>0</v>
      </c>
      <c r="G772" s="23"/>
      <c r="H772" s="23">
        <v>197006</v>
      </c>
    </row>
    <row r="773" spans="1:8" ht="12.75">
      <c r="A773" t="s">
        <v>431</v>
      </c>
      <c r="B773" t="s">
        <v>365</v>
      </c>
      <c r="C773" s="23">
        <v>2855827937</v>
      </c>
      <c r="D773" s="24">
        <v>0.48249</v>
      </c>
      <c r="E773" s="23">
        <v>1377908</v>
      </c>
      <c r="F773" s="23">
        <v>0</v>
      </c>
      <c r="G773" s="23"/>
      <c r="H773" s="23">
        <v>1377908</v>
      </c>
    </row>
    <row r="774" spans="1:8" ht="12.75">
      <c r="A774" t="s">
        <v>431</v>
      </c>
      <c r="B774" t="s">
        <v>367</v>
      </c>
      <c r="C774" s="23">
        <v>1009635886</v>
      </c>
      <c r="D774" s="24">
        <v>0.46946</v>
      </c>
      <c r="E774" s="23">
        <v>473987</v>
      </c>
      <c r="F774" s="23">
        <v>0</v>
      </c>
      <c r="G774" s="23"/>
      <c r="H774" s="23">
        <v>473987</v>
      </c>
    </row>
    <row r="775" spans="1:8" ht="12.75">
      <c r="A775" t="s">
        <v>431</v>
      </c>
      <c r="B775" t="s">
        <v>368</v>
      </c>
      <c r="C775" s="23">
        <v>302456632</v>
      </c>
      <c r="D775" s="24">
        <v>0.21401</v>
      </c>
      <c r="E775" s="23">
        <v>64730</v>
      </c>
      <c r="F775" s="23">
        <v>0</v>
      </c>
      <c r="G775" s="23"/>
      <c r="H775" s="23">
        <v>64730</v>
      </c>
    </row>
    <row r="776" spans="1:8" ht="12.75">
      <c r="A776" t="s">
        <v>431</v>
      </c>
      <c r="B776" t="s">
        <v>275</v>
      </c>
      <c r="C776" s="23">
        <v>902989382</v>
      </c>
      <c r="D776" s="24">
        <v>0.34801</v>
      </c>
      <c r="E776" s="23">
        <v>314248</v>
      </c>
      <c r="F776" s="23">
        <v>0</v>
      </c>
      <c r="G776" s="23"/>
      <c r="H776" s="23">
        <v>314248</v>
      </c>
    </row>
    <row r="777" spans="1:8" ht="12.75">
      <c r="A777" t="s">
        <v>431</v>
      </c>
      <c r="B777" t="s">
        <v>370</v>
      </c>
      <c r="C777" s="23">
        <v>503024365</v>
      </c>
      <c r="D777" s="24">
        <v>0.5</v>
      </c>
      <c r="E777" s="23">
        <v>251512</v>
      </c>
      <c r="F777" s="23">
        <v>0</v>
      </c>
      <c r="G777" s="23"/>
      <c r="H777" s="23">
        <v>251512</v>
      </c>
    </row>
    <row r="778" spans="1:8" ht="12.75">
      <c r="A778" t="s">
        <v>431</v>
      </c>
      <c r="B778" t="s">
        <v>438</v>
      </c>
      <c r="C778" s="23">
        <v>327541062</v>
      </c>
      <c r="D778" s="24">
        <v>0.5</v>
      </c>
      <c r="E778" s="23">
        <v>163771</v>
      </c>
      <c r="F778" s="23">
        <v>0</v>
      </c>
      <c r="G778" s="23"/>
      <c r="H778" s="23">
        <v>163771</v>
      </c>
    </row>
    <row r="779" spans="1:8" ht="12.75">
      <c r="A779" t="s">
        <v>431</v>
      </c>
      <c r="B779" t="s">
        <v>372</v>
      </c>
      <c r="C779" s="23">
        <v>794726380</v>
      </c>
      <c r="D779" s="24">
        <v>0.5</v>
      </c>
      <c r="E779" s="23">
        <v>397363</v>
      </c>
      <c r="F779" s="23">
        <v>0</v>
      </c>
      <c r="G779" s="23"/>
      <c r="H779" s="23">
        <v>397363</v>
      </c>
    </row>
    <row r="780" spans="1:8" ht="12.75">
      <c r="A780" t="s">
        <v>431</v>
      </c>
      <c r="B780" t="s">
        <v>373</v>
      </c>
      <c r="C780" s="23">
        <v>445547825</v>
      </c>
      <c r="D780" s="24">
        <v>0.45953</v>
      </c>
      <c r="E780" s="23">
        <v>204742</v>
      </c>
      <c r="F780" s="23">
        <v>0</v>
      </c>
      <c r="G780" s="23"/>
      <c r="H780" s="23">
        <v>204742</v>
      </c>
    </row>
    <row r="781" spans="1:8" ht="12.75">
      <c r="A781" t="s">
        <v>431</v>
      </c>
      <c r="B781" t="s">
        <v>439</v>
      </c>
      <c r="C781" s="23">
        <v>33605491</v>
      </c>
      <c r="D781" s="24">
        <v>0.5</v>
      </c>
      <c r="E781" s="23">
        <v>16803</v>
      </c>
      <c r="F781" s="23">
        <v>0</v>
      </c>
      <c r="G781" s="23"/>
      <c r="H781" s="23">
        <v>16803</v>
      </c>
    </row>
    <row r="782" spans="1:8" ht="12.75">
      <c r="A782" t="s">
        <v>431</v>
      </c>
      <c r="B782" t="s">
        <v>440</v>
      </c>
      <c r="C782" s="23">
        <v>128389139</v>
      </c>
      <c r="D782" s="24">
        <v>0.42428</v>
      </c>
      <c r="E782" s="23">
        <v>54473</v>
      </c>
      <c r="F782" s="23">
        <v>0</v>
      </c>
      <c r="G782" s="23"/>
      <c r="H782" s="23">
        <v>54473</v>
      </c>
    </row>
    <row r="783" spans="1:8" ht="12.75">
      <c r="A783" t="s">
        <v>431</v>
      </c>
      <c r="B783" t="s">
        <v>441</v>
      </c>
      <c r="C783" s="23">
        <v>89126683</v>
      </c>
      <c r="D783" s="24">
        <v>0.5</v>
      </c>
      <c r="E783" s="23">
        <v>44563</v>
      </c>
      <c r="F783" s="23">
        <v>0</v>
      </c>
      <c r="G783" s="23"/>
      <c r="H783" s="23">
        <v>44563</v>
      </c>
    </row>
    <row r="784" spans="1:8" ht="12.75">
      <c r="A784" t="s">
        <v>431</v>
      </c>
      <c r="B784" t="s">
        <v>374</v>
      </c>
      <c r="C784" s="23">
        <v>304772744</v>
      </c>
      <c r="D784" s="24">
        <v>0.46461</v>
      </c>
      <c r="E784" s="23">
        <v>141601</v>
      </c>
      <c r="F784" s="23">
        <v>0</v>
      </c>
      <c r="G784" s="23"/>
      <c r="H784" s="23">
        <v>141601</v>
      </c>
    </row>
    <row r="785" spans="1:8" ht="12.75">
      <c r="A785" t="s">
        <v>431</v>
      </c>
      <c r="B785" t="s">
        <v>442</v>
      </c>
      <c r="C785" s="23">
        <v>74770479</v>
      </c>
      <c r="D785" s="24">
        <v>0.41806</v>
      </c>
      <c r="E785" s="23">
        <v>31259</v>
      </c>
      <c r="F785" s="23">
        <v>0</v>
      </c>
      <c r="G785" s="23"/>
      <c r="H785" s="23">
        <v>31259</v>
      </c>
    </row>
    <row r="786" spans="1:8" ht="12.75">
      <c r="A786" t="s">
        <v>431</v>
      </c>
      <c r="B786" t="s">
        <v>443</v>
      </c>
      <c r="C786" s="23">
        <v>692120095</v>
      </c>
      <c r="D786" s="24">
        <v>0.3288</v>
      </c>
      <c r="E786" s="23">
        <v>227572</v>
      </c>
      <c r="F786" s="23">
        <v>0</v>
      </c>
      <c r="G786" s="23"/>
      <c r="H786" s="23">
        <v>227572</v>
      </c>
    </row>
    <row r="787" spans="1:8" ht="12.75">
      <c r="A787" t="s">
        <v>431</v>
      </c>
      <c r="B787" t="s">
        <v>444</v>
      </c>
      <c r="C787" s="23">
        <v>5430059642</v>
      </c>
      <c r="D787" s="24">
        <v>0.4281</v>
      </c>
      <c r="E787" s="23">
        <v>2324604</v>
      </c>
      <c r="F787" s="23">
        <v>0</v>
      </c>
      <c r="G787" s="23"/>
      <c r="H787" s="23">
        <v>2324604</v>
      </c>
    </row>
    <row r="788" spans="1:8" ht="12.75">
      <c r="A788" t="s">
        <v>431</v>
      </c>
      <c r="B788" t="s">
        <v>445</v>
      </c>
      <c r="C788" s="23">
        <v>9708398133</v>
      </c>
      <c r="D788" s="24">
        <v>0.40756</v>
      </c>
      <c r="E788" s="23">
        <v>3956803</v>
      </c>
      <c r="F788" s="23">
        <v>0</v>
      </c>
      <c r="G788" s="23"/>
      <c r="H788" s="23">
        <v>3956803</v>
      </c>
    </row>
    <row r="789" spans="1:8" ht="12.75">
      <c r="A789" t="s">
        <v>431</v>
      </c>
      <c r="B789" t="s">
        <v>446</v>
      </c>
      <c r="C789" s="23">
        <v>3966328334</v>
      </c>
      <c r="D789" s="24">
        <v>0.37712</v>
      </c>
      <c r="E789" s="23">
        <v>1495774</v>
      </c>
      <c r="F789" s="23">
        <v>0</v>
      </c>
      <c r="G789" s="23"/>
      <c r="H789" s="23">
        <v>1495774</v>
      </c>
    </row>
    <row r="790" spans="1:8" ht="12.75">
      <c r="A790" t="s">
        <v>431</v>
      </c>
      <c r="B790" t="s">
        <v>447</v>
      </c>
      <c r="C790" s="23">
        <v>2652413969</v>
      </c>
      <c r="D790" s="24">
        <v>0.45108</v>
      </c>
      <c r="E790" s="23">
        <v>1196444</v>
      </c>
      <c r="F790" s="23">
        <v>0</v>
      </c>
      <c r="G790" s="23"/>
      <c r="H790" s="23">
        <v>1196444</v>
      </c>
    </row>
    <row r="791" spans="1:8" ht="12.75">
      <c r="A791" t="s">
        <v>431</v>
      </c>
      <c r="B791" t="s">
        <v>448</v>
      </c>
      <c r="C791" s="23">
        <v>490600021</v>
      </c>
      <c r="D791" s="24">
        <v>0.44569</v>
      </c>
      <c r="E791" s="23">
        <v>218653</v>
      </c>
      <c r="F791" s="23">
        <v>0</v>
      </c>
      <c r="G791" s="23"/>
      <c r="H791" s="23">
        <v>218653</v>
      </c>
    </row>
    <row r="792" spans="1:8" ht="12.75">
      <c r="A792" t="s">
        <v>431</v>
      </c>
      <c r="B792" t="s">
        <v>449</v>
      </c>
      <c r="C792" s="23">
        <v>446579321</v>
      </c>
      <c r="D792" s="24">
        <v>0.45807</v>
      </c>
      <c r="E792" s="23">
        <v>204565</v>
      </c>
      <c r="F792" s="23">
        <v>0</v>
      </c>
      <c r="G792" s="23"/>
      <c r="H792" s="23">
        <v>204565</v>
      </c>
    </row>
    <row r="793" spans="1:8" ht="12.75">
      <c r="A793" t="s">
        <v>431</v>
      </c>
      <c r="B793" t="s">
        <v>450</v>
      </c>
      <c r="C793" s="23">
        <v>1362060630</v>
      </c>
      <c r="D793" s="24">
        <v>0.39279</v>
      </c>
      <c r="E793" s="23">
        <v>535000</v>
      </c>
      <c r="F793" s="23">
        <v>0</v>
      </c>
      <c r="G793" s="23"/>
      <c r="H793" s="23">
        <v>535000</v>
      </c>
    </row>
    <row r="794" spans="1:8" ht="12.75">
      <c r="A794" t="s">
        <v>431</v>
      </c>
      <c r="B794" t="s">
        <v>451</v>
      </c>
      <c r="C794" s="23">
        <v>1836252366</v>
      </c>
      <c r="D794" s="24">
        <v>0.22382</v>
      </c>
      <c r="E794" s="23">
        <v>410994</v>
      </c>
      <c r="F794" s="23">
        <v>0</v>
      </c>
      <c r="G794" s="23"/>
      <c r="H794" s="23">
        <v>410994</v>
      </c>
    </row>
    <row r="795" spans="1:8" ht="12.75">
      <c r="A795" t="s">
        <v>431</v>
      </c>
      <c r="B795" t="s">
        <v>452</v>
      </c>
      <c r="C795" s="23">
        <v>1742129951</v>
      </c>
      <c r="D795" s="24">
        <v>0.45493</v>
      </c>
      <c r="E795" s="23">
        <v>792542</v>
      </c>
      <c r="F795" s="23">
        <v>0</v>
      </c>
      <c r="G795" s="23"/>
      <c r="H795" s="23">
        <v>792542</v>
      </c>
    </row>
    <row r="796" spans="1:8" ht="12.75">
      <c r="A796" t="s">
        <v>431</v>
      </c>
      <c r="B796" t="s">
        <v>453</v>
      </c>
      <c r="C796" s="23">
        <v>1558604815</v>
      </c>
      <c r="D796" s="24">
        <v>0.49719</v>
      </c>
      <c r="E796" s="23">
        <v>774930</v>
      </c>
      <c r="F796" s="23">
        <v>0</v>
      </c>
      <c r="G796" s="23"/>
      <c r="H796" s="23">
        <v>774930</v>
      </c>
    </row>
    <row r="797" spans="1:8" ht="12.75">
      <c r="A797" t="s">
        <v>431</v>
      </c>
      <c r="B797" t="s">
        <v>454</v>
      </c>
      <c r="C797" s="23">
        <v>109174774</v>
      </c>
      <c r="D797" s="24">
        <v>0.49704</v>
      </c>
      <c r="E797" s="23">
        <v>54264</v>
      </c>
      <c r="F797" s="23">
        <v>0</v>
      </c>
      <c r="G797" s="23"/>
      <c r="H797" s="23">
        <v>54264</v>
      </c>
    </row>
    <row r="798" spans="1:8" ht="12.75">
      <c r="A798" t="s">
        <v>431</v>
      </c>
      <c r="B798" t="s">
        <v>455</v>
      </c>
      <c r="C798" s="23">
        <v>2815314457</v>
      </c>
      <c r="D798" s="24">
        <v>0.28728</v>
      </c>
      <c r="E798" s="23">
        <v>808777</v>
      </c>
      <c r="F798" s="23">
        <v>0</v>
      </c>
      <c r="G798" s="23"/>
      <c r="H798" s="23">
        <v>808777</v>
      </c>
    </row>
    <row r="799" spans="1:8" ht="12.75">
      <c r="A799" t="s">
        <v>431</v>
      </c>
      <c r="B799" t="s">
        <v>456</v>
      </c>
      <c r="C799" s="23">
        <v>2295694029</v>
      </c>
      <c r="D799" s="24">
        <v>0.25</v>
      </c>
      <c r="E799" s="23">
        <v>573924</v>
      </c>
      <c r="F799" s="23">
        <v>0</v>
      </c>
      <c r="G799" s="23"/>
      <c r="H799" s="23">
        <v>573924</v>
      </c>
    </row>
    <row r="800" spans="1:8" ht="12.75">
      <c r="A800" t="s">
        <v>431</v>
      </c>
      <c r="B800" t="s">
        <v>457</v>
      </c>
      <c r="C800" s="23">
        <v>5212717833</v>
      </c>
      <c r="D800" s="24">
        <v>0</v>
      </c>
      <c r="E800" s="23">
        <v>0</v>
      </c>
      <c r="F800" s="23">
        <v>203140</v>
      </c>
      <c r="G800" s="23"/>
      <c r="H800" s="23">
        <v>203140</v>
      </c>
    </row>
    <row r="801" spans="1:8" ht="12.75">
      <c r="A801" t="s">
        <v>431</v>
      </c>
      <c r="B801" t="s">
        <v>458</v>
      </c>
      <c r="C801" s="23">
        <v>3569848237</v>
      </c>
      <c r="D801" s="24">
        <v>0</v>
      </c>
      <c r="E801" s="23">
        <v>0</v>
      </c>
      <c r="F801" s="23">
        <v>202043</v>
      </c>
      <c r="G801" s="23"/>
      <c r="H801" s="23">
        <v>202043</v>
      </c>
    </row>
    <row r="802" spans="1:8" ht="12.75">
      <c r="A802" t="s">
        <v>431</v>
      </c>
      <c r="B802" t="s">
        <v>459</v>
      </c>
      <c r="C802" s="23">
        <v>1044991646</v>
      </c>
      <c r="D802" s="24">
        <v>0</v>
      </c>
      <c r="E802" s="23">
        <v>0</v>
      </c>
      <c r="F802" s="23">
        <v>110803</v>
      </c>
      <c r="G802" s="23"/>
      <c r="H802" s="23">
        <v>110803</v>
      </c>
    </row>
    <row r="803" spans="1:8" ht="12.75">
      <c r="A803" t="s">
        <v>431</v>
      </c>
      <c r="B803" t="s">
        <v>460</v>
      </c>
      <c r="C803" s="23">
        <v>2337429901</v>
      </c>
      <c r="D803" s="24">
        <v>0</v>
      </c>
      <c r="E803" s="23">
        <v>0</v>
      </c>
      <c r="F803" s="23">
        <v>428518</v>
      </c>
      <c r="G803" s="23"/>
      <c r="H803" s="23">
        <v>428518</v>
      </c>
    </row>
    <row r="804" spans="1:8" ht="12.75">
      <c r="A804" t="s">
        <v>431</v>
      </c>
      <c r="B804" t="s">
        <v>461</v>
      </c>
      <c r="C804" s="23">
        <v>5286222279</v>
      </c>
      <c r="D804" s="24">
        <v>0</v>
      </c>
      <c r="E804" s="23">
        <v>0</v>
      </c>
      <c r="F804" s="23">
        <v>587470</v>
      </c>
      <c r="G804" s="23"/>
      <c r="H804" s="23">
        <v>587470</v>
      </c>
    </row>
    <row r="805" spans="3:8" ht="13.5" thickBot="1">
      <c r="C805" s="23"/>
      <c r="D805" s="24"/>
      <c r="E805" s="23"/>
      <c r="F805" s="23"/>
      <c r="G805" s="23"/>
      <c r="H805" s="25">
        <f>SUM(H738:H804)</f>
        <v>103926125</v>
      </c>
    </row>
    <row r="806" spans="3:8" ht="13.5" thickTop="1">
      <c r="C806" s="23"/>
      <c r="D806" s="24"/>
      <c r="E806" s="23"/>
      <c r="F806" s="23"/>
      <c r="G806" s="23"/>
      <c r="H806" s="23"/>
    </row>
    <row r="807" spans="1:8" ht="12.75">
      <c r="A807" t="s">
        <v>462</v>
      </c>
      <c r="B807" t="s">
        <v>463</v>
      </c>
      <c r="C807" s="23">
        <v>14940979415</v>
      </c>
      <c r="D807" s="24">
        <v>0.5</v>
      </c>
      <c r="E807" s="23">
        <v>7293042</v>
      </c>
      <c r="F807" s="23">
        <v>948108</v>
      </c>
      <c r="G807" s="23"/>
      <c r="H807" s="23">
        <v>8241150</v>
      </c>
    </row>
    <row r="808" spans="1:8" ht="12.75">
      <c r="A808" t="s">
        <v>462</v>
      </c>
      <c r="B808" t="s">
        <v>21</v>
      </c>
      <c r="C808" s="23">
        <v>6778505969</v>
      </c>
      <c r="D808" s="24">
        <v>1.36947</v>
      </c>
      <c r="E808" s="23">
        <v>9282985</v>
      </c>
      <c r="F808" s="23">
        <v>10493043</v>
      </c>
      <c r="G808" s="23"/>
      <c r="H808" s="23">
        <v>19776028</v>
      </c>
    </row>
    <row r="809" spans="1:8" ht="12.75">
      <c r="A809" t="s">
        <v>462</v>
      </c>
      <c r="B809" t="s">
        <v>31</v>
      </c>
      <c r="C809" s="23">
        <v>34087256</v>
      </c>
      <c r="D809" s="24">
        <v>1</v>
      </c>
      <c r="E809" s="23">
        <v>34087</v>
      </c>
      <c r="F809" s="23">
        <v>19950</v>
      </c>
      <c r="G809" s="23"/>
      <c r="H809" s="23">
        <v>54037</v>
      </c>
    </row>
    <row r="810" spans="1:8" ht="12.75">
      <c r="A810" t="s">
        <v>462</v>
      </c>
      <c r="B810" t="s">
        <v>32</v>
      </c>
      <c r="C810" s="23">
        <v>967698506</v>
      </c>
      <c r="D810" s="24">
        <v>1.5</v>
      </c>
      <c r="E810" s="23">
        <v>1451548</v>
      </c>
      <c r="F810" s="23">
        <v>0</v>
      </c>
      <c r="G810" s="23"/>
      <c r="H810" s="23">
        <v>1451548</v>
      </c>
    </row>
    <row r="811" spans="1:8" ht="12.75">
      <c r="A811" t="s">
        <v>462</v>
      </c>
      <c r="B811" t="s">
        <v>33</v>
      </c>
      <c r="C811" s="23">
        <v>1848958363</v>
      </c>
      <c r="D811" s="24">
        <v>1.20917</v>
      </c>
      <c r="E811" s="23">
        <v>2235701</v>
      </c>
      <c r="F811" s="23">
        <v>697450</v>
      </c>
      <c r="G811" s="23"/>
      <c r="H811" s="23">
        <v>2933151</v>
      </c>
    </row>
    <row r="812" spans="1:8" ht="12.75">
      <c r="A812" t="s">
        <v>462</v>
      </c>
      <c r="B812" t="s">
        <v>34</v>
      </c>
      <c r="C812" s="23">
        <v>68164564</v>
      </c>
      <c r="D812" s="24">
        <v>1.18849</v>
      </c>
      <c r="E812" s="23">
        <v>81013</v>
      </c>
      <c r="F812" s="23">
        <v>0</v>
      </c>
      <c r="G812" s="23"/>
      <c r="H812" s="23">
        <v>81013</v>
      </c>
    </row>
    <row r="813" spans="1:8" ht="12.75">
      <c r="A813" t="s">
        <v>462</v>
      </c>
      <c r="B813" t="s">
        <v>46</v>
      </c>
      <c r="C813" s="23">
        <v>1566154534</v>
      </c>
      <c r="D813" s="24">
        <v>1.5</v>
      </c>
      <c r="E813" s="23">
        <v>2252078</v>
      </c>
      <c r="F813" s="23">
        <v>329781</v>
      </c>
      <c r="G813" s="23"/>
      <c r="H813" s="23">
        <v>2581859</v>
      </c>
    </row>
    <row r="814" spans="1:8" ht="12.75">
      <c r="A814" t="s">
        <v>462</v>
      </c>
      <c r="B814" t="s">
        <v>47</v>
      </c>
      <c r="C814" s="23">
        <v>2622881156</v>
      </c>
      <c r="D814" s="24">
        <v>1.31847</v>
      </c>
      <c r="E814" s="23">
        <v>3338219</v>
      </c>
      <c r="F814" s="23">
        <v>3583565</v>
      </c>
      <c r="G814" s="23"/>
      <c r="H814" s="23">
        <v>6921784</v>
      </c>
    </row>
    <row r="815" spans="1:8" ht="12.75">
      <c r="A815" t="s">
        <v>462</v>
      </c>
      <c r="B815" t="s">
        <v>68</v>
      </c>
      <c r="C815" s="23">
        <v>618914607</v>
      </c>
      <c r="D815" s="24">
        <v>1.40159</v>
      </c>
      <c r="E815" s="23">
        <v>867465</v>
      </c>
      <c r="F815" s="23">
        <v>0</v>
      </c>
      <c r="G815" s="23"/>
      <c r="H815" s="23">
        <v>867465</v>
      </c>
    </row>
    <row r="816" spans="1:8" ht="12.75">
      <c r="A816" t="s">
        <v>462</v>
      </c>
      <c r="B816" t="s">
        <v>69</v>
      </c>
      <c r="C816" s="23">
        <v>36848224</v>
      </c>
      <c r="D816" s="24">
        <v>1.46789</v>
      </c>
      <c r="E816" s="23">
        <v>54089</v>
      </c>
      <c r="F816" s="23">
        <v>0</v>
      </c>
      <c r="G816" s="23"/>
      <c r="H816" s="23">
        <v>54089</v>
      </c>
    </row>
    <row r="817" spans="1:8" ht="12.75">
      <c r="A817" t="s">
        <v>462</v>
      </c>
      <c r="B817" t="s">
        <v>70</v>
      </c>
      <c r="C817" s="23">
        <v>21951409</v>
      </c>
      <c r="D817" s="24">
        <v>1</v>
      </c>
      <c r="E817" s="23">
        <v>21951</v>
      </c>
      <c r="F817" s="23">
        <v>0</v>
      </c>
      <c r="G817" s="23"/>
      <c r="H817" s="23">
        <v>21951</v>
      </c>
    </row>
    <row r="818" spans="1:8" ht="12.75">
      <c r="A818" t="s">
        <v>462</v>
      </c>
      <c r="B818" t="s">
        <v>71</v>
      </c>
      <c r="C818" s="23">
        <v>190047726</v>
      </c>
      <c r="D818" s="24">
        <v>0.97716</v>
      </c>
      <c r="E818" s="23">
        <v>185708</v>
      </c>
      <c r="F818" s="23">
        <v>76586</v>
      </c>
      <c r="G818" s="23"/>
      <c r="H818" s="23">
        <v>262294</v>
      </c>
    </row>
    <row r="819" spans="1:8" ht="12.75">
      <c r="A819" t="s">
        <v>462</v>
      </c>
      <c r="B819" t="s">
        <v>272</v>
      </c>
      <c r="C819" s="23">
        <v>34087256</v>
      </c>
      <c r="D819" s="24">
        <v>0.5</v>
      </c>
      <c r="E819" s="23">
        <v>17044</v>
      </c>
      <c r="F819" s="23">
        <v>0</v>
      </c>
      <c r="G819" s="23"/>
      <c r="H819" s="23">
        <v>17044</v>
      </c>
    </row>
    <row r="820" spans="1:8" ht="12.75">
      <c r="A820" t="s">
        <v>462</v>
      </c>
      <c r="B820" t="s">
        <v>273</v>
      </c>
      <c r="C820" s="23">
        <v>1848958363</v>
      </c>
      <c r="D820" s="24">
        <v>0.4427</v>
      </c>
      <c r="E820" s="23">
        <v>818534</v>
      </c>
      <c r="F820" s="23">
        <v>0</v>
      </c>
      <c r="G820" s="23"/>
      <c r="H820" s="23">
        <v>818534</v>
      </c>
    </row>
    <row r="821" spans="1:8" ht="12.75">
      <c r="A821" t="s">
        <v>462</v>
      </c>
      <c r="B821" t="s">
        <v>363</v>
      </c>
      <c r="C821" s="23">
        <v>1501385005</v>
      </c>
      <c r="D821" s="24">
        <v>0.44472</v>
      </c>
      <c r="E821" s="23">
        <v>667691</v>
      </c>
      <c r="F821" s="23">
        <v>0</v>
      </c>
      <c r="G821" s="23"/>
      <c r="H821" s="23">
        <v>667691</v>
      </c>
    </row>
    <row r="822" spans="1:8" ht="12.75">
      <c r="A822" t="s">
        <v>462</v>
      </c>
      <c r="B822" t="s">
        <v>464</v>
      </c>
      <c r="C822" s="23">
        <v>10800568733</v>
      </c>
      <c r="D822" s="24">
        <v>0.46173</v>
      </c>
      <c r="E822" s="23">
        <v>4986992</v>
      </c>
      <c r="F822" s="23">
        <v>0</v>
      </c>
      <c r="G822" s="23"/>
      <c r="H822" s="23">
        <v>4986992</v>
      </c>
    </row>
    <row r="823" spans="1:8" ht="12.75">
      <c r="A823" t="s">
        <v>462</v>
      </c>
      <c r="B823" t="s">
        <v>364</v>
      </c>
      <c r="C823" s="23">
        <v>36848224</v>
      </c>
      <c r="D823" s="24">
        <v>0.34522</v>
      </c>
      <c r="E823" s="23">
        <v>12721</v>
      </c>
      <c r="F823" s="23">
        <v>0</v>
      </c>
      <c r="G823" s="23"/>
      <c r="H823" s="23">
        <v>12721</v>
      </c>
    </row>
    <row r="824" spans="1:8" ht="12.75">
      <c r="A824" t="s">
        <v>462</v>
      </c>
      <c r="B824" t="s">
        <v>365</v>
      </c>
      <c r="C824" s="23">
        <v>21951409</v>
      </c>
      <c r="D824" s="24">
        <v>0.5</v>
      </c>
      <c r="E824" s="23">
        <v>10976</v>
      </c>
      <c r="F824" s="23">
        <v>0</v>
      </c>
      <c r="G824" s="23"/>
      <c r="H824" s="23">
        <v>10976</v>
      </c>
    </row>
    <row r="825" spans="1:8" ht="12.75">
      <c r="A825" t="s">
        <v>462</v>
      </c>
      <c r="B825" t="s">
        <v>366</v>
      </c>
      <c r="C825" s="23">
        <v>190047726</v>
      </c>
      <c r="D825" s="24">
        <v>0.44181</v>
      </c>
      <c r="E825" s="23">
        <v>83965</v>
      </c>
      <c r="F825" s="23">
        <v>0</v>
      </c>
      <c r="G825" s="23"/>
      <c r="H825" s="23">
        <v>83965</v>
      </c>
    </row>
    <row r="826" spans="1:8" ht="12.75">
      <c r="A826" t="s">
        <v>462</v>
      </c>
      <c r="B826" t="s">
        <v>274</v>
      </c>
      <c r="C826" s="23">
        <v>618914607</v>
      </c>
      <c r="D826" s="24">
        <v>0.46697</v>
      </c>
      <c r="E826" s="23">
        <v>289016</v>
      </c>
      <c r="F826" s="23">
        <v>0</v>
      </c>
      <c r="G826" s="23"/>
      <c r="H826" s="23">
        <v>289016</v>
      </c>
    </row>
    <row r="827" spans="1:8" ht="12.75">
      <c r="A827" t="s">
        <v>462</v>
      </c>
      <c r="B827" t="s">
        <v>465</v>
      </c>
      <c r="C827" s="23">
        <v>344555217</v>
      </c>
      <c r="D827" s="24">
        <v>0.46607</v>
      </c>
      <c r="E827" s="23">
        <v>160587</v>
      </c>
      <c r="F827" s="23">
        <v>0</v>
      </c>
      <c r="G827" s="23"/>
      <c r="H827" s="23">
        <v>160587</v>
      </c>
    </row>
    <row r="828" spans="1:8" ht="12.75">
      <c r="A828" t="s">
        <v>462</v>
      </c>
      <c r="B828" t="s">
        <v>466</v>
      </c>
      <c r="C828" s="23">
        <v>152924447</v>
      </c>
      <c r="D828" s="24">
        <v>0.3791</v>
      </c>
      <c r="E828" s="23">
        <v>57973</v>
      </c>
      <c r="F828" s="23">
        <v>0</v>
      </c>
      <c r="G828" s="23"/>
      <c r="H828" s="23">
        <v>57973</v>
      </c>
    </row>
    <row r="829" spans="1:8" ht="12.75">
      <c r="A829" t="s">
        <v>462</v>
      </c>
      <c r="B829" t="s">
        <v>467</v>
      </c>
      <c r="C829" s="23">
        <v>18805650</v>
      </c>
      <c r="D829" s="24">
        <v>0.49409</v>
      </c>
      <c r="E829" s="23">
        <v>9292</v>
      </c>
      <c r="F829" s="23">
        <v>0</v>
      </c>
      <c r="G829" s="23"/>
      <c r="H829" s="23">
        <v>9292</v>
      </c>
    </row>
    <row r="830" spans="1:8" ht="12.75">
      <c r="A830" t="s">
        <v>462</v>
      </c>
      <c r="B830" t="s">
        <v>468</v>
      </c>
      <c r="C830" s="23">
        <v>43469712</v>
      </c>
      <c r="D830" s="24">
        <v>0.1125</v>
      </c>
      <c r="E830" s="23">
        <v>4890</v>
      </c>
      <c r="F830" s="23">
        <v>0</v>
      </c>
      <c r="G830" s="23"/>
      <c r="H830" s="23">
        <v>4890</v>
      </c>
    </row>
    <row r="831" spans="1:8" ht="12.75">
      <c r="A831" t="s">
        <v>462</v>
      </c>
      <c r="B831" t="s">
        <v>469</v>
      </c>
      <c r="C831" s="23">
        <v>119528628</v>
      </c>
      <c r="D831" s="24">
        <v>0.03007</v>
      </c>
      <c r="E831" s="23">
        <v>3594</v>
      </c>
      <c r="F831" s="23">
        <v>0</v>
      </c>
      <c r="G831" s="23"/>
      <c r="H831" s="23">
        <v>3594</v>
      </c>
    </row>
    <row r="832" spans="1:8" ht="12.75">
      <c r="A832" t="s">
        <v>462</v>
      </c>
      <c r="B832" t="s">
        <v>470</v>
      </c>
      <c r="C832" s="23">
        <v>899031409</v>
      </c>
      <c r="D832" s="24">
        <v>0.01777</v>
      </c>
      <c r="E832" s="23">
        <v>15972</v>
      </c>
      <c r="F832" s="23">
        <v>0</v>
      </c>
      <c r="G832" s="23"/>
      <c r="H832" s="23">
        <v>15972</v>
      </c>
    </row>
    <row r="833" spans="1:8" ht="12.75">
      <c r="A833" t="s">
        <v>462</v>
      </c>
      <c r="B833" t="s">
        <v>471</v>
      </c>
      <c r="C833" s="23">
        <v>85787201</v>
      </c>
      <c r="D833" s="24">
        <v>0.04476</v>
      </c>
      <c r="E833" s="23">
        <v>3840</v>
      </c>
      <c r="F833" s="23">
        <v>0</v>
      </c>
      <c r="G833" s="23"/>
      <c r="H833" s="23">
        <v>3840</v>
      </c>
    </row>
    <row r="834" spans="1:8" ht="12.75">
      <c r="A834" t="s">
        <v>462</v>
      </c>
      <c r="B834" t="s">
        <v>472</v>
      </c>
      <c r="C834" s="23">
        <v>166097606</v>
      </c>
      <c r="D834" s="24">
        <v>0.08089</v>
      </c>
      <c r="E834" s="23">
        <v>13435</v>
      </c>
      <c r="F834" s="23">
        <v>0</v>
      </c>
      <c r="G834" s="23"/>
      <c r="H834" s="23">
        <v>13435</v>
      </c>
    </row>
    <row r="835" spans="1:8" ht="12.75">
      <c r="A835" t="s">
        <v>462</v>
      </c>
      <c r="B835" t="s">
        <v>473</v>
      </c>
      <c r="C835" s="23">
        <v>20108020</v>
      </c>
      <c r="D835" s="24">
        <v>0.10197</v>
      </c>
      <c r="E835" s="23">
        <v>2050</v>
      </c>
      <c r="F835" s="23">
        <v>0</v>
      </c>
      <c r="G835" s="23"/>
      <c r="H835" s="23">
        <v>2050</v>
      </c>
    </row>
    <row r="836" spans="1:8" ht="12.75">
      <c r="A836" t="s">
        <v>462</v>
      </c>
      <c r="B836" t="s">
        <v>474</v>
      </c>
      <c r="C836" s="23">
        <v>12430614</v>
      </c>
      <c r="D836" s="24">
        <v>0</v>
      </c>
      <c r="E836" s="23">
        <v>0</v>
      </c>
      <c r="F836" s="23">
        <v>16500</v>
      </c>
      <c r="G836" s="23"/>
      <c r="H836" s="23">
        <v>16500</v>
      </c>
    </row>
    <row r="837" spans="1:8" ht="12.75">
      <c r="A837" t="s">
        <v>462</v>
      </c>
      <c r="B837" t="s">
        <v>475</v>
      </c>
      <c r="C837" s="23">
        <v>802576585</v>
      </c>
      <c r="D837" s="24">
        <v>0</v>
      </c>
      <c r="E837" s="23">
        <v>0</v>
      </c>
      <c r="F837" s="23">
        <v>10000</v>
      </c>
      <c r="G837" s="23"/>
      <c r="H837" s="23">
        <v>10000</v>
      </c>
    </row>
    <row r="838" spans="1:8" ht="12.75">
      <c r="A838" t="s">
        <v>462</v>
      </c>
      <c r="B838" t="s">
        <v>476</v>
      </c>
      <c r="C838" s="23">
        <v>816871223</v>
      </c>
      <c r="D838" s="24">
        <v>0</v>
      </c>
      <c r="E838" s="23">
        <v>0</v>
      </c>
      <c r="F838" s="23">
        <v>207995</v>
      </c>
      <c r="G838" s="23"/>
      <c r="H838" s="23">
        <v>207995</v>
      </c>
    </row>
    <row r="839" spans="1:8" ht="12.75">
      <c r="A839" t="s">
        <v>462</v>
      </c>
      <c r="B839" t="s">
        <v>477</v>
      </c>
      <c r="C839" s="23">
        <v>780135937</v>
      </c>
      <c r="D839" s="24">
        <v>0</v>
      </c>
      <c r="E839" s="23">
        <v>0</v>
      </c>
      <c r="F839" s="23">
        <v>74998</v>
      </c>
      <c r="G839" s="23"/>
      <c r="H839" s="23">
        <v>74998</v>
      </c>
    </row>
    <row r="840" spans="3:8" ht="13.5" thickBot="1">
      <c r="C840" s="23"/>
      <c r="D840" s="24"/>
      <c r="E840" s="23"/>
      <c r="F840" s="23"/>
      <c r="G840" s="23"/>
      <c r="H840" s="25">
        <f>SUM(H807:H839)</f>
        <v>50714434</v>
      </c>
    </row>
    <row r="841" spans="3:8" ht="13.5" thickTop="1">
      <c r="C841" s="23"/>
      <c r="D841" s="24"/>
      <c r="E841" s="23"/>
      <c r="F841" s="23"/>
      <c r="G841" s="23"/>
      <c r="H841" s="23"/>
    </row>
    <row r="842" spans="1:8" ht="12.75">
      <c r="A842" t="s">
        <v>478</v>
      </c>
      <c r="B842" t="s">
        <v>479</v>
      </c>
      <c r="C842" s="23">
        <v>1880374571</v>
      </c>
      <c r="D842" s="24">
        <v>0.47853</v>
      </c>
      <c r="E842" s="23">
        <v>899816</v>
      </c>
      <c r="F842" s="23">
        <v>0</v>
      </c>
      <c r="G842" s="23"/>
      <c r="H842" s="23">
        <v>899816</v>
      </c>
    </row>
    <row r="843" spans="1:8" ht="12.75">
      <c r="A843" t="s">
        <v>478</v>
      </c>
      <c r="B843" t="s">
        <v>21</v>
      </c>
      <c r="C843" s="23">
        <v>688518858</v>
      </c>
      <c r="D843" s="24">
        <v>1.28485</v>
      </c>
      <c r="E843" s="23">
        <v>884643</v>
      </c>
      <c r="F843" s="23">
        <v>0</v>
      </c>
      <c r="G843" s="23"/>
      <c r="H843" s="23">
        <v>884643</v>
      </c>
    </row>
    <row r="844" spans="1:8" ht="12.75">
      <c r="A844" t="s">
        <v>478</v>
      </c>
      <c r="B844" t="s">
        <v>31</v>
      </c>
      <c r="C844" s="23">
        <v>46492600</v>
      </c>
      <c r="D844" s="24">
        <v>0.88908</v>
      </c>
      <c r="E844" s="23">
        <v>41336</v>
      </c>
      <c r="F844" s="23">
        <v>0</v>
      </c>
      <c r="G844" s="23"/>
      <c r="H844" s="23">
        <v>41336</v>
      </c>
    </row>
    <row r="845" spans="1:8" ht="12.75">
      <c r="A845" t="s">
        <v>478</v>
      </c>
      <c r="B845" t="s">
        <v>32</v>
      </c>
      <c r="C845" s="23">
        <v>143305475</v>
      </c>
      <c r="D845" s="24">
        <v>0.31401</v>
      </c>
      <c r="E845" s="23">
        <v>44999</v>
      </c>
      <c r="F845" s="23">
        <v>0</v>
      </c>
      <c r="G845" s="23"/>
      <c r="H845" s="23">
        <v>44999</v>
      </c>
    </row>
    <row r="846" spans="1:8" ht="12.75">
      <c r="A846" t="s">
        <v>478</v>
      </c>
      <c r="B846" t="s">
        <v>33</v>
      </c>
      <c r="C846" s="23">
        <v>167898348</v>
      </c>
      <c r="D846" s="24">
        <v>0.9481</v>
      </c>
      <c r="E846" s="23">
        <v>159184</v>
      </c>
      <c r="F846" s="23">
        <v>0</v>
      </c>
      <c r="G846" s="23"/>
      <c r="H846" s="23">
        <v>159184</v>
      </c>
    </row>
    <row r="847" spans="1:8" ht="12.75">
      <c r="A847" t="s">
        <v>478</v>
      </c>
      <c r="B847" t="s">
        <v>34</v>
      </c>
      <c r="C847" s="23">
        <v>108923802</v>
      </c>
      <c r="D847" s="24">
        <v>0.976</v>
      </c>
      <c r="E847" s="23">
        <v>106310</v>
      </c>
      <c r="F847" s="23">
        <v>0</v>
      </c>
      <c r="G847" s="23"/>
      <c r="H847" s="23">
        <v>106310</v>
      </c>
    </row>
    <row r="848" spans="1:8" ht="12.75">
      <c r="A848" t="s">
        <v>478</v>
      </c>
      <c r="B848" t="s">
        <v>35</v>
      </c>
      <c r="C848" s="23">
        <v>150163878</v>
      </c>
      <c r="D848" s="24">
        <v>0.93238</v>
      </c>
      <c r="E848" s="23">
        <v>140010</v>
      </c>
      <c r="F848" s="23">
        <v>0</v>
      </c>
      <c r="G848" s="23"/>
      <c r="H848" s="23">
        <v>140010</v>
      </c>
    </row>
    <row r="849" spans="1:8" ht="12.75">
      <c r="A849" t="s">
        <v>478</v>
      </c>
      <c r="B849" t="s">
        <v>45</v>
      </c>
      <c r="C849" s="23">
        <v>71920655</v>
      </c>
      <c r="D849" s="24">
        <v>0.93544</v>
      </c>
      <c r="E849" s="23">
        <v>67277</v>
      </c>
      <c r="F849" s="23">
        <v>0</v>
      </c>
      <c r="G849" s="23"/>
      <c r="H849" s="23">
        <v>67277</v>
      </c>
    </row>
    <row r="850" spans="1:8" ht="12.75">
      <c r="A850" t="s">
        <v>478</v>
      </c>
      <c r="B850" t="s">
        <v>46</v>
      </c>
      <c r="C850" s="23">
        <v>24088443</v>
      </c>
      <c r="D850" s="24">
        <v>0.80951</v>
      </c>
      <c r="E850" s="23">
        <v>19500</v>
      </c>
      <c r="F850" s="23">
        <v>0</v>
      </c>
      <c r="G850" s="23"/>
      <c r="H850" s="23">
        <v>19500</v>
      </c>
    </row>
    <row r="851" spans="1:8" ht="12.75">
      <c r="A851" t="s">
        <v>478</v>
      </c>
      <c r="B851" t="s">
        <v>47</v>
      </c>
      <c r="C851" s="23">
        <v>29379935</v>
      </c>
      <c r="D851" s="24">
        <v>0.62332</v>
      </c>
      <c r="E851" s="23">
        <v>18313</v>
      </c>
      <c r="F851" s="23">
        <v>0</v>
      </c>
      <c r="G851" s="23"/>
      <c r="H851" s="23">
        <v>18313</v>
      </c>
    </row>
    <row r="852" spans="1:8" ht="12.75">
      <c r="A852" t="s">
        <v>478</v>
      </c>
      <c r="B852" t="s">
        <v>68</v>
      </c>
      <c r="C852" s="23">
        <v>31325216</v>
      </c>
      <c r="D852" s="24">
        <v>0.666</v>
      </c>
      <c r="E852" s="23">
        <v>20863</v>
      </c>
      <c r="F852" s="23">
        <v>0</v>
      </c>
      <c r="G852" s="23"/>
      <c r="H852" s="23">
        <v>20863</v>
      </c>
    </row>
    <row r="853" spans="1:8" ht="12.75">
      <c r="A853" t="s">
        <v>478</v>
      </c>
      <c r="B853" t="s">
        <v>69</v>
      </c>
      <c r="C853" s="23">
        <v>39150218</v>
      </c>
      <c r="D853" s="24">
        <v>0.81736</v>
      </c>
      <c r="E853" s="23">
        <v>32000</v>
      </c>
      <c r="F853" s="23">
        <v>0</v>
      </c>
      <c r="G853" s="23"/>
      <c r="H853" s="23">
        <v>32000</v>
      </c>
    </row>
    <row r="854" spans="1:8" ht="12.75">
      <c r="A854" t="s">
        <v>478</v>
      </c>
      <c r="B854" t="s">
        <v>70</v>
      </c>
      <c r="C854" s="23">
        <v>46407342</v>
      </c>
      <c r="D854" s="24">
        <v>0.93796</v>
      </c>
      <c r="E854" s="23">
        <v>43528</v>
      </c>
      <c r="F854" s="23">
        <v>0</v>
      </c>
      <c r="G854" s="23"/>
      <c r="H854" s="23">
        <v>43528</v>
      </c>
    </row>
    <row r="855" spans="1:8" ht="12.75">
      <c r="A855" t="s">
        <v>478</v>
      </c>
      <c r="B855" t="s">
        <v>480</v>
      </c>
      <c r="C855" s="23">
        <v>700539479</v>
      </c>
      <c r="D855" s="24">
        <v>0.24509</v>
      </c>
      <c r="E855" s="23">
        <v>171695</v>
      </c>
      <c r="F855" s="23">
        <v>0</v>
      </c>
      <c r="G855" s="23"/>
      <c r="H855" s="23">
        <v>171695</v>
      </c>
    </row>
    <row r="856" spans="3:8" ht="13.5" thickBot="1">
      <c r="C856" s="23"/>
      <c r="D856" s="24"/>
      <c r="E856" s="23"/>
      <c r="F856" s="23"/>
      <c r="G856" s="23"/>
      <c r="H856" s="25">
        <f>SUM(H842:H855)</f>
        <v>2649474</v>
      </c>
    </row>
    <row r="857" spans="3:8" ht="13.5" thickTop="1">
      <c r="C857" s="23"/>
      <c r="D857" s="24"/>
      <c r="E857" s="23"/>
      <c r="F857" s="23"/>
      <c r="G857" s="23"/>
      <c r="H857" s="23"/>
    </row>
    <row r="858" spans="1:8" ht="12.75">
      <c r="A858" t="s">
        <v>481</v>
      </c>
      <c r="B858" t="s">
        <v>142</v>
      </c>
      <c r="C858" s="23">
        <v>19930800551</v>
      </c>
      <c r="D858" s="24">
        <v>0.4284</v>
      </c>
      <c r="E858" s="23">
        <v>8538355</v>
      </c>
      <c r="F858" s="23">
        <v>0</v>
      </c>
      <c r="G858" s="23"/>
      <c r="H858" s="23">
        <v>8538355</v>
      </c>
    </row>
    <row r="859" spans="1:8" ht="12.75">
      <c r="A859" t="s">
        <v>481</v>
      </c>
      <c r="B859" t="s">
        <v>482</v>
      </c>
      <c r="C859" s="23">
        <v>640549988</v>
      </c>
      <c r="D859" s="24">
        <v>1.37594</v>
      </c>
      <c r="E859" s="23">
        <v>881359</v>
      </c>
      <c r="F859" s="23">
        <v>104857</v>
      </c>
      <c r="G859" s="23"/>
      <c r="H859" s="23">
        <v>986216</v>
      </c>
    </row>
    <row r="860" spans="1:8" ht="12.75">
      <c r="A860" t="s">
        <v>481</v>
      </c>
      <c r="B860" t="s">
        <v>483</v>
      </c>
      <c r="C860" s="23">
        <v>647026401</v>
      </c>
      <c r="D860" s="24">
        <v>1.08277</v>
      </c>
      <c r="E860" s="23">
        <v>700578</v>
      </c>
      <c r="F860" s="23">
        <v>0</v>
      </c>
      <c r="G860" s="23"/>
      <c r="H860" s="23">
        <v>700578</v>
      </c>
    </row>
    <row r="861" spans="1:8" ht="12.75">
      <c r="A861" t="s">
        <v>481</v>
      </c>
      <c r="B861" t="s">
        <v>484</v>
      </c>
      <c r="C861" s="23">
        <v>3392083838</v>
      </c>
      <c r="D861" s="24">
        <v>1.36092</v>
      </c>
      <c r="E861" s="23">
        <v>3977571</v>
      </c>
      <c r="F861" s="23">
        <v>889883</v>
      </c>
      <c r="G861" s="23"/>
      <c r="H861" s="23">
        <v>4867454</v>
      </c>
    </row>
    <row r="862" spans="1:8" ht="12.75">
      <c r="A862" t="s">
        <v>481</v>
      </c>
      <c r="B862" t="s">
        <v>485</v>
      </c>
      <c r="C862" s="23">
        <v>310120156</v>
      </c>
      <c r="D862" s="24">
        <v>0.77175</v>
      </c>
      <c r="E862" s="23">
        <v>239334</v>
      </c>
      <c r="F862" s="23">
        <v>65435</v>
      </c>
      <c r="G862" s="23"/>
      <c r="H862" s="23">
        <v>304769</v>
      </c>
    </row>
    <row r="863" spans="1:8" ht="12.75">
      <c r="A863" t="s">
        <v>481</v>
      </c>
      <c r="B863" t="s">
        <v>486</v>
      </c>
      <c r="C863" s="23">
        <v>581645456</v>
      </c>
      <c r="D863" s="24">
        <v>1.35113</v>
      </c>
      <c r="E863" s="23">
        <v>785876</v>
      </c>
      <c r="F863" s="23">
        <v>236717</v>
      </c>
      <c r="G863" s="23"/>
      <c r="H863" s="23">
        <v>1022593</v>
      </c>
    </row>
    <row r="864" spans="1:8" ht="12.75">
      <c r="A864" t="s">
        <v>481</v>
      </c>
      <c r="B864" t="s">
        <v>487</v>
      </c>
      <c r="C864" s="23">
        <v>1074890309</v>
      </c>
      <c r="D864" s="24">
        <v>1.09192</v>
      </c>
      <c r="E864" s="23">
        <v>1173698</v>
      </c>
      <c r="F864" s="23">
        <v>479989</v>
      </c>
      <c r="G864" s="23"/>
      <c r="H864" s="23">
        <v>1653687</v>
      </c>
    </row>
    <row r="865" spans="1:8" ht="12.75">
      <c r="A865" t="s">
        <v>481</v>
      </c>
      <c r="B865" t="s">
        <v>488</v>
      </c>
      <c r="C865" s="23">
        <v>427172547</v>
      </c>
      <c r="D865" s="24">
        <v>0.92424</v>
      </c>
      <c r="E865" s="23">
        <v>394810</v>
      </c>
      <c r="F865" s="23">
        <v>78990</v>
      </c>
      <c r="G865" s="23"/>
      <c r="H865" s="23">
        <v>473800</v>
      </c>
    </row>
    <row r="866" spans="1:8" ht="12.75">
      <c r="A866" t="s">
        <v>481</v>
      </c>
      <c r="B866" t="s">
        <v>489</v>
      </c>
      <c r="C866" s="23">
        <v>794874230</v>
      </c>
      <c r="D866" s="24">
        <v>1.35242</v>
      </c>
      <c r="E866" s="23">
        <v>1075000</v>
      </c>
      <c r="F866" s="23">
        <v>143975</v>
      </c>
      <c r="G866" s="23"/>
      <c r="H866" s="23">
        <v>1218975</v>
      </c>
    </row>
    <row r="867" spans="1:8" ht="12.75">
      <c r="A867" t="s">
        <v>481</v>
      </c>
      <c r="B867" t="s">
        <v>490</v>
      </c>
      <c r="C867" s="23">
        <v>1124327389</v>
      </c>
      <c r="D867" s="24">
        <v>1.1816</v>
      </c>
      <c r="E867" s="23">
        <v>1328501</v>
      </c>
      <c r="F867" s="23">
        <v>329017</v>
      </c>
      <c r="G867" s="23"/>
      <c r="H867" s="23">
        <v>1657518</v>
      </c>
    </row>
    <row r="868" spans="1:8" ht="12.75">
      <c r="A868" t="s">
        <v>481</v>
      </c>
      <c r="B868" t="s">
        <v>491</v>
      </c>
      <c r="C868" s="23">
        <v>723165162</v>
      </c>
      <c r="D868" s="24">
        <v>1.30952</v>
      </c>
      <c r="E868" s="23">
        <v>946996</v>
      </c>
      <c r="F868" s="23">
        <v>327893</v>
      </c>
      <c r="G868" s="23"/>
      <c r="H868" s="23">
        <v>1274889</v>
      </c>
    </row>
    <row r="869" spans="1:8" ht="12.75">
      <c r="A869" t="s">
        <v>481</v>
      </c>
      <c r="B869" t="s">
        <v>492</v>
      </c>
      <c r="C869" s="23">
        <v>269780770</v>
      </c>
      <c r="D869" s="24">
        <v>0.98584</v>
      </c>
      <c r="E869" s="23">
        <v>265960</v>
      </c>
      <c r="F869" s="23">
        <v>49797</v>
      </c>
      <c r="G869" s="23"/>
      <c r="H869" s="23">
        <v>315757</v>
      </c>
    </row>
    <row r="870" spans="1:8" ht="12.75">
      <c r="A870" t="s">
        <v>481</v>
      </c>
      <c r="B870" t="s">
        <v>493</v>
      </c>
      <c r="C870" s="23">
        <v>631207759</v>
      </c>
      <c r="D870" s="24">
        <v>1.4</v>
      </c>
      <c r="E870" s="23">
        <v>883691</v>
      </c>
      <c r="F870" s="23">
        <v>159663</v>
      </c>
      <c r="G870" s="23"/>
      <c r="H870" s="23">
        <v>1043354</v>
      </c>
    </row>
    <row r="871" spans="1:8" ht="12.75">
      <c r="A871" t="s">
        <v>481</v>
      </c>
      <c r="B871" t="s">
        <v>494</v>
      </c>
      <c r="C871" s="23">
        <v>92419314</v>
      </c>
      <c r="D871" s="24">
        <v>0.75074</v>
      </c>
      <c r="E871" s="23">
        <v>69383</v>
      </c>
      <c r="F871" s="23">
        <v>0</v>
      </c>
      <c r="G871" s="23"/>
      <c r="H871" s="23">
        <v>69383</v>
      </c>
    </row>
    <row r="872" spans="1:8" ht="12.75">
      <c r="A872" t="s">
        <v>481</v>
      </c>
      <c r="B872" t="s">
        <v>495</v>
      </c>
      <c r="C872" s="23">
        <v>36270108</v>
      </c>
      <c r="D872" s="24">
        <v>1</v>
      </c>
      <c r="E872" s="23">
        <v>36270</v>
      </c>
      <c r="F872" s="23">
        <v>0</v>
      </c>
      <c r="G872" s="23"/>
      <c r="H872" s="23">
        <v>36270</v>
      </c>
    </row>
    <row r="873" spans="1:8" ht="12.75">
      <c r="A873" t="s">
        <v>481</v>
      </c>
      <c r="B873" t="s">
        <v>496</v>
      </c>
      <c r="C873" s="23">
        <v>198381596</v>
      </c>
      <c r="D873" s="24">
        <v>1.35224</v>
      </c>
      <c r="E873" s="23">
        <v>268259</v>
      </c>
      <c r="F873" s="23">
        <v>34824</v>
      </c>
      <c r="G873" s="23"/>
      <c r="H873" s="23">
        <v>303083</v>
      </c>
    </row>
    <row r="874" spans="1:8" ht="12.75">
      <c r="A874" t="s">
        <v>481</v>
      </c>
      <c r="B874" t="s">
        <v>497</v>
      </c>
      <c r="C874" s="23">
        <v>19930800551</v>
      </c>
      <c r="D874" s="24">
        <v>0.20558</v>
      </c>
      <c r="E874" s="23">
        <v>4097435</v>
      </c>
      <c r="F874" s="23">
        <v>0</v>
      </c>
      <c r="G874" s="23"/>
      <c r="H874" s="23">
        <v>4097435</v>
      </c>
    </row>
    <row r="875" spans="1:8" ht="12.75">
      <c r="A875" t="s">
        <v>481</v>
      </c>
      <c r="B875" t="s">
        <v>498</v>
      </c>
      <c r="C875" s="23">
        <v>19930800551</v>
      </c>
      <c r="D875" s="24">
        <v>0.00937</v>
      </c>
      <c r="E875" s="23">
        <v>186785</v>
      </c>
      <c r="F875" s="23">
        <v>0</v>
      </c>
      <c r="G875" s="23"/>
      <c r="H875" s="23">
        <v>186785</v>
      </c>
    </row>
    <row r="876" spans="1:8" ht="12.75">
      <c r="A876" t="s">
        <v>481</v>
      </c>
      <c r="B876" t="s">
        <v>499</v>
      </c>
      <c r="C876" s="23">
        <v>19930800551</v>
      </c>
      <c r="D876" s="24">
        <v>0.3731</v>
      </c>
      <c r="E876" s="23">
        <v>7436118</v>
      </c>
      <c r="F876" s="23">
        <v>0</v>
      </c>
      <c r="G876" s="23"/>
      <c r="H876" s="23">
        <v>7436118</v>
      </c>
    </row>
    <row r="877" spans="1:8" ht="12.75">
      <c r="A877" t="s">
        <v>481</v>
      </c>
      <c r="B877" t="s">
        <v>500</v>
      </c>
      <c r="C877" s="23">
        <v>736819437</v>
      </c>
      <c r="D877" s="24">
        <v>0.05731</v>
      </c>
      <c r="E877" s="23">
        <v>42229</v>
      </c>
      <c r="F877" s="23">
        <v>0</v>
      </c>
      <c r="G877" s="23"/>
      <c r="H877" s="23">
        <v>42229</v>
      </c>
    </row>
    <row r="878" spans="1:8" ht="12.75">
      <c r="A878" t="s">
        <v>481</v>
      </c>
      <c r="B878" t="s">
        <v>501</v>
      </c>
      <c r="C878" s="23">
        <v>1279783291</v>
      </c>
      <c r="D878" s="24">
        <v>0.07725</v>
      </c>
      <c r="E878" s="23">
        <v>98864</v>
      </c>
      <c r="F878" s="23">
        <v>0</v>
      </c>
      <c r="G878" s="23"/>
      <c r="H878" s="23">
        <v>98864</v>
      </c>
    </row>
    <row r="879" spans="3:8" ht="13.5" thickBot="1">
      <c r="C879" s="23"/>
      <c r="D879" s="24"/>
      <c r="E879" s="23"/>
      <c r="F879" s="23"/>
      <c r="G879" s="23"/>
      <c r="H879" s="25">
        <f>SUM(H858:H878)</f>
        <v>36328112</v>
      </c>
    </row>
    <row r="880" spans="3:8" ht="13.5" thickTop="1">
      <c r="C880" s="23"/>
      <c r="D880" s="24"/>
      <c r="E880" s="23"/>
      <c r="F880" s="23"/>
      <c r="G880" s="23"/>
      <c r="H880" s="23"/>
    </row>
    <row r="881" spans="1:8" ht="12.75">
      <c r="A881" t="s">
        <v>502</v>
      </c>
      <c r="B881" t="s">
        <v>21</v>
      </c>
      <c r="C881" s="23">
        <v>66383395</v>
      </c>
      <c r="D881" s="24">
        <v>0.65233</v>
      </c>
      <c r="E881" s="23">
        <v>43304</v>
      </c>
      <c r="F881" s="23">
        <v>0</v>
      </c>
      <c r="G881" s="23"/>
      <c r="H881" s="23">
        <v>43304</v>
      </c>
    </row>
    <row r="882" spans="1:8" ht="12.75">
      <c r="A882" t="s">
        <v>502</v>
      </c>
      <c r="B882" t="s">
        <v>31</v>
      </c>
      <c r="C882" s="23">
        <v>20930040</v>
      </c>
      <c r="D882" s="24">
        <v>0.85165</v>
      </c>
      <c r="E882" s="23">
        <v>17825</v>
      </c>
      <c r="F882" s="23">
        <v>0</v>
      </c>
      <c r="G882" s="23"/>
      <c r="H882" s="23">
        <v>17825</v>
      </c>
    </row>
    <row r="883" spans="1:8" ht="12.75">
      <c r="A883" t="s">
        <v>502</v>
      </c>
      <c r="B883" t="s">
        <v>32</v>
      </c>
      <c r="C883" s="23">
        <v>57515735</v>
      </c>
      <c r="D883" s="24">
        <v>0.64174</v>
      </c>
      <c r="E883" s="23">
        <v>36910</v>
      </c>
      <c r="F883" s="23">
        <v>0</v>
      </c>
      <c r="G883" s="23"/>
      <c r="H883" s="23">
        <v>36910</v>
      </c>
    </row>
    <row r="884" spans="1:8" ht="12.75">
      <c r="A884" t="s">
        <v>502</v>
      </c>
      <c r="B884" t="s">
        <v>33</v>
      </c>
      <c r="C884" s="23">
        <v>90312200</v>
      </c>
      <c r="D884" s="24">
        <v>0.6947</v>
      </c>
      <c r="E884" s="23">
        <v>58263</v>
      </c>
      <c r="F884" s="23">
        <v>38163</v>
      </c>
      <c r="G884" s="23"/>
      <c r="H884" s="23">
        <v>96426</v>
      </c>
    </row>
    <row r="885" spans="1:8" ht="12.75">
      <c r="A885" t="s">
        <v>502</v>
      </c>
      <c r="B885" t="s">
        <v>124</v>
      </c>
      <c r="C885" s="23">
        <v>145289820</v>
      </c>
      <c r="D885" s="24">
        <v>0.3394</v>
      </c>
      <c r="E885" s="23">
        <v>49311</v>
      </c>
      <c r="F885" s="23">
        <v>0</v>
      </c>
      <c r="G885" s="23"/>
      <c r="H885" s="23">
        <v>49311</v>
      </c>
    </row>
    <row r="886" spans="1:8" ht="12.75">
      <c r="A886" t="s">
        <v>502</v>
      </c>
      <c r="B886" t="s">
        <v>125</v>
      </c>
      <c r="C886" s="23">
        <v>154876000</v>
      </c>
      <c r="D886" s="24">
        <v>0.34577</v>
      </c>
      <c r="E886" s="23">
        <v>53552</v>
      </c>
      <c r="F886" s="23">
        <v>0</v>
      </c>
      <c r="G886" s="23"/>
      <c r="H886" s="23">
        <v>53552</v>
      </c>
    </row>
    <row r="887" spans="1:8" ht="12.75">
      <c r="A887" t="s">
        <v>502</v>
      </c>
      <c r="B887" t="s">
        <v>414</v>
      </c>
      <c r="C887" s="23">
        <v>300165820</v>
      </c>
      <c r="D887" s="24">
        <v>0.23137</v>
      </c>
      <c r="E887" s="23">
        <v>69450</v>
      </c>
      <c r="F887" s="23">
        <v>0</v>
      </c>
      <c r="G887" s="23"/>
      <c r="H887" s="23">
        <v>69450</v>
      </c>
    </row>
    <row r="888" spans="1:8" ht="12.75">
      <c r="A888" t="s">
        <v>502</v>
      </c>
      <c r="B888" t="s">
        <v>53</v>
      </c>
      <c r="C888" s="23">
        <v>205872335</v>
      </c>
      <c r="D888" s="24">
        <v>0.05432</v>
      </c>
      <c r="E888" s="23">
        <v>11183</v>
      </c>
      <c r="F888" s="23">
        <v>0</v>
      </c>
      <c r="G888" s="23"/>
      <c r="H888" s="23">
        <v>11183</v>
      </c>
    </row>
    <row r="889" spans="1:8" ht="12.75">
      <c r="A889" t="s">
        <v>502</v>
      </c>
      <c r="B889" t="s">
        <v>54</v>
      </c>
      <c r="C889" s="23">
        <v>25328050</v>
      </c>
      <c r="D889" s="24">
        <v>0.08303</v>
      </c>
      <c r="E889" s="23">
        <v>2103</v>
      </c>
      <c r="F889" s="23">
        <v>0</v>
      </c>
      <c r="G889" s="23"/>
      <c r="H889" s="23">
        <v>2103</v>
      </c>
    </row>
    <row r="890" spans="3:8" ht="13.5" thickBot="1">
      <c r="C890" s="23"/>
      <c r="D890" s="24"/>
      <c r="E890" s="23"/>
      <c r="F890" s="23"/>
      <c r="G890" s="23"/>
      <c r="H890" s="25">
        <f>SUM(H881:H889)</f>
        <v>380064</v>
      </c>
    </row>
    <row r="891" spans="3:8" ht="13.5" thickTop="1">
      <c r="C891" s="23"/>
      <c r="D891" s="24"/>
      <c r="E891" s="23"/>
      <c r="F891" s="23"/>
      <c r="G891" s="23"/>
      <c r="H891" s="23"/>
    </row>
    <row r="892" spans="1:8" ht="12.75">
      <c r="A892" t="s">
        <v>503</v>
      </c>
      <c r="B892" t="s">
        <v>504</v>
      </c>
      <c r="C892" s="23">
        <v>1771232475</v>
      </c>
      <c r="D892" s="24">
        <v>0.5</v>
      </c>
      <c r="E892" s="23">
        <v>885616</v>
      </c>
      <c r="F892" s="23">
        <v>0</v>
      </c>
      <c r="G892" s="23"/>
      <c r="H892" s="23">
        <v>885616</v>
      </c>
    </row>
    <row r="893" spans="1:8" ht="12.75">
      <c r="A893" t="s">
        <v>503</v>
      </c>
      <c r="B893" t="s">
        <v>505</v>
      </c>
      <c r="C893" s="23">
        <v>82039068</v>
      </c>
      <c r="D893" s="24">
        <v>0.5</v>
      </c>
      <c r="E893" s="23">
        <v>41020</v>
      </c>
      <c r="F893" s="23">
        <v>103759</v>
      </c>
      <c r="G893" s="23"/>
      <c r="H893" s="23">
        <v>144779</v>
      </c>
    </row>
    <row r="894" spans="1:8" ht="12.75">
      <c r="A894" t="s">
        <v>503</v>
      </c>
      <c r="B894" t="s">
        <v>21</v>
      </c>
      <c r="C894" s="23">
        <v>67039575</v>
      </c>
      <c r="D894" s="24">
        <v>1</v>
      </c>
      <c r="E894" s="23">
        <v>67040</v>
      </c>
      <c r="F894" s="23">
        <v>0</v>
      </c>
      <c r="G894" s="23"/>
      <c r="H894" s="23">
        <v>67040</v>
      </c>
    </row>
    <row r="895" spans="1:8" ht="12.75">
      <c r="A895" t="s">
        <v>503</v>
      </c>
      <c r="B895" t="s">
        <v>31</v>
      </c>
      <c r="C895" s="23">
        <v>38264432</v>
      </c>
      <c r="D895" s="24">
        <v>0.7536</v>
      </c>
      <c r="E895" s="23">
        <v>28836</v>
      </c>
      <c r="F895" s="23">
        <v>0</v>
      </c>
      <c r="G895" s="23"/>
      <c r="H895" s="23">
        <v>28836</v>
      </c>
    </row>
    <row r="896" spans="1:8" ht="12.75">
      <c r="A896" t="s">
        <v>503</v>
      </c>
      <c r="B896" t="s">
        <v>32</v>
      </c>
      <c r="C896" s="23">
        <v>120198695</v>
      </c>
      <c r="D896" s="24">
        <v>1.23783</v>
      </c>
      <c r="E896" s="23">
        <v>148785</v>
      </c>
      <c r="F896" s="23">
        <v>0</v>
      </c>
      <c r="G896" s="23"/>
      <c r="H896" s="23">
        <v>148785</v>
      </c>
    </row>
    <row r="897" spans="1:8" ht="12.75">
      <c r="A897" t="s">
        <v>503</v>
      </c>
      <c r="B897" t="s">
        <v>33</v>
      </c>
      <c r="C897" s="23">
        <v>720429630</v>
      </c>
      <c r="D897" s="24">
        <v>1.3055</v>
      </c>
      <c r="E897" s="23">
        <v>917628</v>
      </c>
      <c r="F897" s="23">
        <v>229999</v>
      </c>
      <c r="G897" s="23"/>
      <c r="H897" s="23">
        <v>1147627</v>
      </c>
    </row>
    <row r="898" spans="1:8" ht="12.75">
      <c r="A898" t="s">
        <v>503</v>
      </c>
      <c r="B898" t="s">
        <v>34</v>
      </c>
      <c r="C898" s="23">
        <v>446072471</v>
      </c>
      <c r="D898" s="24">
        <v>1.48084</v>
      </c>
      <c r="E898" s="23">
        <v>660562</v>
      </c>
      <c r="F898" s="23">
        <v>0</v>
      </c>
      <c r="G898" s="23"/>
      <c r="H898" s="23">
        <v>660562</v>
      </c>
    </row>
    <row r="899" spans="1:8" ht="12.75">
      <c r="A899" t="s">
        <v>503</v>
      </c>
      <c r="B899" t="s">
        <v>35</v>
      </c>
      <c r="C899" s="23">
        <v>267485021</v>
      </c>
      <c r="D899" s="24">
        <v>0.64166</v>
      </c>
      <c r="E899" s="23">
        <v>171635</v>
      </c>
      <c r="F899" s="23">
        <v>0</v>
      </c>
      <c r="G899" s="23"/>
      <c r="H899" s="23">
        <v>171635</v>
      </c>
    </row>
    <row r="900" spans="1:8" ht="12.75">
      <c r="A900" t="s">
        <v>503</v>
      </c>
      <c r="B900" t="s">
        <v>45</v>
      </c>
      <c r="C900" s="23">
        <v>40091206</v>
      </c>
      <c r="D900" s="24">
        <v>0.9992</v>
      </c>
      <c r="E900" s="23">
        <v>40059</v>
      </c>
      <c r="F900" s="23">
        <v>0</v>
      </c>
      <c r="G900" s="23"/>
      <c r="H900" s="23">
        <v>40059</v>
      </c>
    </row>
    <row r="901" spans="1:8" ht="12.75">
      <c r="A901" t="s">
        <v>503</v>
      </c>
      <c r="B901" t="s">
        <v>46</v>
      </c>
      <c r="C901" s="23">
        <v>75941161</v>
      </c>
      <c r="D901" s="24">
        <v>0.84681</v>
      </c>
      <c r="E901" s="23">
        <v>64308</v>
      </c>
      <c r="F901" s="23">
        <v>0</v>
      </c>
      <c r="G901" s="23"/>
      <c r="H901" s="23">
        <v>64308</v>
      </c>
    </row>
    <row r="902" spans="1:8" ht="12.75">
      <c r="A902" t="s">
        <v>503</v>
      </c>
      <c r="B902" t="s">
        <v>506</v>
      </c>
      <c r="C902" s="23">
        <v>3457782191</v>
      </c>
      <c r="D902" s="24">
        <v>0.4436</v>
      </c>
      <c r="E902" s="23">
        <v>1533886</v>
      </c>
      <c r="F902" s="23">
        <v>0</v>
      </c>
      <c r="G902" s="23"/>
      <c r="H902" s="23">
        <v>1533886</v>
      </c>
    </row>
    <row r="903" spans="1:8" ht="12.75">
      <c r="A903" t="s">
        <v>503</v>
      </c>
      <c r="B903" t="s">
        <v>414</v>
      </c>
      <c r="C903" s="23">
        <v>3457782191</v>
      </c>
      <c r="D903" s="24">
        <v>0.49678</v>
      </c>
      <c r="E903" s="23">
        <v>1717754</v>
      </c>
      <c r="F903" s="23">
        <v>0</v>
      </c>
      <c r="G903" s="23"/>
      <c r="H903" s="23">
        <v>1717754</v>
      </c>
    </row>
    <row r="904" spans="1:8" ht="12.75">
      <c r="A904" t="s">
        <v>503</v>
      </c>
      <c r="B904" t="s">
        <v>507</v>
      </c>
      <c r="C904" s="23">
        <v>215685094</v>
      </c>
      <c r="D904" s="24">
        <v>0</v>
      </c>
      <c r="E904" s="23">
        <v>0</v>
      </c>
      <c r="F904" s="23">
        <v>66778</v>
      </c>
      <c r="G904" s="23"/>
      <c r="H904" s="23">
        <v>66778</v>
      </c>
    </row>
    <row r="905" spans="3:8" ht="13.5" thickBot="1">
      <c r="C905" s="23"/>
      <c r="D905" s="24"/>
      <c r="E905" s="23"/>
      <c r="F905" s="23"/>
      <c r="G905" s="23"/>
      <c r="H905" s="25">
        <f>SUM(H892:H904)</f>
        <v>6677665</v>
      </c>
    </row>
    <row r="906" spans="3:8" ht="13.5" thickTop="1">
      <c r="C906" s="23"/>
      <c r="D906" s="24"/>
      <c r="E906" s="23"/>
      <c r="F906" s="23"/>
      <c r="G906" s="23"/>
      <c r="H906" s="23"/>
    </row>
    <row r="907" spans="1:8" ht="12.75">
      <c r="A907" t="s">
        <v>508</v>
      </c>
      <c r="B907" t="s">
        <v>509</v>
      </c>
      <c r="C907" s="23">
        <v>10105744325</v>
      </c>
      <c r="D907" s="24">
        <v>0.46706</v>
      </c>
      <c r="E907" s="23">
        <v>4719989</v>
      </c>
      <c r="F907" s="23">
        <v>0</v>
      </c>
      <c r="G907" s="23"/>
      <c r="H907" s="23">
        <v>4719989</v>
      </c>
    </row>
    <row r="908" spans="1:8" ht="12.75">
      <c r="A908" t="s">
        <v>508</v>
      </c>
      <c r="B908" t="s">
        <v>510</v>
      </c>
      <c r="C908" s="23">
        <v>264269279</v>
      </c>
      <c r="D908" s="24">
        <v>0.67</v>
      </c>
      <c r="E908" s="23">
        <v>177060</v>
      </c>
      <c r="F908" s="23">
        <v>0</v>
      </c>
      <c r="G908" s="23"/>
      <c r="H908" s="23">
        <v>177060</v>
      </c>
    </row>
    <row r="909" spans="1:8" ht="12.75">
      <c r="A909" t="s">
        <v>508</v>
      </c>
      <c r="B909" t="s">
        <v>409</v>
      </c>
      <c r="C909" s="23">
        <v>48418355</v>
      </c>
      <c r="D909" s="24">
        <v>0.1759</v>
      </c>
      <c r="E909" s="23">
        <v>8517</v>
      </c>
      <c r="F909" s="23">
        <v>0</v>
      </c>
      <c r="G909" s="23"/>
      <c r="H909" s="23">
        <v>8517</v>
      </c>
    </row>
    <row r="910" spans="1:8" ht="12.75">
      <c r="A910" t="s">
        <v>508</v>
      </c>
      <c r="B910" t="s">
        <v>21</v>
      </c>
      <c r="C910" s="23">
        <v>412689652</v>
      </c>
      <c r="D910" s="24">
        <v>0.91534</v>
      </c>
      <c r="E910" s="23">
        <v>377751</v>
      </c>
      <c r="F910" s="23">
        <v>0</v>
      </c>
      <c r="G910" s="23"/>
      <c r="H910" s="23">
        <v>377751</v>
      </c>
    </row>
    <row r="911" spans="1:8" ht="12.75">
      <c r="A911" t="s">
        <v>508</v>
      </c>
      <c r="B911" t="s">
        <v>31</v>
      </c>
      <c r="C911" s="23">
        <v>693316764</v>
      </c>
      <c r="D911" s="24">
        <v>1.09811</v>
      </c>
      <c r="E911" s="23">
        <v>761338</v>
      </c>
      <c r="F911" s="23">
        <v>174959</v>
      </c>
      <c r="G911" s="23"/>
      <c r="H911" s="23">
        <v>936297</v>
      </c>
    </row>
    <row r="912" spans="1:8" ht="12.75">
      <c r="A912" t="s">
        <v>508</v>
      </c>
      <c r="B912" t="s">
        <v>32</v>
      </c>
      <c r="C912" s="23">
        <v>818518454</v>
      </c>
      <c r="D912" s="24">
        <v>1.33991</v>
      </c>
      <c r="E912" s="23">
        <v>1096741</v>
      </c>
      <c r="F912" s="23">
        <v>0</v>
      </c>
      <c r="G912" s="23"/>
      <c r="H912" s="23">
        <v>1096741</v>
      </c>
    </row>
    <row r="913" spans="1:8" ht="12.75">
      <c r="A913" t="s">
        <v>508</v>
      </c>
      <c r="B913" t="s">
        <v>33</v>
      </c>
      <c r="C913" s="23">
        <v>1069641254</v>
      </c>
      <c r="D913" s="24">
        <v>1.06871</v>
      </c>
      <c r="E913" s="23">
        <v>1124886</v>
      </c>
      <c r="F913" s="23">
        <v>243044</v>
      </c>
      <c r="G913" s="23"/>
      <c r="H913" s="23">
        <v>1367930</v>
      </c>
    </row>
    <row r="914" spans="1:8" ht="12.75">
      <c r="A914" t="s">
        <v>508</v>
      </c>
      <c r="B914" t="s">
        <v>34</v>
      </c>
      <c r="C914" s="23">
        <v>264175999</v>
      </c>
      <c r="D914" s="24">
        <v>0.81208</v>
      </c>
      <c r="E914" s="23">
        <v>214532</v>
      </c>
      <c r="F914" s="23">
        <v>0</v>
      </c>
      <c r="G914" s="23"/>
      <c r="H914" s="23">
        <v>214532</v>
      </c>
    </row>
    <row r="915" spans="1:8" ht="12.75">
      <c r="A915" t="s">
        <v>508</v>
      </c>
      <c r="B915" t="s">
        <v>35</v>
      </c>
      <c r="C915" s="23">
        <v>147575578</v>
      </c>
      <c r="D915" s="24">
        <v>0.84086</v>
      </c>
      <c r="E915" s="23">
        <v>124090</v>
      </c>
      <c r="F915" s="23">
        <v>56575</v>
      </c>
      <c r="G915" s="23"/>
      <c r="H915" s="23">
        <v>180665</v>
      </c>
    </row>
    <row r="916" spans="1:8" ht="12.75">
      <c r="A916" t="s">
        <v>508</v>
      </c>
      <c r="B916" t="s">
        <v>45</v>
      </c>
      <c r="C916" s="23">
        <v>1777439210</v>
      </c>
      <c r="D916" s="24">
        <v>1.06572</v>
      </c>
      <c r="E916" s="23">
        <v>1894253</v>
      </c>
      <c r="F916" s="23">
        <v>0</v>
      </c>
      <c r="G916" s="23"/>
      <c r="H916" s="23">
        <v>1894253</v>
      </c>
    </row>
    <row r="917" spans="1:8" ht="12.75">
      <c r="A917" t="s">
        <v>508</v>
      </c>
      <c r="B917" t="s">
        <v>46</v>
      </c>
      <c r="C917" s="23">
        <v>515179180</v>
      </c>
      <c r="D917" s="24">
        <v>1.07495</v>
      </c>
      <c r="E917" s="23">
        <v>553792</v>
      </c>
      <c r="F917" s="23">
        <v>0</v>
      </c>
      <c r="G917" s="23"/>
      <c r="H917" s="23">
        <v>553792</v>
      </c>
    </row>
    <row r="918" spans="1:8" ht="12.75">
      <c r="A918" t="s">
        <v>508</v>
      </c>
      <c r="B918" t="s">
        <v>47</v>
      </c>
      <c r="C918" s="23">
        <v>161331170</v>
      </c>
      <c r="D918" s="24">
        <v>0.57065</v>
      </c>
      <c r="E918" s="23">
        <v>92064</v>
      </c>
      <c r="F918" s="23">
        <v>0</v>
      </c>
      <c r="G918" s="23"/>
      <c r="H918" s="23">
        <v>92064</v>
      </c>
    </row>
    <row r="919" spans="1:8" ht="12.75">
      <c r="A919" t="s">
        <v>508</v>
      </c>
      <c r="B919" t="s">
        <v>68</v>
      </c>
      <c r="C919" s="23">
        <v>144524699</v>
      </c>
      <c r="D919" s="24">
        <v>0.61689</v>
      </c>
      <c r="E919" s="23">
        <v>89156</v>
      </c>
      <c r="F919" s="23">
        <v>0</v>
      </c>
      <c r="G919" s="23"/>
      <c r="H919" s="23">
        <v>89156</v>
      </c>
    </row>
    <row r="920" spans="1:8" ht="12.75">
      <c r="A920" t="s">
        <v>508</v>
      </c>
      <c r="B920" t="s">
        <v>69</v>
      </c>
      <c r="C920" s="23">
        <v>158787820</v>
      </c>
      <c r="D920" s="24">
        <v>0.7983</v>
      </c>
      <c r="E920" s="23">
        <v>126760</v>
      </c>
      <c r="F920" s="23">
        <v>0</v>
      </c>
      <c r="G920" s="23"/>
      <c r="H920" s="23">
        <v>126760</v>
      </c>
    </row>
    <row r="921" spans="1:8" ht="12.75">
      <c r="A921" t="s">
        <v>508</v>
      </c>
      <c r="B921" t="s">
        <v>71</v>
      </c>
      <c r="C921" s="23">
        <v>1351534244</v>
      </c>
      <c r="D921" s="24">
        <v>1.49444</v>
      </c>
      <c r="E921" s="23">
        <v>2019787</v>
      </c>
      <c r="F921" s="23">
        <v>0</v>
      </c>
      <c r="G921" s="23"/>
      <c r="H921" s="23">
        <v>2019787</v>
      </c>
    </row>
    <row r="922" spans="1:8" ht="12.75">
      <c r="A922" t="s">
        <v>508</v>
      </c>
      <c r="B922" t="s">
        <v>122</v>
      </c>
      <c r="C922" s="23">
        <v>291368748</v>
      </c>
      <c r="D922" s="24">
        <v>0.98355</v>
      </c>
      <c r="E922" s="23">
        <v>286576</v>
      </c>
      <c r="F922" s="23">
        <v>0</v>
      </c>
      <c r="G922" s="23"/>
      <c r="H922" s="23">
        <v>286576</v>
      </c>
    </row>
    <row r="923" spans="1:8" ht="12.75">
      <c r="A923" t="s">
        <v>508</v>
      </c>
      <c r="B923" t="s">
        <v>144</v>
      </c>
      <c r="C923" s="23">
        <v>90621034</v>
      </c>
      <c r="D923" s="24">
        <v>0.82546</v>
      </c>
      <c r="E923" s="23">
        <v>74804</v>
      </c>
      <c r="F923" s="23">
        <v>0</v>
      </c>
      <c r="G923" s="23"/>
      <c r="H923" s="23">
        <v>74804</v>
      </c>
    </row>
    <row r="924" spans="1:8" ht="12.75">
      <c r="A924" t="s">
        <v>508</v>
      </c>
      <c r="B924" t="s">
        <v>145</v>
      </c>
      <c r="C924" s="23">
        <v>159381649</v>
      </c>
      <c r="D924" s="24">
        <v>0.65106</v>
      </c>
      <c r="E924" s="23">
        <v>103767</v>
      </c>
      <c r="F924" s="23">
        <v>0</v>
      </c>
      <c r="G924" s="23"/>
      <c r="H924" s="23">
        <v>103767</v>
      </c>
    </row>
    <row r="925" spans="1:8" ht="12.75">
      <c r="A925" t="s">
        <v>508</v>
      </c>
      <c r="B925" t="s">
        <v>268</v>
      </c>
      <c r="C925" s="23">
        <v>158599945</v>
      </c>
      <c r="D925" s="24">
        <v>0.7909</v>
      </c>
      <c r="E925" s="23">
        <v>125437</v>
      </c>
      <c r="F925" s="23">
        <v>45485</v>
      </c>
      <c r="G925" s="23"/>
      <c r="H925" s="23">
        <v>170922</v>
      </c>
    </row>
    <row r="926" spans="1:8" ht="12.75">
      <c r="A926" t="s">
        <v>508</v>
      </c>
      <c r="B926" t="s">
        <v>410</v>
      </c>
      <c r="C926" s="23">
        <v>70436067</v>
      </c>
      <c r="D926" s="24">
        <v>0.98244</v>
      </c>
      <c r="E926" s="23">
        <v>69199</v>
      </c>
      <c r="F926" s="23">
        <v>0</v>
      </c>
      <c r="G926" s="23"/>
      <c r="H926" s="23">
        <v>69199</v>
      </c>
    </row>
    <row r="927" spans="1:8" ht="12.75">
      <c r="A927" t="s">
        <v>508</v>
      </c>
      <c r="B927" t="s">
        <v>511</v>
      </c>
      <c r="C927" s="23">
        <v>16740749814</v>
      </c>
      <c r="D927" s="24">
        <v>0.3832</v>
      </c>
      <c r="E927" s="23">
        <v>6415055</v>
      </c>
      <c r="F927" s="23">
        <v>0</v>
      </c>
      <c r="G927" s="23"/>
      <c r="H927" s="23">
        <v>6415055</v>
      </c>
    </row>
    <row r="928" spans="1:8" ht="12.75">
      <c r="A928" t="s">
        <v>508</v>
      </c>
      <c r="B928" t="s">
        <v>314</v>
      </c>
      <c r="C928" s="23">
        <v>153922513</v>
      </c>
      <c r="D928" s="24">
        <v>0.20996</v>
      </c>
      <c r="E928" s="23">
        <v>32318</v>
      </c>
      <c r="F928" s="23">
        <v>0</v>
      </c>
      <c r="G928" s="23"/>
      <c r="H928" s="23">
        <v>32318</v>
      </c>
    </row>
    <row r="929" spans="1:8" ht="12.75">
      <c r="A929" t="s">
        <v>508</v>
      </c>
      <c r="B929" t="s">
        <v>316</v>
      </c>
      <c r="C929" s="23">
        <v>166287281</v>
      </c>
      <c r="D929" s="24">
        <v>0.28263</v>
      </c>
      <c r="E929" s="23">
        <v>46998</v>
      </c>
      <c r="F929" s="23">
        <v>0</v>
      </c>
      <c r="G929" s="23"/>
      <c r="H929" s="23">
        <v>46998</v>
      </c>
    </row>
    <row r="930" spans="1:8" ht="12.75">
      <c r="A930" t="s">
        <v>508</v>
      </c>
      <c r="B930" t="s">
        <v>317</v>
      </c>
      <c r="C930" s="23">
        <v>162080525</v>
      </c>
      <c r="D930" s="24">
        <v>0.2</v>
      </c>
      <c r="E930" s="23">
        <v>32416</v>
      </c>
      <c r="F930" s="23">
        <v>0</v>
      </c>
      <c r="G930" s="23"/>
      <c r="H930" s="23">
        <v>32416</v>
      </c>
    </row>
    <row r="931" spans="1:8" ht="12.75">
      <c r="A931" t="s">
        <v>508</v>
      </c>
      <c r="B931" t="s">
        <v>512</v>
      </c>
      <c r="C931" s="23">
        <v>93081724</v>
      </c>
      <c r="D931" s="24">
        <v>0.5</v>
      </c>
      <c r="E931" s="23">
        <v>46541</v>
      </c>
      <c r="F931" s="23">
        <v>0</v>
      </c>
      <c r="G931" s="23"/>
      <c r="H931" s="23">
        <v>46541</v>
      </c>
    </row>
    <row r="932" spans="1:8" ht="12.75">
      <c r="A932" t="s">
        <v>508</v>
      </c>
      <c r="B932" t="s">
        <v>321</v>
      </c>
      <c r="C932" s="23">
        <v>161486160</v>
      </c>
      <c r="D932" s="24">
        <v>0.41644</v>
      </c>
      <c r="E932" s="23">
        <v>67249</v>
      </c>
      <c r="F932" s="23">
        <v>0</v>
      </c>
      <c r="G932" s="23"/>
      <c r="H932" s="23">
        <v>67249</v>
      </c>
    </row>
    <row r="933" spans="1:8" ht="12.75">
      <c r="A933" t="s">
        <v>508</v>
      </c>
      <c r="B933" t="s">
        <v>513</v>
      </c>
      <c r="C933" s="23">
        <v>264269279</v>
      </c>
      <c r="D933" s="24">
        <v>0.13244</v>
      </c>
      <c r="E933" s="23">
        <v>35000</v>
      </c>
      <c r="F933" s="23">
        <v>0</v>
      </c>
      <c r="G933" s="23"/>
      <c r="H933" s="23">
        <v>35000</v>
      </c>
    </row>
    <row r="934" spans="1:8" ht="12.75">
      <c r="A934" t="s">
        <v>508</v>
      </c>
      <c r="B934" t="s">
        <v>514</v>
      </c>
      <c r="C934" s="23">
        <v>1149611185</v>
      </c>
      <c r="D934" s="24">
        <v>0</v>
      </c>
      <c r="E934" s="23">
        <v>0</v>
      </c>
      <c r="F934" s="23">
        <v>93440</v>
      </c>
      <c r="G934" s="23"/>
      <c r="H934" s="23">
        <v>93440</v>
      </c>
    </row>
    <row r="935" spans="1:8" ht="12.75">
      <c r="A935" t="s">
        <v>508</v>
      </c>
      <c r="B935" t="s">
        <v>54</v>
      </c>
      <c r="C935" s="23">
        <v>162080525</v>
      </c>
      <c r="D935" s="24">
        <v>0.03453</v>
      </c>
      <c r="E935" s="23">
        <v>5597</v>
      </c>
      <c r="F935" s="23">
        <v>0</v>
      </c>
      <c r="G935" s="23"/>
      <c r="H935" s="23">
        <v>5597</v>
      </c>
    </row>
    <row r="936" spans="1:8" ht="12.75">
      <c r="A936" t="s">
        <v>508</v>
      </c>
      <c r="B936" t="s">
        <v>55</v>
      </c>
      <c r="C936" s="23">
        <v>40599224</v>
      </c>
      <c r="D936" s="24">
        <v>0.11184</v>
      </c>
      <c r="E936" s="23">
        <v>4541</v>
      </c>
      <c r="F936" s="23">
        <v>0</v>
      </c>
      <c r="G936" s="23"/>
      <c r="H936" s="23">
        <v>4541</v>
      </c>
    </row>
    <row r="937" spans="1:8" ht="12.75">
      <c r="A937" t="s">
        <v>508</v>
      </c>
      <c r="B937" t="s">
        <v>56</v>
      </c>
      <c r="C937" s="23">
        <v>374617042</v>
      </c>
      <c r="D937" s="24">
        <v>0.07521</v>
      </c>
      <c r="E937" s="23">
        <v>28175</v>
      </c>
      <c r="F937" s="23">
        <v>0</v>
      </c>
      <c r="G937" s="23"/>
      <c r="H937" s="23">
        <v>28175</v>
      </c>
    </row>
    <row r="938" spans="1:8" ht="12.75">
      <c r="A938" t="s">
        <v>508</v>
      </c>
      <c r="B938" t="s">
        <v>57</v>
      </c>
      <c r="C938" s="23">
        <v>47366199</v>
      </c>
      <c r="D938" s="24">
        <v>0.08517</v>
      </c>
      <c r="E938" s="23">
        <v>4034</v>
      </c>
      <c r="F938" s="23">
        <v>0</v>
      </c>
      <c r="G938" s="23"/>
      <c r="H938" s="23">
        <v>4034</v>
      </c>
    </row>
    <row r="939" spans="1:8" ht="12.75">
      <c r="A939" t="s">
        <v>508</v>
      </c>
      <c r="B939" t="s">
        <v>84</v>
      </c>
      <c r="C939" s="23">
        <v>1024257555</v>
      </c>
      <c r="D939" s="24">
        <v>0.07239</v>
      </c>
      <c r="E939" s="23">
        <v>74146</v>
      </c>
      <c r="F939" s="23">
        <v>0</v>
      </c>
      <c r="G939" s="23"/>
      <c r="H939" s="23">
        <v>74146</v>
      </c>
    </row>
    <row r="940" spans="1:8" ht="12.75">
      <c r="A940" t="s">
        <v>508</v>
      </c>
      <c r="B940" t="s">
        <v>97</v>
      </c>
      <c r="C940" s="23">
        <v>1471189241</v>
      </c>
      <c r="D940" s="24">
        <v>0.11183</v>
      </c>
      <c r="E940" s="23">
        <v>164523</v>
      </c>
      <c r="F940" s="23">
        <v>0</v>
      </c>
      <c r="G940" s="23"/>
      <c r="H940" s="23">
        <v>164523</v>
      </c>
    </row>
    <row r="941" spans="1:8" ht="12.75">
      <c r="A941" t="s">
        <v>508</v>
      </c>
      <c r="B941" t="s">
        <v>277</v>
      </c>
      <c r="C941" s="23">
        <v>264269279</v>
      </c>
      <c r="D941" s="24">
        <v>0.0196</v>
      </c>
      <c r="E941" s="23">
        <v>5180</v>
      </c>
      <c r="F941" s="23">
        <v>0</v>
      </c>
      <c r="G941" s="23"/>
      <c r="H941" s="23">
        <v>5180</v>
      </c>
    </row>
    <row r="942" spans="1:8" ht="12.75">
      <c r="A942" t="s">
        <v>508</v>
      </c>
      <c r="B942" t="s">
        <v>278</v>
      </c>
      <c r="C942" s="23">
        <v>275410969</v>
      </c>
      <c r="D942" s="24">
        <v>0.10665</v>
      </c>
      <c r="E942" s="23">
        <v>29373</v>
      </c>
      <c r="F942" s="23">
        <v>0</v>
      </c>
      <c r="G942" s="23"/>
      <c r="H942" s="23">
        <v>29373</v>
      </c>
    </row>
    <row r="943" spans="1:8" ht="12.75">
      <c r="A943" t="s">
        <v>508</v>
      </c>
      <c r="B943" t="s">
        <v>279</v>
      </c>
      <c r="C943" s="23">
        <v>1164682853</v>
      </c>
      <c r="D943" s="24">
        <v>0.08613</v>
      </c>
      <c r="E943" s="23">
        <v>100314</v>
      </c>
      <c r="F943" s="23">
        <v>0</v>
      </c>
      <c r="G943" s="23"/>
      <c r="H943" s="23">
        <v>100314</v>
      </c>
    </row>
    <row r="944" spans="1:8" ht="12.75">
      <c r="A944" t="s">
        <v>508</v>
      </c>
      <c r="B944" t="s">
        <v>515</v>
      </c>
      <c r="C944" s="23">
        <v>50305535</v>
      </c>
      <c r="D944" s="24">
        <v>0.11098</v>
      </c>
      <c r="E944" s="23">
        <v>5583</v>
      </c>
      <c r="F944" s="23">
        <v>0</v>
      </c>
      <c r="G944" s="23"/>
      <c r="H944" s="23">
        <v>5583</v>
      </c>
    </row>
    <row r="945" spans="1:8" ht="12.75">
      <c r="A945" t="s">
        <v>508</v>
      </c>
      <c r="B945" t="s">
        <v>516</v>
      </c>
      <c r="C945" s="23">
        <v>38767602</v>
      </c>
      <c r="D945" s="24">
        <v>0</v>
      </c>
      <c r="E945" s="23">
        <v>0</v>
      </c>
      <c r="F945" s="23">
        <v>35117</v>
      </c>
      <c r="G945" s="23"/>
      <c r="H945" s="23">
        <v>35117</v>
      </c>
    </row>
    <row r="946" spans="1:8" ht="12.75">
      <c r="A946" t="s">
        <v>508</v>
      </c>
      <c r="B946" t="s">
        <v>517</v>
      </c>
      <c r="C946" s="23">
        <v>16740749814</v>
      </c>
      <c r="D946" s="24">
        <v>0.16582</v>
      </c>
      <c r="E946" s="23">
        <v>2775951</v>
      </c>
      <c r="F946" s="23">
        <v>0</v>
      </c>
      <c r="G946" s="23"/>
      <c r="H946" s="23">
        <v>2775951</v>
      </c>
    </row>
    <row r="947" spans="3:8" ht="13.5" thickBot="1">
      <c r="C947" s="23"/>
      <c r="D947" s="24"/>
      <c r="E947" s="23"/>
      <c r="F947" s="23"/>
      <c r="G947" s="23"/>
      <c r="H947" s="25">
        <f>SUM(H907:H946)</f>
        <v>24562113</v>
      </c>
    </row>
    <row r="948" spans="3:8" ht="13.5" thickTop="1">
      <c r="C948" s="23"/>
      <c r="D948" s="24"/>
      <c r="E948" s="23"/>
      <c r="F948" s="23"/>
      <c r="G948" s="23"/>
      <c r="H948" s="23"/>
    </row>
    <row r="949" spans="1:8" ht="12.75">
      <c r="A949" t="s">
        <v>518</v>
      </c>
      <c r="B949" t="s">
        <v>519</v>
      </c>
      <c r="C949" s="23">
        <v>1069048725</v>
      </c>
      <c r="D949" s="24">
        <v>0.5</v>
      </c>
      <c r="E949" s="23">
        <v>534524</v>
      </c>
      <c r="F949" s="23">
        <v>0</v>
      </c>
      <c r="G949" s="23"/>
      <c r="H949" s="23">
        <v>534524</v>
      </c>
    </row>
    <row r="950" spans="1:8" ht="12.75">
      <c r="A950" t="s">
        <v>518</v>
      </c>
      <c r="B950" t="s">
        <v>520</v>
      </c>
      <c r="C950" s="23">
        <v>848721739</v>
      </c>
      <c r="D950" s="24">
        <v>0</v>
      </c>
      <c r="E950" s="23">
        <v>0</v>
      </c>
      <c r="F950" s="23">
        <v>773949</v>
      </c>
      <c r="G950" s="23"/>
      <c r="H950" s="23">
        <v>773949</v>
      </c>
    </row>
    <row r="951" spans="1:8" ht="12.75">
      <c r="A951" t="s">
        <v>518</v>
      </c>
      <c r="B951" t="s">
        <v>44</v>
      </c>
      <c r="C951" s="23">
        <v>66317056</v>
      </c>
      <c r="D951" s="24">
        <v>0.496</v>
      </c>
      <c r="E951" s="23">
        <v>32893</v>
      </c>
      <c r="F951" s="23">
        <v>109999</v>
      </c>
      <c r="G951" s="23"/>
      <c r="H951" s="23">
        <v>142892</v>
      </c>
    </row>
    <row r="952" spans="1:8" ht="12.75">
      <c r="A952" t="s">
        <v>518</v>
      </c>
      <c r="B952" t="s">
        <v>21</v>
      </c>
      <c r="C952" s="23">
        <v>29230673</v>
      </c>
      <c r="D952" s="24">
        <v>0.975</v>
      </c>
      <c r="E952" s="23">
        <v>28500</v>
      </c>
      <c r="F952" s="23">
        <v>0</v>
      </c>
      <c r="G952" s="23"/>
      <c r="H952" s="23">
        <v>28500</v>
      </c>
    </row>
    <row r="953" spans="1:8" ht="12.75">
      <c r="A953" t="s">
        <v>518</v>
      </c>
      <c r="B953" t="s">
        <v>31</v>
      </c>
      <c r="C953" s="23">
        <v>86189127</v>
      </c>
      <c r="D953" s="24">
        <v>0.7847</v>
      </c>
      <c r="E953" s="23">
        <v>67633</v>
      </c>
      <c r="F953" s="23">
        <v>0</v>
      </c>
      <c r="G953" s="23"/>
      <c r="H953" s="23">
        <v>67633</v>
      </c>
    </row>
    <row r="954" spans="1:8" ht="12.75">
      <c r="A954" t="s">
        <v>518</v>
      </c>
      <c r="B954" t="s">
        <v>32</v>
      </c>
      <c r="C954" s="23">
        <v>29997185</v>
      </c>
      <c r="D954" s="24">
        <v>0.8163</v>
      </c>
      <c r="E954" s="23">
        <v>24487</v>
      </c>
      <c r="F954" s="23">
        <v>0</v>
      </c>
      <c r="G954" s="23"/>
      <c r="H954" s="23">
        <v>24487</v>
      </c>
    </row>
    <row r="955" spans="1:8" ht="12.75">
      <c r="A955" t="s">
        <v>518</v>
      </c>
      <c r="B955" t="s">
        <v>33</v>
      </c>
      <c r="C955" s="23">
        <v>34584686</v>
      </c>
      <c r="D955" s="24">
        <v>0.8347</v>
      </c>
      <c r="E955" s="23">
        <v>28868</v>
      </c>
      <c r="F955" s="23">
        <v>18749</v>
      </c>
      <c r="G955" s="23"/>
      <c r="H955" s="23">
        <v>47617</v>
      </c>
    </row>
    <row r="956" spans="1:8" ht="12.75">
      <c r="A956" t="s">
        <v>518</v>
      </c>
      <c r="B956" t="s">
        <v>34</v>
      </c>
      <c r="C956" s="23">
        <v>22585879</v>
      </c>
      <c r="D956" s="24">
        <v>0.9104</v>
      </c>
      <c r="E956" s="23">
        <v>20562</v>
      </c>
      <c r="F956" s="23">
        <v>0</v>
      </c>
      <c r="G956" s="23"/>
      <c r="H956" s="23">
        <v>20562</v>
      </c>
    </row>
    <row r="957" spans="1:8" ht="12.75">
      <c r="A957" t="s">
        <v>518</v>
      </c>
      <c r="B957" t="s">
        <v>35</v>
      </c>
      <c r="C957" s="23">
        <v>48384534</v>
      </c>
      <c r="D957" s="24">
        <v>0.8144</v>
      </c>
      <c r="E957" s="23">
        <v>39404</v>
      </c>
      <c r="F957" s="23">
        <v>0</v>
      </c>
      <c r="G957" s="23"/>
      <c r="H957" s="23">
        <v>39404</v>
      </c>
    </row>
    <row r="958" spans="1:8" ht="12.75">
      <c r="A958" t="s">
        <v>518</v>
      </c>
      <c r="B958" t="s">
        <v>45</v>
      </c>
      <c r="C958" s="23">
        <v>62085570</v>
      </c>
      <c r="D958" s="24">
        <v>0.9454</v>
      </c>
      <c r="E958" s="23">
        <v>58696</v>
      </c>
      <c r="F958" s="23">
        <v>0</v>
      </c>
      <c r="G958" s="23"/>
      <c r="H958" s="23">
        <v>58696</v>
      </c>
    </row>
    <row r="959" spans="1:8" ht="12.75">
      <c r="A959" t="s">
        <v>518</v>
      </c>
      <c r="B959" t="s">
        <v>46</v>
      </c>
      <c r="C959" s="23">
        <v>91022962</v>
      </c>
      <c r="D959" s="24">
        <v>0.5493</v>
      </c>
      <c r="E959" s="23">
        <v>49999</v>
      </c>
      <c r="F959" s="23">
        <v>0</v>
      </c>
      <c r="G959" s="23"/>
      <c r="H959" s="23">
        <v>49999</v>
      </c>
    </row>
    <row r="960" spans="1:8" ht="12.75">
      <c r="A960" t="s">
        <v>518</v>
      </c>
      <c r="B960" t="s">
        <v>68</v>
      </c>
      <c r="C960" s="23">
        <v>48389843</v>
      </c>
      <c r="D960" s="24">
        <v>0.7721</v>
      </c>
      <c r="E960" s="23">
        <v>37362</v>
      </c>
      <c r="F960" s="23">
        <v>0</v>
      </c>
      <c r="G960" s="23"/>
      <c r="H960" s="23">
        <v>37362</v>
      </c>
    </row>
    <row r="961" spans="1:8" ht="12.75">
      <c r="A961" t="s">
        <v>518</v>
      </c>
      <c r="B961" t="s">
        <v>69</v>
      </c>
      <c r="C961" s="23">
        <v>138281179</v>
      </c>
      <c r="D961" s="24">
        <v>0.9407</v>
      </c>
      <c r="E961" s="23">
        <v>130081</v>
      </c>
      <c r="F961" s="23">
        <v>0</v>
      </c>
      <c r="G961" s="23"/>
      <c r="H961" s="23">
        <v>130081</v>
      </c>
    </row>
    <row r="962" spans="1:8" ht="12.75">
      <c r="A962" t="s">
        <v>518</v>
      </c>
      <c r="B962" t="s">
        <v>70</v>
      </c>
      <c r="C962" s="23">
        <v>131003982</v>
      </c>
      <c r="D962" s="24">
        <v>0.929</v>
      </c>
      <c r="E962" s="23">
        <v>121703</v>
      </c>
      <c r="F962" s="23">
        <v>0</v>
      </c>
      <c r="G962" s="23"/>
      <c r="H962" s="23">
        <v>121703</v>
      </c>
    </row>
    <row r="963" spans="1:8" ht="12.75">
      <c r="A963" t="s">
        <v>518</v>
      </c>
      <c r="B963" t="s">
        <v>71</v>
      </c>
      <c r="C963" s="23">
        <v>52053272</v>
      </c>
      <c r="D963" s="24">
        <v>0.6551</v>
      </c>
      <c r="E963" s="23">
        <v>34100</v>
      </c>
      <c r="F963" s="23">
        <v>0</v>
      </c>
      <c r="G963" s="23"/>
      <c r="H963" s="23">
        <v>34100</v>
      </c>
    </row>
    <row r="964" spans="1:8" ht="12.75">
      <c r="A964" t="s">
        <v>518</v>
      </c>
      <c r="B964" t="s">
        <v>122</v>
      </c>
      <c r="C964" s="23">
        <v>79901330</v>
      </c>
      <c r="D964" s="24">
        <v>0.9261</v>
      </c>
      <c r="E964" s="23">
        <v>73997</v>
      </c>
      <c r="F964" s="23">
        <v>0</v>
      </c>
      <c r="G964" s="23"/>
      <c r="H964" s="23">
        <v>73997</v>
      </c>
    </row>
    <row r="965" spans="1:8" ht="12.75">
      <c r="A965" t="s">
        <v>518</v>
      </c>
      <c r="B965" t="s">
        <v>521</v>
      </c>
      <c r="C965" s="23">
        <v>852539862</v>
      </c>
      <c r="D965" s="24">
        <v>0.4979</v>
      </c>
      <c r="E965" s="23">
        <v>424480</v>
      </c>
      <c r="F965" s="23">
        <v>0</v>
      </c>
      <c r="G965" s="23"/>
      <c r="H965" s="23">
        <v>424480</v>
      </c>
    </row>
    <row r="966" spans="1:8" ht="12.75">
      <c r="A966" t="s">
        <v>518</v>
      </c>
      <c r="B966" t="s">
        <v>522</v>
      </c>
      <c r="C966" s="23">
        <v>2002922470</v>
      </c>
      <c r="D966" s="24">
        <v>0.4457</v>
      </c>
      <c r="E966" s="23">
        <v>892703</v>
      </c>
      <c r="F966" s="23">
        <v>0</v>
      </c>
      <c r="G966" s="23"/>
      <c r="H966" s="23">
        <v>892703</v>
      </c>
    </row>
    <row r="967" spans="1:8" ht="12.75">
      <c r="A967" t="s">
        <v>518</v>
      </c>
      <c r="B967" t="s">
        <v>523</v>
      </c>
      <c r="C967" s="23">
        <v>14155122</v>
      </c>
      <c r="D967" s="24">
        <v>0.5</v>
      </c>
      <c r="E967" s="23">
        <v>7078</v>
      </c>
      <c r="F967" s="23">
        <v>0</v>
      </c>
      <c r="G967" s="23"/>
      <c r="H967" s="23">
        <v>7078</v>
      </c>
    </row>
    <row r="968" spans="1:8" ht="12.75">
      <c r="A968" t="s">
        <v>518</v>
      </c>
      <c r="B968" t="s">
        <v>524</v>
      </c>
      <c r="C968" s="23">
        <v>32197077</v>
      </c>
      <c r="D968" s="24">
        <v>0.5</v>
      </c>
      <c r="E968" s="23">
        <v>16099</v>
      </c>
      <c r="F968" s="23">
        <v>0</v>
      </c>
      <c r="G968" s="23"/>
      <c r="H968" s="23">
        <v>16099</v>
      </c>
    </row>
    <row r="969" spans="1:8" ht="12.75">
      <c r="A969" t="s">
        <v>518</v>
      </c>
      <c r="B969" t="s">
        <v>525</v>
      </c>
      <c r="C969" s="23">
        <v>852539862</v>
      </c>
      <c r="D969" s="24">
        <v>0.4979</v>
      </c>
      <c r="E969" s="23">
        <v>424480</v>
      </c>
      <c r="F969" s="23">
        <v>0</v>
      </c>
      <c r="G969" s="23"/>
      <c r="H969" s="23">
        <v>424480</v>
      </c>
    </row>
    <row r="970" spans="1:8" ht="12.75">
      <c r="A970" t="s">
        <v>518</v>
      </c>
      <c r="B970" t="s">
        <v>526</v>
      </c>
      <c r="C970" s="23">
        <v>62085570</v>
      </c>
      <c r="D970" s="24">
        <v>0.4726</v>
      </c>
      <c r="E970" s="23">
        <v>29342</v>
      </c>
      <c r="F970" s="23">
        <v>0</v>
      </c>
      <c r="G970" s="23"/>
      <c r="H970" s="23">
        <v>29342</v>
      </c>
    </row>
    <row r="971" spans="1:8" ht="12.75">
      <c r="A971" t="s">
        <v>518</v>
      </c>
      <c r="B971" t="s">
        <v>527</v>
      </c>
      <c r="C971" s="23">
        <v>34584686</v>
      </c>
      <c r="D971" s="24">
        <v>0.5</v>
      </c>
      <c r="E971" s="23">
        <v>17292</v>
      </c>
      <c r="F971" s="23">
        <v>0</v>
      </c>
      <c r="G971" s="23"/>
      <c r="H971" s="23">
        <v>17292</v>
      </c>
    </row>
    <row r="972" spans="1:8" ht="12.75">
      <c r="A972" t="s">
        <v>518</v>
      </c>
      <c r="B972" t="s">
        <v>528</v>
      </c>
      <c r="C972" s="23">
        <v>109344309</v>
      </c>
      <c r="D972" s="24">
        <v>0</v>
      </c>
      <c r="E972" s="23">
        <v>0</v>
      </c>
      <c r="F972" s="23">
        <v>34990</v>
      </c>
      <c r="G972" s="23"/>
      <c r="H972" s="23">
        <v>34990</v>
      </c>
    </row>
    <row r="973" spans="1:8" ht="12.75">
      <c r="A973" t="s">
        <v>518</v>
      </c>
      <c r="B973" t="s">
        <v>529</v>
      </c>
      <c r="C973" s="23">
        <v>45528357</v>
      </c>
      <c r="D973" s="24">
        <v>0</v>
      </c>
      <c r="E973" s="23">
        <v>0</v>
      </c>
      <c r="F973" s="23">
        <v>34998</v>
      </c>
      <c r="G973" s="23"/>
      <c r="H973" s="23">
        <v>34998</v>
      </c>
    </row>
    <row r="974" spans="1:8" ht="12.75">
      <c r="A974" t="s">
        <v>518</v>
      </c>
      <c r="B974" t="s">
        <v>530</v>
      </c>
      <c r="C974" s="23">
        <v>119972491</v>
      </c>
      <c r="D974" s="24">
        <v>0</v>
      </c>
      <c r="E974" s="23">
        <v>0</v>
      </c>
      <c r="F974" s="23">
        <v>34996</v>
      </c>
      <c r="G974" s="23"/>
      <c r="H974" s="23">
        <v>34996</v>
      </c>
    </row>
    <row r="975" spans="1:8" ht="12.75">
      <c r="A975" t="s">
        <v>518</v>
      </c>
      <c r="B975" t="s">
        <v>531</v>
      </c>
      <c r="C975" s="23">
        <v>62918461</v>
      </c>
      <c r="D975" s="24">
        <v>0</v>
      </c>
      <c r="E975" s="23">
        <v>0</v>
      </c>
      <c r="F975" s="23">
        <v>127995</v>
      </c>
      <c r="G975" s="23"/>
      <c r="H975" s="23">
        <v>127995</v>
      </c>
    </row>
    <row r="976" spans="1:8" ht="12.75">
      <c r="A976" t="s">
        <v>518</v>
      </c>
      <c r="B976" t="s">
        <v>532</v>
      </c>
      <c r="C976" s="23">
        <v>43371093</v>
      </c>
      <c r="D976" s="24">
        <v>0</v>
      </c>
      <c r="E976" s="23">
        <v>0</v>
      </c>
      <c r="F976" s="23">
        <v>54999</v>
      </c>
      <c r="G976" s="23"/>
      <c r="H976" s="23">
        <v>54999</v>
      </c>
    </row>
    <row r="977" spans="1:8" ht="12.75">
      <c r="A977" t="s">
        <v>518</v>
      </c>
      <c r="B977" t="s">
        <v>533</v>
      </c>
      <c r="C977" s="23">
        <v>63406007</v>
      </c>
      <c r="D977" s="24">
        <v>0</v>
      </c>
      <c r="E977" s="23">
        <v>0</v>
      </c>
      <c r="F977" s="23">
        <v>29997</v>
      </c>
      <c r="G977" s="23"/>
      <c r="H977" s="23">
        <v>29997</v>
      </c>
    </row>
    <row r="978" spans="1:8" ht="12.75">
      <c r="A978" t="s">
        <v>518</v>
      </c>
      <c r="B978" t="s">
        <v>534</v>
      </c>
      <c r="C978" s="23">
        <v>53010956</v>
      </c>
      <c r="D978" s="24">
        <v>0</v>
      </c>
      <c r="E978" s="23">
        <v>0</v>
      </c>
      <c r="F978" s="23">
        <v>29999</v>
      </c>
      <c r="G978" s="23"/>
      <c r="H978" s="23">
        <v>29999</v>
      </c>
    </row>
    <row r="979" spans="1:8" ht="12.75">
      <c r="A979" t="s">
        <v>518</v>
      </c>
      <c r="B979" t="s">
        <v>535</v>
      </c>
      <c r="C979" s="23">
        <v>44094751</v>
      </c>
      <c r="D979" s="24">
        <v>0</v>
      </c>
      <c r="E979" s="23">
        <v>0</v>
      </c>
      <c r="F979" s="23">
        <v>9996</v>
      </c>
      <c r="G979" s="23"/>
      <c r="H979" s="23">
        <v>9996</v>
      </c>
    </row>
    <row r="980" spans="1:8" ht="12.75">
      <c r="A980" t="s">
        <v>518</v>
      </c>
      <c r="B980" t="s">
        <v>55</v>
      </c>
      <c r="C980" s="23">
        <v>99742179</v>
      </c>
      <c r="D980" s="24">
        <v>0.0868</v>
      </c>
      <c r="E980" s="23">
        <v>8658</v>
      </c>
      <c r="F980" s="23">
        <v>0</v>
      </c>
      <c r="G980" s="23"/>
      <c r="H980" s="23">
        <v>8658</v>
      </c>
    </row>
    <row r="981" spans="1:8" ht="12.75">
      <c r="A981" t="s">
        <v>518</v>
      </c>
      <c r="B981" t="s">
        <v>56</v>
      </c>
      <c r="C981" s="23">
        <v>40989599</v>
      </c>
      <c r="D981" s="24">
        <v>0.0703</v>
      </c>
      <c r="E981" s="23">
        <v>2882</v>
      </c>
      <c r="F981" s="23">
        <v>14997</v>
      </c>
      <c r="G981" s="23"/>
      <c r="H981" s="23">
        <v>17879</v>
      </c>
    </row>
    <row r="982" spans="1:8" ht="12.75">
      <c r="A982" t="s">
        <v>518</v>
      </c>
      <c r="B982" t="s">
        <v>57</v>
      </c>
      <c r="C982" s="23">
        <v>15927410</v>
      </c>
      <c r="D982" s="24">
        <v>0.0942</v>
      </c>
      <c r="E982" s="23">
        <v>1500</v>
      </c>
      <c r="F982" s="23">
        <v>0</v>
      </c>
      <c r="G982" s="23"/>
      <c r="H982" s="23">
        <v>1500</v>
      </c>
    </row>
    <row r="983" spans="1:8" ht="12.75">
      <c r="A983" t="s">
        <v>518</v>
      </c>
      <c r="B983" t="s">
        <v>84</v>
      </c>
      <c r="C983" s="23">
        <v>220347142</v>
      </c>
      <c r="D983" s="24">
        <v>0.1021</v>
      </c>
      <c r="E983" s="23">
        <v>22497</v>
      </c>
      <c r="F983" s="23">
        <v>0</v>
      </c>
      <c r="G983" s="23"/>
      <c r="H983" s="23">
        <v>22497</v>
      </c>
    </row>
    <row r="984" spans="1:8" ht="12.75">
      <c r="A984" t="s">
        <v>518</v>
      </c>
      <c r="B984" t="s">
        <v>97</v>
      </c>
      <c r="C984" s="23">
        <v>21681002</v>
      </c>
      <c r="D984" s="24">
        <v>0.1025</v>
      </c>
      <c r="E984" s="23">
        <v>2222</v>
      </c>
      <c r="F984" s="23">
        <v>0</v>
      </c>
      <c r="G984" s="23"/>
      <c r="H984" s="23">
        <v>2222</v>
      </c>
    </row>
    <row r="985" spans="3:8" ht="13.5" thickBot="1">
      <c r="C985" s="23"/>
      <c r="D985" s="24"/>
      <c r="E985" s="23"/>
      <c r="F985" s="23"/>
      <c r="G985" s="23"/>
      <c r="H985" s="25">
        <f>SUM(H949:H984)</f>
        <v>4407706</v>
      </c>
    </row>
    <row r="986" spans="3:8" ht="13.5" thickTop="1">
      <c r="C986" s="23"/>
      <c r="D986" s="24"/>
      <c r="E986" s="23"/>
      <c r="F986" s="23"/>
      <c r="G986" s="23"/>
      <c r="H986" s="23"/>
    </row>
    <row r="987" spans="1:8" ht="12.75">
      <c r="A987" t="s">
        <v>536</v>
      </c>
      <c r="B987" t="s">
        <v>537</v>
      </c>
      <c r="C987" s="23">
        <v>6709014861</v>
      </c>
      <c r="D987" s="24">
        <v>0.47546</v>
      </c>
      <c r="E987" s="23">
        <v>3189885</v>
      </c>
      <c r="F987" s="23">
        <v>0</v>
      </c>
      <c r="G987" s="23"/>
      <c r="H987" s="23">
        <v>3189885</v>
      </c>
    </row>
    <row r="988" spans="1:8" ht="12.75">
      <c r="A988" t="s">
        <v>536</v>
      </c>
      <c r="B988" t="s">
        <v>538</v>
      </c>
      <c r="C988" s="23">
        <v>183336758</v>
      </c>
      <c r="D988" s="24">
        <v>0.8931</v>
      </c>
      <c r="E988" s="23">
        <v>163738</v>
      </c>
      <c r="F988" s="23">
        <v>0</v>
      </c>
      <c r="G988" s="23"/>
      <c r="H988" s="23">
        <v>163738</v>
      </c>
    </row>
    <row r="989" spans="1:8" ht="12.75">
      <c r="A989" t="s">
        <v>536</v>
      </c>
      <c r="B989" t="s">
        <v>539</v>
      </c>
      <c r="C989" s="23">
        <v>731321204</v>
      </c>
      <c r="D989" s="24">
        <v>0.85737</v>
      </c>
      <c r="E989" s="23">
        <v>587931</v>
      </c>
      <c r="F989" s="23">
        <v>51099</v>
      </c>
      <c r="G989" s="23"/>
      <c r="H989" s="23">
        <v>639030</v>
      </c>
    </row>
    <row r="990" spans="1:8" ht="12.75">
      <c r="A990" t="s">
        <v>536</v>
      </c>
      <c r="B990" t="s">
        <v>540</v>
      </c>
      <c r="C990" s="23">
        <v>88344883</v>
      </c>
      <c r="D990" s="24">
        <v>0.88948</v>
      </c>
      <c r="E990" s="23">
        <v>78581</v>
      </c>
      <c r="F990" s="23">
        <v>0</v>
      </c>
      <c r="G990" s="23"/>
      <c r="H990" s="23">
        <v>78581</v>
      </c>
    </row>
    <row r="991" spans="1:8" ht="12.75">
      <c r="A991" t="s">
        <v>536</v>
      </c>
      <c r="B991" t="s">
        <v>541</v>
      </c>
      <c r="C991" s="23">
        <v>961257551</v>
      </c>
      <c r="D991" s="24">
        <v>1.15919</v>
      </c>
      <c r="E991" s="23">
        <v>1114277</v>
      </c>
      <c r="F991" s="23">
        <v>0</v>
      </c>
      <c r="G991" s="23"/>
      <c r="H991" s="23">
        <v>1114277</v>
      </c>
    </row>
    <row r="992" spans="1:8" ht="12.75">
      <c r="A992" t="s">
        <v>536</v>
      </c>
      <c r="B992" t="s">
        <v>542</v>
      </c>
      <c r="C992" s="23">
        <v>1679993112</v>
      </c>
      <c r="D992" s="24">
        <v>1.43854</v>
      </c>
      <c r="E992" s="23">
        <v>2416745</v>
      </c>
      <c r="F992" s="23">
        <v>0</v>
      </c>
      <c r="G992" s="23"/>
      <c r="H992" s="23">
        <v>2416745</v>
      </c>
    </row>
    <row r="993" spans="1:8" ht="12.75">
      <c r="A993" t="s">
        <v>536</v>
      </c>
      <c r="B993" t="s">
        <v>543</v>
      </c>
      <c r="C993" s="23">
        <v>227728865</v>
      </c>
      <c r="D993" s="24">
        <v>0.8965</v>
      </c>
      <c r="E993" s="23">
        <v>204159</v>
      </c>
      <c r="F993" s="23">
        <v>100000</v>
      </c>
      <c r="G993" s="23"/>
      <c r="H993" s="23">
        <v>304159</v>
      </c>
    </row>
    <row r="994" spans="1:8" ht="12.75">
      <c r="A994" t="s">
        <v>536</v>
      </c>
      <c r="B994" t="s">
        <v>544</v>
      </c>
      <c r="C994" s="23">
        <v>14217147</v>
      </c>
      <c r="D994" s="24">
        <v>0.89405</v>
      </c>
      <c r="E994" s="23">
        <v>12711</v>
      </c>
      <c r="F994" s="23">
        <v>0</v>
      </c>
      <c r="G994" s="23"/>
      <c r="H994" s="23">
        <v>12711</v>
      </c>
    </row>
    <row r="995" spans="1:8" ht="12.75">
      <c r="A995" t="s">
        <v>536</v>
      </c>
      <c r="B995" t="s">
        <v>545</v>
      </c>
      <c r="C995" s="23">
        <v>85202637</v>
      </c>
      <c r="D995" s="24">
        <v>0.89863</v>
      </c>
      <c r="E995" s="23">
        <v>76566</v>
      </c>
      <c r="F995" s="23">
        <v>0</v>
      </c>
      <c r="G995" s="23"/>
      <c r="H995" s="23">
        <v>76566</v>
      </c>
    </row>
    <row r="996" spans="1:8" ht="12.75">
      <c r="A996" t="s">
        <v>536</v>
      </c>
      <c r="B996" t="s">
        <v>546</v>
      </c>
      <c r="C996" s="23">
        <v>54968481</v>
      </c>
      <c r="D996" s="24">
        <v>0.95918</v>
      </c>
      <c r="E996" s="23">
        <v>52725</v>
      </c>
      <c r="F996" s="23">
        <v>0</v>
      </c>
      <c r="G996" s="23"/>
      <c r="H996" s="23">
        <v>52725</v>
      </c>
    </row>
    <row r="997" spans="1:8" ht="12.75">
      <c r="A997" t="s">
        <v>536</v>
      </c>
      <c r="B997" t="s">
        <v>547</v>
      </c>
      <c r="C997" s="23">
        <v>38303237</v>
      </c>
      <c r="D997" s="24">
        <v>0.9238</v>
      </c>
      <c r="E997" s="23">
        <v>35384</v>
      </c>
      <c r="F997" s="23">
        <v>0</v>
      </c>
      <c r="G997" s="23"/>
      <c r="H997" s="23">
        <v>35384</v>
      </c>
    </row>
    <row r="998" spans="1:8" ht="12.75">
      <c r="A998" t="s">
        <v>536</v>
      </c>
      <c r="B998" t="s">
        <v>548</v>
      </c>
      <c r="C998" s="23">
        <v>1110306349</v>
      </c>
      <c r="D998" s="24">
        <v>1.16864</v>
      </c>
      <c r="E998" s="23">
        <v>1297552</v>
      </c>
      <c r="F998" s="23">
        <v>0</v>
      </c>
      <c r="G998" s="23"/>
      <c r="H998" s="23">
        <v>1297552</v>
      </c>
    </row>
    <row r="999" spans="1:8" ht="12.75">
      <c r="A999" t="s">
        <v>536</v>
      </c>
      <c r="B999" t="s">
        <v>549</v>
      </c>
      <c r="C999" s="23">
        <v>87844579</v>
      </c>
      <c r="D999" s="24">
        <v>0.82521</v>
      </c>
      <c r="E999" s="23">
        <v>72491</v>
      </c>
      <c r="F999" s="23">
        <v>34261</v>
      </c>
      <c r="G999" s="23"/>
      <c r="H999" s="23">
        <v>106752</v>
      </c>
    </row>
    <row r="1000" spans="1:8" ht="12.75">
      <c r="A1000" t="s">
        <v>536</v>
      </c>
      <c r="B1000" t="s">
        <v>550</v>
      </c>
      <c r="C1000" s="23">
        <v>1060158505</v>
      </c>
      <c r="D1000" s="24">
        <v>0.43197</v>
      </c>
      <c r="E1000" s="23">
        <v>457961</v>
      </c>
      <c r="F1000" s="23">
        <v>0</v>
      </c>
      <c r="G1000" s="23"/>
      <c r="H1000" s="23">
        <v>457961</v>
      </c>
    </row>
    <row r="1001" spans="1:8" ht="12.75">
      <c r="A1001" t="s">
        <v>536</v>
      </c>
      <c r="B1001" t="s">
        <v>551</v>
      </c>
      <c r="C1001" s="23">
        <v>562394806</v>
      </c>
      <c r="D1001" s="24">
        <v>0.42982</v>
      </c>
      <c r="E1001" s="23">
        <v>241731</v>
      </c>
      <c r="F1001" s="23">
        <v>0</v>
      </c>
      <c r="G1001" s="23"/>
      <c r="H1001" s="23">
        <v>241731</v>
      </c>
    </row>
    <row r="1002" spans="1:8" ht="12.75">
      <c r="A1002" t="s">
        <v>536</v>
      </c>
      <c r="B1002" t="s">
        <v>414</v>
      </c>
      <c r="C1002" s="23">
        <v>11861793103</v>
      </c>
      <c r="D1002" s="24">
        <v>0.23684</v>
      </c>
      <c r="E1002" s="23">
        <v>2809354</v>
      </c>
      <c r="F1002" s="23">
        <v>0</v>
      </c>
      <c r="G1002" s="23"/>
      <c r="H1002" s="23">
        <v>2809354</v>
      </c>
    </row>
    <row r="1003" spans="1:8" ht="12.75">
      <c r="A1003" t="s">
        <v>536</v>
      </c>
      <c r="B1003" t="s">
        <v>552</v>
      </c>
      <c r="C1003" s="23">
        <v>120817905</v>
      </c>
      <c r="D1003" s="24">
        <v>0</v>
      </c>
      <c r="E1003" s="23">
        <v>0</v>
      </c>
      <c r="F1003" s="23">
        <v>150899</v>
      </c>
      <c r="G1003" s="23"/>
      <c r="H1003" s="23">
        <v>150899</v>
      </c>
    </row>
    <row r="1004" spans="1:8" ht="12.75">
      <c r="A1004" t="s">
        <v>536</v>
      </c>
      <c r="B1004" t="s">
        <v>553</v>
      </c>
      <c r="C1004" s="23">
        <v>11861793103</v>
      </c>
      <c r="D1004" s="24">
        <v>0.09448</v>
      </c>
      <c r="E1004" s="23">
        <v>1120691</v>
      </c>
      <c r="F1004" s="23">
        <v>0</v>
      </c>
      <c r="G1004" s="23"/>
      <c r="H1004" s="23">
        <v>1120691</v>
      </c>
    </row>
    <row r="1005" spans="3:8" ht="13.5" thickBot="1">
      <c r="C1005" s="23"/>
      <c r="D1005" s="24"/>
      <c r="E1005" s="23"/>
      <c r="F1005" s="23"/>
      <c r="G1005" s="23"/>
      <c r="H1005" s="25">
        <f>SUM(H987:H1004)</f>
        <v>14268741</v>
      </c>
    </row>
    <row r="1006" ht="13.5" thickTop="1"/>
  </sheetData>
  <mergeCells count="2">
    <mergeCell ref="A1:H2"/>
    <mergeCell ref="A4:H4"/>
  </mergeCells>
  <printOptions horizontalCentered="1"/>
  <pageMargins left="0.25" right="0.2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dltrs140</dc:creator>
  <cp:keywords/>
  <dc:description/>
  <cp:lastModifiedBy>jksrs140</cp:lastModifiedBy>
  <cp:lastPrinted>2006-08-04T19:15:23Z</cp:lastPrinted>
  <dcterms:created xsi:type="dcterms:W3CDTF">2006-08-02T16:32:10Z</dcterms:created>
  <dcterms:modified xsi:type="dcterms:W3CDTF">2006-08-04T19:15:34Z</dcterms:modified>
  <cp:category/>
  <cp:version/>
  <cp:contentType/>
  <cp:contentStatus/>
</cp:coreProperties>
</file>