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2120" windowHeight="7515" activeTab="25"/>
  </bookViews>
  <sheets>
    <sheet name="Appendix A" sheetId="1" r:id="rId1"/>
    <sheet name="Compar - Total Tax - Loc Code" sheetId="2" r:id="rId2"/>
    <sheet name="Compar - Total Tax - Alpha" sheetId="3" r:id="rId3"/>
    <sheet name="Comparison - Basic &amp; Optional" sheetId="4" r:id="rId4"/>
    <sheet name="Comparison - Criminal Justice" sheetId="5" r:id="rId5"/>
    <sheet name="Compar - Correctional Facility" sheetId="6" r:id="rId6"/>
    <sheet name="Comparison - Transit" sheetId="7" r:id="rId7"/>
    <sheet name="Comparison - RTA" sheetId="8" r:id="rId8"/>
    <sheet name="Comparison - PFD" sheetId="9" r:id="rId9"/>
    <sheet name="Comparison - Regional Centers" sheetId="10" r:id="rId10"/>
    <sheet name="Comparison - Other" sheetId="11" r:id="rId11"/>
    <sheet name="Appendix B" sheetId="12" r:id="rId12"/>
    <sheet name="Gains and Losses in TRS" sheetId="13" r:id="rId13"/>
    <sheet name="Appendix C" sheetId="14" r:id="rId14"/>
    <sheet name="Sensitivity Testing Summary" sheetId="15" r:id="rId15"/>
    <sheet name="Sensitivity Testing" sheetId="16" r:id="rId16"/>
    <sheet name="Appendix D" sheetId="17" r:id="rId17"/>
    <sheet name="Summary of NIC Info" sheetId="18" r:id="rId18"/>
    <sheet name="NIC to PIC" sheetId="19" r:id="rId19"/>
    <sheet name="NIC Smaller Losses" sheetId="20" r:id="rId20"/>
    <sheet name="NIC Greater Losses" sheetId="21" r:id="rId21"/>
    <sheet name="Appendix E" sheetId="22" r:id="rId22"/>
    <sheet name="Summary of PIC Info" sheetId="23" r:id="rId23"/>
    <sheet name="PIC to NIC" sheetId="24" r:id="rId24"/>
    <sheet name="PIC  Greater Gains" sheetId="25" r:id="rId25"/>
    <sheet name="PIC Less Gains" sheetId="26" r:id="rId26"/>
  </sheets>
  <definedNames>
    <definedName name="_xlnm.Print_Titles" localSheetId="5">'Compar - Correctional Facility'!$6:$6</definedName>
    <definedName name="_xlnm.Print_Titles" localSheetId="2">'Compar - Total Tax - Alpha'!$5:$6</definedName>
    <definedName name="_xlnm.Print_Titles" localSheetId="1">'Compar - Total Tax - Loc Code'!$5:$6</definedName>
    <definedName name="_xlnm.Print_Titles" localSheetId="3">'Comparison - Basic &amp; Optional'!$5:$6</definedName>
    <definedName name="_xlnm.Print_Titles" localSheetId="4">'Comparison - Criminal Justice'!$5:$6</definedName>
    <definedName name="_xlnm.Print_Titles" localSheetId="9">'Comparison - Regional Centers'!$5:$6</definedName>
    <definedName name="_xlnm.Print_Titles" localSheetId="6">'Comparison - Transit'!$6:$6</definedName>
    <definedName name="_xlnm.Print_Titles" localSheetId="12">'Gains and Losses in TRS'!$4:$4</definedName>
    <definedName name="_xlnm.Print_Titles" localSheetId="20">'NIC Greater Losses'!$1:$1</definedName>
    <definedName name="_xlnm.Print_Titles" localSheetId="19">'NIC Smaller Losses'!$1:$1</definedName>
    <definedName name="_xlnm.Print_Titles" localSheetId="24">'PIC  Greater Gains'!$1:$1</definedName>
    <definedName name="_xlnm.Print_Titles" localSheetId="25">'PIC Less Gains'!$1:$1</definedName>
    <definedName name="_xlnm.Print_Titles" localSheetId="23">'PIC to NIC'!$1:$1</definedName>
    <definedName name="_xlnm.Print_Titles" localSheetId="15">'Sensitivity Testing'!$5:$7</definedName>
  </definedNames>
  <calcPr fullCalcOnLoad="1"/>
</workbook>
</file>

<file path=xl/sharedStrings.xml><?xml version="1.0" encoding="utf-8"?>
<sst xmlns="http://schemas.openxmlformats.org/spreadsheetml/2006/main" count="2955" uniqueCount="508">
  <si>
    <t>Location</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</si>
  <si>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</si>
  <si>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</si>
  <si>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</si>
  <si>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</si>
  <si>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</si>
  <si>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</si>
  <si>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</si>
  <si>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</si>
  <si>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</si>
  <si>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</si>
  <si>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</si>
  <si>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</si>
  <si>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</si>
  <si>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</si>
  <si>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</si>
  <si>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</si>
  <si>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</si>
  <si>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</si>
  <si>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</si>
  <si>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</si>
  <si>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</si>
  <si>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</si>
  <si>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</si>
  <si>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</si>
  <si>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</si>
  <si>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</si>
  <si>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</si>
  <si>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</si>
  <si>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</si>
  <si>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</si>
  <si>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</si>
  <si>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</si>
  <si>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</si>
  <si>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</si>
  <si>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t>
  </si>
  <si>
    <t>WALLA WALLA COUNTY</t>
  </si>
  <si>
    <t>WHATCOM COUNTY</t>
  </si>
  <si>
    <t>WHITMAN COUNTY</t>
  </si>
  <si>
    <t>YAKIMA COUNTY</t>
  </si>
  <si>
    <t>ABERDEEN</t>
  </si>
  <si>
    <t>AIRWAY HEIGHTS</t>
  </si>
  <si>
    <t>ALBION</t>
  </si>
  <si>
    <t>ALGONA</t>
  </si>
  <si>
    <t>ALMIRA</t>
  </si>
  <si>
    <t>ANACORTES</t>
  </si>
  <si>
    <t>ARLINGTON</t>
  </si>
  <si>
    <t>ASOTIN CITY</t>
  </si>
  <si>
    <t>AUBURN/KING</t>
  </si>
  <si>
    <t>AUBURN/PIERCE</t>
  </si>
  <si>
    <t>BAINBRIDGE ISLAND</t>
  </si>
  <si>
    <t>BATTLE GROUND</t>
  </si>
  <si>
    <t>BEAUX ARTS VILLAGE</t>
  </si>
  <si>
    <t>BELLEVUE</t>
  </si>
  <si>
    <t>BELLINGHAM</t>
  </si>
  <si>
    <t>BENTON CITY</t>
  </si>
  <si>
    <t>BINGEN</t>
  </si>
  <si>
    <t>BLACK DIAMOND</t>
  </si>
  <si>
    <t>BLAINE</t>
  </si>
  <si>
    <t>BONNEY LAKE</t>
  </si>
  <si>
    <t>BOTHELL/KING</t>
  </si>
  <si>
    <t>BOTHELL/SNOHOMISH</t>
  </si>
  <si>
    <t>BREMERTON</t>
  </si>
  <si>
    <t>BREWSTER</t>
  </si>
  <si>
    <t>BRIDGEPORT</t>
  </si>
  <si>
    <t>BRIER</t>
  </si>
  <si>
    <t>BUCKLEY</t>
  </si>
  <si>
    <t>BUCODA</t>
  </si>
  <si>
    <t>BURIEN</t>
  </si>
  <si>
    <t>BURLINGTON</t>
  </si>
  <si>
    <t>CAMAS</t>
  </si>
  <si>
    <t>CARBONADO</t>
  </si>
  <si>
    <t>CARNATION</t>
  </si>
  <si>
    <t>CASHMERE</t>
  </si>
  <si>
    <t>CASTLE ROCK</t>
  </si>
  <si>
    <t>CATHLAMET</t>
  </si>
  <si>
    <t>CENTRALIA</t>
  </si>
  <si>
    <t>CHEHALIS</t>
  </si>
  <si>
    <t>CHELAN CITY</t>
  </si>
  <si>
    <t>CHENEY</t>
  </si>
  <si>
    <t>CHEWELAH</t>
  </si>
  <si>
    <t>CLARKSTON</t>
  </si>
  <si>
    <t>CLE ELUM</t>
  </si>
  <si>
    <t>CLYDE HILL</t>
  </si>
  <si>
    <t>COLFAX</t>
  </si>
  <si>
    <t>COLLEGE PLACE</t>
  </si>
  <si>
    <t>COLTON</t>
  </si>
  <si>
    <t>COLVILLE</t>
  </si>
  <si>
    <t>CONCONULLY</t>
  </si>
  <si>
    <t>CONCRETE</t>
  </si>
  <si>
    <t>CONNELL</t>
  </si>
  <si>
    <t>COSMOPOLIS</t>
  </si>
  <si>
    <t>COULEE CITY</t>
  </si>
  <si>
    <t>COULEE DAM</t>
  </si>
  <si>
    <t>COUPEVILLE</t>
  </si>
  <si>
    <t>COVINGTON</t>
  </si>
  <si>
    <t>CRESTON</t>
  </si>
  <si>
    <t>CUSICK</t>
  </si>
  <si>
    <t>DARRINGTON</t>
  </si>
  <si>
    <t>DAVENPORT</t>
  </si>
  <si>
    <t>DAYTON</t>
  </si>
  <si>
    <t>DEER PARK</t>
  </si>
  <si>
    <t>DES MOINES</t>
  </si>
  <si>
    <t>DU PONT</t>
  </si>
  <si>
    <t>DUVALL</t>
  </si>
  <si>
    <t>EAST WENATCHEE</t>
  </si>
  <si>
    <t>EATONVILLE</t>
  </si>
  <si>
    <t>EDGEWOOD</t>
  </si>
  <si>
    <t>EDMONDS</t>
  </si>
  <si>
    <t>ELECTRIC CITY</t>
  </si>
  <si>
    <t>ELLENSBURG</t>
  </si>
  <si>
    <t>ELMA</t>
  </si>
  <si>
    <t>ELMER CITY</t>
  </si>
  <si>
    <t>ENDICOTT</t>
  </si>
  <si>
    <t>ENTIAT</t>
  </si>
  <si>
    <t>ENUMCLAW</t>
  </si>
  <si>
    <t>EPHRATA</t>
  </si>
  <si>
    <t>EVERETT</t>
  </si>
  <si>
    <t>EVERSON</t>
  </si>
  <si>
    <t>FAIRFIELD</t>
  </si>
  <si>
    <t>FARMINGTON</t>
  </si>
  <si>
    <t>FEDERAL WAY</t>
  </si>
  <si>
    <t>FERNDALE</t>
  </si>
  <si>
    <t>FIFE</t>
  </si>
  <si>
    <t>FIRCREST</t>
  </si>
  <si>
    <t>FORKS</t>
  </si>
  <si>
    <t>FRIDAY HARBOR</t>
  </si>
  <si>
    <t>GARFIELD</t>
  </si>
  <si>
    <t>GEORGE</t>
  </si>
  <si>
    <t>GIG HARBOR</t>
  </si>
  <si>
    <t>GOLD BAR</t>
  </si>
  <si>
    <t>GOLDENDALE</t>
  </si>
  <si>
    <t>GRAND COULEE</t>
  </si>
  <si>
    <t>GRANDVIEW</t>
  </si>
  <si>
    <t>GRANGER</t>
  </si>
  <si>
    <t>GRANITE FALLS</t>
  </si>
  <si>
    <t>HAMILTON</t>
  </si>
  <si>
    <t>HARRAH</t>
  </si>
  <si>
    <t>HARRINGTON</t>
  </si>
  <si>
    <t>HARTLINE</t>
  </si>
  <si>
    <t>HATTON</t>
  </si>
  <si>
    <t>HOQUIAM</t>
  </si>
  <si>
    <t>HUNTS POINT</t>
  </si>
  <si>
    <t>ILWACO</t>
  </si>
  <si>
    <t>INDEX</t>
  </si>
  <si>
    <t>IONE</t>
  </si>
  <si>
    <t>ISSAQUAH</t>
  </si>
  <si>
    <t>KAHLOTUS</t>
  </si>
  <si>
    <t>KALAMA</t>
  </si>
  <si>
    <t>KELSO</t>
  </si>
  <si>
    <t>KENMORE</t>
  </si>
  <si>
    <t>KENNEWICK</t>
  </si>
  <si>
    <t>KENT</t>
  </si>
  <si>
    <t>KETTLE FALLS</t>
  </si>
  <si>
    <t>KIRKLAND</t>
  </si>
  <si>
    <t>KITTITAS CITY</t>
  </si>
  <si>
    <t>KRUPP</t>
  </si>
  <si>
    <t>LA CENTER</t>
  </si>
  <si>
    <t>LA CONNER</t>
  </si>
  <si>
    <t>LA CROSSE</t>
  </si>
  <si>
    <t>LACEY</t>
  </si>
  <si>
    <t>LAKE FOREST PARK</t>
  </si>
  <si>
    <t>LAKE STEVENS</t>
  </si>
  <si>
    <t>LAKEWOOD</t>
  </si>
  <si>
    <t>LAMONT</t>
  </si>
  <si>
    <t>LANGLEY</t>
  </si>
  <si>
    <t>LATAH</t>
  </si>
  <si>
    <t>LEAVENWORTH</t>
  </si>
  <si>
    <t>LIBERTY LAKE</t>
  </si>
  <si>
    <t>LIND</t>
  </si>
  <si>
    <t>LONG BEACH</t>
  </si>
  <si>
    <t>LONGVIEW</t>
  </si>
  <si>
    <t>LYMAN</t>
  </si>
  <si>
    <t>LYNDEN</t>
  </si>
  <si>
    <t>LYNNWOOD</t>
  </si>
  <si>
    <t>MABTON</t>
  </si>
  <si>
    <t>MALDEN</t>
  </si>
  <si>
    <t>MANSFIELD</t>
  </si>
  <si>
    <t>MAPLE VALLEY</t>
  </si>
  <si>
    <t>MARCUS</t>
  </si>
  <si>
    <t>MARYSVILLE</t>
  </si>
  <si>
    <t>MATTAWA</t>
  </si>
  <si>
    <t>MCCLEARY</t>
  </si>
  <si>
    <t>MEDICAL LAKE</t>
  </si>
  <si>
    <t>MEDINA</t>
  </si>
  <si>
    <t>MERCER ISLAND CITY</t>
  </si>
  <si>
    <t>MESA</t>
  </si>
  <si>
    <t>METALINE</t>
  </si>
  <si>
    <t>METALINE FALLS</t>
  </si>
  <si>
    <t>MILL CREEK</t>
  </si>
  <si>
    <t>MILLWOOD</t>
  </si>
  <si>
    <t>MILTON/KING</t>
  </si>
  <si>
    <t>MILTON/PIERCE</t>
  </si>
  <si>
    <t>MONROE</t>
  </si>
  <si>
    <t>MONTESANO</t>
  </si>
  <si>
    <t>MORTON</t>
  </si>
  <si>
    <t>MOSES LAKE</t>
  </si>
  <si>
    <t>MOSSYROCK</t>
  </si>
  <si>
    <t>MOUNT VERNON</t>
  </si>
  <si>
    <t>MOUNTLAKE TERRACE</t>
  </si>
  <si>
    <t>MOXEE CITY</t>
  </si>
  <si>
    <t>MUKILTEO</t>
  </si>
  <si>
    <t>NACHES</t>
  </si>
  <si>
    <t>NAPAVINE</t>
  </si>
  <si>
    <t>NESPELEM</t>
  </si>
  <si>
    <t>NEWCASTLE</t>
  </si>
  <si>
    <t>NEWPORT</t>
  </si>
  <si>
    <t>NOOKSACK</t>
  </si>
  <si>
    <t>NORMANDY PARK</t>
  </si>
  <si>
    <t>NORTH BEND</t>
  </si>
  <si>
    <t>NORTH BONNEVILLE</t>
  </si>
  <si>
    <t>NORTHPORT</t>
  </si>
  <si>
    <t>OAK HARBOR</t>
  </si>
  <si>
    <t>OAKESDALE</t>
  </si>
  <si>
    <t>OAKVILLE</t>
  </si>
  <si>
    <t>OCEAN SHORES</t>
  </si>
  <si>
    <t>ODESSA</t>
  </si>
  <si>
    <t>OKANOGAN CITY</t>
  </si>
  <si>
    <t>OLYMPIA</t>
  </si>
  <si>
    <t>OMAK</t>
  </si>
  <si>
    <t>OROVILLE</t>
  </si>
  <si>
    <t>ORTING</t>
  </si>
  <si>
    <t>OTHELLO</t>
  </si>
  <si>
    <t>PACIFIC/KING</t>
  </si>
  <si>
    <t>PACIFIC/PIERCE</t>
  </si>
  <si>
    <t>PALOUSE</t>
  </si>
  <si>
    <t>PASCO</t>
  </si>
  <si>
    <t>PATEROS</t>
  </si>
  <si>
    <t>PE ELL</t>
  </si>
  <si>
    <t>POMEROY</t>
  </si>
  <si>
    <t>PORT ANGELES</t>
  </si>
  <si>
    <t>PORT ORCHARD</t>
  </si>
  <si>
    <t>PORT TOWNSEND</t>
  </si>
  <si>
    <t>POULSBO</t>
  </si>
  <si>
    <t>PRESCOTT</t>
  </si>
  <si>
    <t>PROSSER</t>
  </si>
  <si>
    <t>PULLMAN</t>
  </si>
  <si>
    <t>PUYALLUP</t>
  </si>
  <si>
    <t>QUINCY</t>
  </si>
  <si>
    <t>RAINIER</t>
  </si>
  <si>
    <t>RAYMOND</t>
  </si>
  <si>
    <t>REARDAN</t>
  </si>
  <si>
    <t>REDMOND</t>
  </si>
  <si>
    <t>RENTON</t>
  </si>
  <si>
    <t>REPUBLIC</t>
  </si>
  <si>
    <t>RICHLAND</t>
  </si>
  <si>
    <t>RIDGEFIELD</t>
  </si>
  <si>
    <t>RITZVILLE</t>
  </si>
  <si>
    <t>RIVERSIDE</t>
  </si>
  <si>
    <t>ROCK ISLAND</t>
  </si>
  <si>
    <t>ROCKFORD</t>
  </si>
  <si>
    <t>ROSALIA</t>
  </si>
  <si>
    <t>ROSLYN</t>
  </si>
  <si>
    <t>ROY</t>
  </si>
  <si>
    <t>ROYAL CITY</t>
  </si>
  <si>
    <t>RUSTON</t>
  </si>
  <si>
    <t>SAMMAMISH</t>
  </si>
  <si>
    <t>SEATAC</t>
  </si>
  <si>
    <t>SEATTLE</t>
  </si>
  <si>
    <t>SEDRO WOOLLEY</t>
  </si>
  <si>
    <t>SELAH</t>
  </si>
  <si>
    <t>SEQUIM</t>
  </si>
  <si>
    <t>SHELTON</t>
  </si>
  <si>
    <t>SHORELINE</t>
  </si>
  <si>
    <t>SKYKOMISH</t>
  </si>
  <si>
    <t>SNOHOMISH CITY</t>
  </si>
  <si>
    <t>SNOQUALMIE</t>
  </si>
  <si>
    <t>SOAP LAKE</t>
  </si>
  <si>
    <t>SOUTH BEND</t>
  </si>
  <si>
    <t>SOUTH CLE ELUM</t>
  </si>
  <si>
    <t>SOUTH PRAIRIE</t>
  </si>
  <si>
    <t>SPANGLE</t>
  </si>
  <si>
    <t>SPOKANE CITY</t>
  </si>
  <si>
    <t>SPOKANE VALLEY</t>
  </si>
  <si>
    <t>SPRAGUE</t>
  </si>
  <si>
    <t>SPRINGDALE</t>
  </si>
  <si>
    <t>ST. JOHN</t>
  </si>
  <si>
    <t>STANWOOD</t>
  </si>
  <si>
    <t>STARBUCK</t>
  </si>
  <si>
    <t>STEILACOOM</t>
  </si>
  <si>
    <t>STEVENSON</t>
  </si>
  <si>
    <t>SULTAN</t>
  </si>
  <si>
    <t>SUMAS</t>
  </si>
  <si>
    <t>SUMNER</t>
  </si>
  <si>
    <t>SUNNYSIDE</t>
  </si>
  <si>
    <t>TACOMA</t>
  </si>
  <si>
    <t>TEKOA</t>
  </si>
  <si>
    <t>TENINO</t>
  </si>
  <si>
    <t>TIETON</t>
  </si>
  <si>
    <t>TOLEDO</t>
  </si>
  <si>
    <t>TONASKET</t>
  </si>
  <si>
    <t>TOPPENISH</t>
  </si>
  <si>
    <t>TUKWILA</t>
  </si>
  <si>
    <t>TUMWATER</t>
  </si>
  <si>
    <t>TWISP</t>
  </si>
  <si>
    <t>UNION GAP</t>
  </si>
  <si>
    <t>UNIONTOWN</t>
  </si>
  <si>
    <t>UNIVERSITY PLACE</t>
  </si>
  <si>
    <t>VADER</t>
  </si>
  <si>
    <t>VANCOUVER</t>
  </si>
  <si>
    <t>WAITSBURG</t>
  </si>
  <si>
    <t>WALLA WALLA CITY</t>
  </si>
  <si>
    <t>WAPATO</t>
  </si>
  <si>
    <t>WARDEN</t>
  </si>
  <si>
    <t>WASHOUGAL</t>
  </si>
  <si>
    <t>WASHTUCNA</t>
  </si>
  <si>
    <t>WATERVILLE</t>
  </si>
  <si>
    <t>WAVERLY</t>
  </si>
  <si>
    <t>WENATCHEE</t>
  </si>
  <si>
    <t>WEST RICHLAND</t>
  </si>
  <si>
    <t>WESTPORT</t>
  </si>
  <si>
    <t>WHITE SALMON</t>
  </si>
  <si>
    <t>WILBUR</t>
  </si>
  <si>
    <t>WILKESON</t>
  </si>
  <si>
    <t>WILSON CREEK</t>
  </si>
  <si>
    <t>WINLOCK</t>
  </si>
  <si>
    <t>WINTHROP</t>
  </si>
  <si>
    <t>WOODINVILLE</t>
  </si>
  <si>
    <t>WOODLAND</t>
  </si>
  <si>
    <t>WOODWAY</t>
  </si>
  <si>
    <t>YACOLT</t>
  </si>
  <si>
    <t>YAKIMA CITY</t>
  </si>
  <si>
    <t>YARROW POINT</t>
  </si>
  <si>
    <t>YELM</t>
  </si>
  <si>
    <t>ZILLAH</t>
  </si>
  <si>
    <t>CRESTON-GEN-ST</t>
  </si>
  <si>
    <t>Total Combined Sales Tax (Current Law)</t>
  </si>
  <si>
    <t>Basic &amp; Optional Tax</t>
  </si>
  <si>
    <t>Criminal Justice Tax</t>
  </si>
  <si>
    <t>Correctional Facility Tax</t>
  </si>
  <si>
    <t>Loc Code</t>
  </si>
  <si>
    <t>Total Combined Local Tax</t>
  </si>
  <si>
    <t>Correctional Facilities Tax</t>
  </si>
  <si>
    <t>AUBURN</t>
  </si>
  <si>
    <t>BOTHELL</t>
  </si>
  <si>
    <t>PACIFIC</t>
  </si>
  <si>
    <t>MILTON</t>
  </si>
  <si>
    <t>Original Estimates</t>
  </si>
  <si>
    <t>Difference (Improved - Original)</t>
  </si>
  <si>
    <t>Location Code</t>
  </si>
  <si>
    <t>Total Regular Local Tax Rate</t>
  </si>
  <si>
    <t>Net Impact as Percent of Current Law</t>
  </si>
  <si>
    <t>Improved Estimates</t>
  </si>
  <si>
    <t>Total Basic &amp; Optional Tax Collections (Current Law)</t>
  </si>
  <si>
    <t>Basic &amp; Optional Tax Gain or Loss (Net Impact)</t>
  </si>
  <si>
    <t>2002 Population (except Spokane County is 2003 Pop)</t>
  </si>
  <si>
    <t>Criminal Justice Tax Rate</t>
  </si>
  <si>
    <t>Total Criminal Justice Tax</t>
  </si>
  <si>
    <t>Impact as Percent of Current Law)</t>
  </si>
  <si>
    <t>Tax is levied by the county and is imposed countywide, but the receipts are shared with the cities.  The Department's 1 percent administration fee is deducted in the calculation.  Of the remaining tax, 10 percent is distributed to the county, and 90 percent is distributed to the county and all cities within the county on a per capita basis.</t>
  </si>
  <si>
    <t>Total Criminal Justice Tax Collections (Current Law)</t>
  </si>
  <si>
    <t>Net Impact as Percent of Current Law)</t>
  </si>
  <si>
    <t>Juvenile Detention Tax Rate</t>
  </si>
  <si>
    <t>Correctional Facility Tax Collections (Current Law)</t>
  </si>
  <si>
    <t>Correctional Facility Tax Gain or Loss (Net Impact)</t>
  </si>
  <si>
    <t>Total Allocation of Criminal Justice Tax Gain or Loss (Net Impact)</t>
  </si>
  <si>
    <t>This is an optional 0.1 percent sales tax for counties with populations less than one million to fund juvenile detention facilities and jails.  Voters within the county must approve the tax.  The Department's 1 percent administration fee is deducted prior to the allocation calculation.</t>
  </si>
  <si>
    <t>Transit Tax Rate</t>
  </si>
  <si>
    <t>Benton-Franklin PTBA</t>
  </si>
  <si>
    <t>Chelan-Douglas PTBA</t>
  </si>
  <si>
    <t>Clallam County PTBA</t>
  </si>
  <si>
    <t>Clark County PTBA</t>
  </si>
  <si>
    <t>Cowlitz County PTBA</t>
  </si>
  <si>
    <t>Everett PTBA</t>
  </si>
  <si>
    <t>Grant County PTBA</t>
  </si>
  <si>
    <t>Grays Harbor County</t>
  </si>
  <si>
    <t>Island County PTBA</t>
  </si>
  <si>
    <t>Jefferson County PTBA</t>
  </si>
  <si>
    <t>King County</t>
  </si>
  <si>
    <t>Kitsap County PTBA</t>
  </si>
  <si>
    <t>Lewis County PTBA</t>
  </si>
  <si>
    <t>Mason County PTBA</t>
  </si>
  <si>
    <t>Pacific County PTBA</t>
  </si>
  <si>
    <t>Pierce County PTBA</t>
  </si>
  <si>
    <t>Skagit PTBA</t>
  </si>
  <si>
    <t>Snohomish County PTBA</t>
  </si>
  <si>
    <t>Spokane County PTBA</t>
  </si>
  <si>
    <t>Thurston County PTBA</t>
  </si>
  <si>
    <t>Walla Walla County PTBA</t>
  </si>
  <si>
    <t>Whatcom County PTBA</t>
  </si>
  <si>
    <t>Yakima (City)</t>
  </si>
  <si>
    <t>RTA Rate</t>
  </si>
  <si>
    <t>Snohomish County</t>
  </si>
  <si>
    <t>King Total</t>
  </si>
  <si>
    <t>Pierce County</t>
  </si>
  <si>
    <t>Total RTA</t>
  </si>
  <si>
    <t>Total Transit Tax Collections (Current Law)</t>
  </si>
  <si>
    <t>Transit Tax Gain or Loss (Net Impact)</t>
  </si>
  <si>
    <t>The Department's 1 percent administration fee is deducted in the calculation.</t>
  </si>
  <si>
    <t>Total RTA Tax Collections (Current Law)</t>
  </si>
  <si>
    <t>RTA Tax Gain or Loss (Net Impact)</t>
  </si>
  <si>
    <t>Pursuant to statute, the Department administers this tax at no charge.</t>
  </si>
  <si>
    <t>PFD</t>
  </si>
  <si>
    <t>PFD Tax Rate</t>
  </si>
  <si>
    <t>Spokane Co. (sports &amp; entertainment arena)</t>
  </si>
  <si>
    <t>Regional Center</t>
  </si>
  <si>
    <t>Regional Centers Tax Rate</t>
  </si>
  <si>
    <t>Benton County (Regional Center)</t>
  </si>
  <si>
    <t>Capital Area Regional Center</t>
  </si>
  <si>
    <t>Clark County (regional center)</t>
  </si>
  <si>
    <t>Cowlitz County (conf./spc. events center )</t>
  </si>
  <si>
    <t>Edmonds (regional center)</t>
  </si>
  <si>
    <t>Everett (regional center)</t>
  </si>
  <si>
    <t>Grays Harbor County (Convention Center)</t>
  </si>
  <si>
    <t>Kennewick (regional center)</t>
  </si>
  <si>
    <t>Kitsap County (Conference/Special Event Center)</t>
  </si>
  <si>
    <t>Pasco (Regional Center)</t>
  </si>
  <si>
    <t>Prosser (convention/conf./spc. event center)</t>
  </si>
  <si>
    <t>Richland (Regional Center)</t>
  </si>
  <si>
    <t>Skagit County (perf. arts/conference center)</t>
  </si>
  <si>
    <t>Snohomish County (regional center)</t>
  </si>
  <si>
    <t>South Snohomish (Lynnwood convention center)</t>
  </si>
  <si>
    <t>Spokane County (convention center)</t>
  </si>
  <si>
    <t>Tacoma Regional (convention center)</t>
  </si>
  <si>
    <t>Vancouver (Conference Center)</t>
  </si>
  <si>
    <t>Whatcom County (regional center )</t>
  </si>
  <si>
    <t>Yakima Regional (regional center)</t>
  </si>
  <si>
    <t>Total</t>
  </si>
  <si>
    <t>PFD Tax Collections (Current Law)</t>
  </si>
  <si>
    <t>PFD Tax Gain or Loss (Net Impact)</t>
  </si>
  <si>
    <t>Regional Center Tax Collections (Current Law)</t>
  </si>
  <si>
    <t>Regional Center Tax Gain or Loss (Net Impact)</t>
  </si>
  <si>
    <t>Jurisdiction</t>
  </si>
  <si>
    <t>Tax Rate</t>
  </si>
  <si>
    <t>Metro Park Tax Gain or Loss (Net Impact)</t>
  </si>
  <si>
    <t>Total Pierce County Metro Park Tax Collections (Current Law)</t>
  </si>
  <si>
    <t>Total King County Baseball Stadium Tax Collections (Current Law)</t>
  </si>
  <si>
    <t>Baseball Stadium Tax Gain or Loss (Net Impact)</t>
  </si>
  <si>
    <t>Total King County Football Stadium Tax Collections (Current Law)</t>
  </si>
  <si>
    <t>Football Stadium Tax Gain or Loss (Net Impact)</t>
  </si>
  <si>
    <t>King County Baseball Stadium Tax for Calendar Year 2002</t>
  </si>
  <si>
    <t>(Estimates Rounded to the Nearest Hundred)</t>
  </si>
  <si>
    <t>Pursuant to statute, the Department's 1 percent administrative fee is provided to the Department of Community, Trade and Economic Development.</t>
  </si>
  <si>
    <t>Plus 5% Sensitivity Test</t>
  </si>
  <si>
    <t>Percentage Ranges</t>
  </si>
  <si>
    <t>Jurisdiction Count</t>
  </si>
  <si>
    <t>Total TRS</t>
  </si>
  <si>
    <t>Between 0% and 5% Change</t>
  </si>
  <si>
    <t>Between 5% and 10% Change</t>
  </si>
  <si>
    <t>Between 10% and 20% Change</t>
  </si>
  <si>
    <t>Over 20% Change</t>
  </si>
  <si>
    <t>Impact on Taxable Retail Sales</t>
  </si>
  <si>
    <t>Net Impact on Tax Collections</t>
  </si>
  <si>
    <t>Less 5%</t>
  </si>
  <si>
    <t>IMPROVED</t>
  </si>
  <si>
    <t>Plus 5%</t>
  </si>
  <si>
    <t>Net Gains or Losses</t>
  </si>
  <si>
    <t>CY02 Basic &amp; Optional Tax</t>
  </si>
  <si>
    <t>% Change from Adjusted</t>
  </si>
  <si>
    <t>TOTALS</t>
  </si>
  <si>
    <t>Negatively Impacted Cities (NICS) to Positively Impacted Cities (PICS)</t>
  </si>
  <si>
    <t>Total:</t>
  </si>
  <si>
    <t>Negatively Impacted Cities (NICS)  with Equal or Smaller Losses</t>
  </si>
  <si>
    <t>Negatively Impacted Cities (NICS)  with Greater Losses</t>
  </si>
  <si>
    <t>Basic &amp; Optional Tax Rate</t>
  </si>
  <si>
    <t>CY02 Basic &amp; Optional Tax (Improved Estimates)</t>
  </si>
  <si>
    <t>CY02 Basic &amp; Optional Tax (Original Estimates)</t>
  </si>
  <si>
    <t>Difference</t>
  </si>
  <si>
    <t>PICS to NICS</t>
  </si>
  <si>
    <t>PICS with Equal or Greater Gains</t>
  </si>
  <si>
    <t>PICS with Less Gains</t>
  </si>
  <si>
    <t>Taxable Retail Sales</t>
  </si>
  <si>
    <t>Remote Gains Currently Collected</t>
  </si>
  <si>
    <t>Storefront Gains</t>
  </si>
  <si>
    <t>Remote Loss Currently Collected</t>
  </si>
  <si>
    <t>Storefront Loss</t>
  </si>
  <si>
    <t>BENTON-PTBA</t>
  </si>
  <si>
    <t>CLALLAM-PTBA</t>
  </si>
  <si>
    <t>DOUGLAS-PTBA</t>
  </si>
  <si>
    <t>FRANKLIN-PTBA</t>
  </si>
  <si>
    <t>GRANT-PTBA</t>
  </si>
  <si>
    <t>ISLAND-PTBA</t>
  </si>
  <si>
    <t>KITSAP-PTBA</t>
  </si>
  <si>
    <t>PIERCE-PTBA</t>
  </si>
  <si>
    <t>SKAGIT-PTBA</t>
  </si>
  <si>
    <t>SNOHOMISH-PTBA</t>
  </si>
  <si>
    <t>SPOKANE-PTBA</t>
  </si>
  <si>
    <t>THURSTON COUNTY PTBA</t>
  </si>
  <si>
    <t>WALLA WALLA-PTBA</t>
  </si>
  <si>
    <t>WHATCOM-PTBA</t>
  </si>
  <si>
    <t>Total Gains</t>
  </si>
  <si>
    <t>Total Losses</t>
  </si>
  <si>
    <t xml:space="preserve">The following numbers are estimates.  Totals and percents may not add up because of rounding.  As with all estimates, there is a margin of error.  For some very small cities and counties, the margin of error may be large enough to produce inconsistent results.  </t>
  </si>
  <si>
    <t xml:space="preserve">The following numbers are estimates.  Totals and percents may not add up because of rounding.  As with all estimates, there is a margin of error.  For some very small jurisdictions, the margin of error may be large enough to produce inconsistent results.  </t>
  </si>
  <si>
    <t xml:space="preserve">The above numbers are estimates.  Totals and percents may not add up because of rounding.  As with all estimates, there is a margin of error.  For some very small jurisdictions, the margin of error may be large enough to produce inconsistent results.  </t>
  </si>
  <si>
    <t>King County Football Stadium Tax for Calendar Year 2002</t>
  </si>
  <si>
    <t xml:space="preserve">  </t>
  </si>
  <si>
    <t>RCW 82.14 provides for an additional 0.2 percent local sales tax to be used for acquisition, construction, and operation of public facilities.  The Department's 1 percent administration fee is deducted in the calculation.  This tax has been imposed only in Spokane County to finance the Spokane arena.</t>
  </si>
  <si>
    <t>RCW 82.14.390 established a new local sales/use tax of up to 0.033 percent to finance regional centers.  This tax is not an additional tax for consumers and does not change the overall retail sales/use tax rate.  Receipts are credited against the state 6.5 percent tax.</t>
  </si>
  <si>
    <t>Less 5% Sensitivity Test</t>
  </si>
  <si>
    <t>One percent administration fee deducted prior to calculating the 15 percent county allocation.</t>
  </si>
  <si>
    <t>The football stadium tax is not an additional tax for consumers and does not change the overall retail sales/use tax rate.  Receipts are credited against the state 6.5 percent tax and impact the state general fund.</t>
  </si>
  <si>
    <t>The baseball stadium tax is not an additional tax for consumers and does not change the overall retail sales/use tax rate.  Receipts are credited against the state 6.5 percent tax and impact the state general fund.</t>
  </si>
  <si>
    <t>Appendix A:</t>
  </si>
  <si>
    <t>Comparison of Improved Estimates with</t>
  </si>
  <si>
    <t>Original Sourcing Estimates for Calendar Year 2002</t>
  </si>
  <si>
    <t>Appendix B:</t>
  </si>
  <si>
    <t>Improved Estimated Impacts of Sourcing</t>
  </si>
  <si>
    <t>Gains and Losses in Taxable Retail Sales</t>
  </si>
  <si>
    <t>for Calendar Year 2002</t>
  </si>
  <si>
    <t>Appendix C:</t>
  </si>
  <si>
    <t>Sensitivity Testing</t>
  </si>
  <si>
    <t>Appendix D:</t>
  </si>
  <si>
    <t>Summary for Negatively Impacted Cities</t>
  </si>
  <si>
    <t>and Counties (NICS) for Calendar Year 2002</t>
  </si>
  <si>
    <t>Appendix E:</t>
  </si>
  <si>
    <t>Summary for Positively Impacted Cities</t>
  </si>
  <si>
    <t>and Counties (PICS) for Calendar Year 2002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</si>
</sst>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0.000%"/>
    <numFmt numFmtId="169" formatCode="0_);\(0\)"/>
    <numFmt numFmtId="170" formatCode="_(* #,##0.0000_);_(* \(#,##0.0000\);_(* &quot;-&quot;??_);_(@_)"/>
    <numFmt numFmtId="171" formatCode="_(* #,##0.00000_);_(* \(#,##0.00000\);_(* &quot;-&quot;??_);_(@_)"/>
    <numFmt numFmtId="172" formatCode="_(* #,##0.000000_);_(* \(#,##0.000000\);_(* &quot;-&quot;??_);_(@_)"/>
    <numFmt numFmtId="173" formatCode="_(* #,##0.0000000_);_(* \(#,##0.0000000\);_(* &quot;-&quot;??_);_(@_)"/>
    <numFmt numFmtId="174" formatCode="_(* #,##0.0000000_);_(* \(#,##0.0000000\);_(* &quot;-&quot;???????_);_(@_)"/>
    <numFmt numFmtId="175" formatCode="#,##0.00000_);\(#,##0.00000\)"/>
    <numFmt numFmtId="176" formatCode="mmmm\ d\,\ yyyy"/>
    <numFmt numFmtId="177" formatCode="#,##0.000000000000_);\(#,##0.000000000000\)"/>
    <numFmt numFmtId="178" formatCode="_(* #,##0.0_);_(* \(#,##0.0\);_(* &quot;-&quot;?_);_(@_)"/>
    <numFmt numFmtId="179" formatCode="_(* #,##0.000000000_);_(* \(#,##0.000000000\);_(* &quot;-&quot;?????????_);_(@_)"/>
    <numFmt numFmtId="180" formatCode="_(* #,##0.00000000_);_(* \(#,##0.00000000\);_(* &quot;-&quot;????????_);_(@_)"/>
    <numFmt numFmtId="181" formatCode="_(* #,##0.000000_);_(* \(#,##0.000000\);_(* &quot;-&quot;??????_);_(@_)"/>
    <numFmt numFmtId="182" formatCode="#,##0.000_);\(#,##0.000\)"/>
    <numFmt numFmtId="183" formatCode="_(* #,##0.000_);_(* \(#,##0.000\);_(* &quot;-&quot;???_);_(@_)"/>
    <numFmt numFmtId="184" formatCode="#,##0.0000_);\(#,##0.0000\)"/>
    <numFmt numFmtId="185" formatCode="#,##0.0_);\(#,##0.0\)"/>
  </numFmts>
  <fonts count="12">
    <font>
      <sz val="10"/>
      <name val="Arial"/>
      <family val="0"/>
    </font>
    <font>
      <sz val="8"/>
      <name val="Arial"/>
      <family val="0"/>
    </font>
    <font>
      <u val="single"/>
      <sz val="10"/>
      <color indexed="36"/>
      <name val="Arial"/>
      <family val="0"/>
    </font>
    <font>
      <u val="single"/>
      <sz val="10"/>
      <color indexed="12"/>
      <name val="Arial"/>
      <family val="0"/>
    </font>
    <font>
      <sz val="10"/>
      <color indexed="8"/>
      <name val="Arial"/>
      <family val="0"/>
    </font>
    <font>
      <b/>
      <sz val="10"/>
      <name val="Arial"/>
      <family val="2"/>
    </font>
    <font>
      <b/>
      <sz val="10"/>
      <color indexed="8"/>
      <name val="Arial"/>
      <family val="2"/>
    </font>
    <font>
      <b/>
      <sz val="10"/>
      <color indexed="8"/>
      <name val="MS Sans Serif"/>
      <family val="2"/>
    </font>
    <font>
      <sz val="10"/>
      <color indexed="8"/>
      <name val="MS Sans Serif"/>
      <family val="2"/>
    </font>
    <font>
      <b/>
      <sz val="12"/>
      <name val="Arial"/>
      <family val="2"/>
    </font>
    <font>
      <sz val="8"/>
      <name val="MS Sans Serif"/>
      <family val="0"/>
    </font>
    <font>
      <b/>
      <sz val="14"/>
      <name val="Arial"/>
      <family val="2"/>
    </font>
  </fonts>
  <fills count="3">
    <fill>
      <patternFill/>
    </fill>
    <fill>
      <patternFill patternType="gray125"/>
    </fill>
    <fill>
      <patternFill patternType="solid">
        <fgColor indexed="43"/>
        <bgColor indexed="64"/>
      </patternFill>
    </fill>
  </fills>
  <borders count="46">
    <border>
      <left/>
      <right/>
      <top/>
      <bottom/>
      <diagonal/>
    </border>
    <border>
      <left>
        <color indexed="63"/>
      </left>
      <right>
        <color indexed="63"/>
      </right>
      <top style="thin"/>
      <bottom style="double"/>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double"/>
    </border>
    <border>
      <left style="thin"/>
      <right>
        <color indexed="63"/>
      </right>
      <top style="thin"/>
      <bottom style="double"/>
    </border>
    <border>
      <left style="thin"/>
      <right>
        <color indexed="63"/>
      </right>
      <top style="double"/>
      <bottom style="thin">
        <color indexed="22"/>
      </bottom>
    </border>
    <border>
      <left>
        <color indexed="63"/>
      </left>
      <right>
        <color indexed="63"/>
      </right>
      <top style="double"/>
      <bottom style="thin">
        <color indexed="22"/>
      </bottom>
    </border>
    <border>
      <left>
        <color indexed="63"/>
      </left>
      <right style="thin"/>
      <top style="double"/>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bottom style="double"/>
    </border>
    <border>
      <left style="thin"/>
      <right>
        <color indexed="63"/>
      </right>
      <top style="thin">
        <color indexed="22"/>
      </top>
      <bottom style="double"/>
    </border>
    <border>
      <left style="thin"/>
      <right style="thin"/>
      <top style="thin"/>
      <bottom style="double"/>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double"/>
    </border>
    <border>
      <left style="thin"/>
      <right style="thin"/>
      <top>
        <color indexed="63"/>
      </top>
      <bottom style="double"/>
    </border>
    <border>
      <left style="thin"/>
      <right style="thin"/>
      <top style="double"/>
      <bottom style="thin">
        <color indexed="22"/>
      </bottom>
    </border>
    <border>
      <left>
        <color indexed="63"/>
      </left>
      <right style="thin"/>
      <top style="thin">
        <color indexed="22"/>
      </top>
      <bottom style="double"/>
    </border>
    <border>
      <left>
        <color indexed="63"/>
      </left>
      <right style="thin"/>
      <top>
        <color indexed="63"/>
      </top>
      <bottom style="thin"/>
    </border>
    <border>
      <left style="thin"/>
      <right>
        <color indexed="63"/>
      </right>
      <top>
        <color indexed="63"/>
      </top>
      <bottom style="thin">
        <color indexed="22"/>
      </bottom>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color indexed="63"/>
      </top>
      <bottom style="double"/>
    </border>
    <border>
      <left>
        <color indexed="63"/>
      </left>
      <right>
        <color indexed="63"/>
      </right>
      <top style="thin">
        <color indexed="22"/>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color indexed="22"/>
      </bottom>
    </border>
    <border>
      <left style="thin"/>
      <right>
        <color indexed="63"/>
      </right>
      <top style="thin">
        <color indexed="22"/>
      </top>
      <bottom>
        <color indexed="63"/>
      </bottom>
    </border>
    <border>
      <left>
        <color indexed="63"/>
      </left>
      <right style="thin"/>
      <top style="thin">
        <color indexed="22"/>
      </top>
      <bottom>
        <color indexed="63"/>
      </bottom>
    </border>
    <border>
      <left style="thin"/>
      <right style="thin"/>
      <top style="thin">
        <color indexed="22"/>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color indexed="22"/>
      </top>
      <bottom style="thin"/>
    </border>
    <border>
      <left>
        <color indexed="63"/>
      </left>
      <right style="thin"/>
      <top style="thin">
        <color indexed="22"/>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thin"/>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lignment/>
      <protection/>
    </xf>
    <xf numFmtId="0" fontId="0" fillId="0" borderId="0">
      <alignment/>
      <protection/>
    </xf>
    <xf numFmtId="9" fontId="0" fillId="0" borderId="0" applyFont="0" applyFill="0" applyBorder="0" applyAlignment="0" applyProtection="0"/>
  </cellStyleXfs>
  <cellXfs count="391">
    <xf numFmtId="0" fontId="0" fillId="0" borderId="0" xfId="0" applyAlignment="1">
      <alignment/>
    </xf>
    <xf numFmtId="164" fontId="4" fillId="0" borderId="1" xfId="15" applyNumberFormat="1" applyFont="1" applyFill="1" applyBorder="1" applyAlignment="1">
      <alignment horizontal="center" wrapText="1"/>
    </xf>
    <xf numFmtId="164" fontId="0" fillId="0" borderId="0" xfId="15" applyNumberFormat="1" applyBorder="1" applyAlignment="1">
      <alignment/>
    </xf>
    <xf numFmtId="0" fontId="0" fillId="0" borderId="0" xfId="0" applyBorder="1" applyAlignment="1">
      <alignment/>
    </xf>
    <xf numFmtId="0" fontId="4" fillId="0" borderId="1" xfId="0" applyFont="1" applyFill="1" applyBorder="1" applyAlignment="1">
      <alignment horizontal="center"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0" fillId="0" borderId="4" xfId="0" applyBorder="1" applyAlignment="1">
      <alignment/>
    </xf>
    <xf numFmtId="164" fontId="0" fillId="0" borderId="4" xfId="15" applyNumberFormat="1" applyBorder="1" applyAlignment="1">
      <alignment/>
    </xf>
    <xf numFmtId="0" fontId="0" fillId="0" borderId="1" xfId="0" applyBorder="1" applyAlignment="1">
      <alignment horizontal="center" wrapText="1"/>
    </xf>
    <xf numFmtId="164" fontId="0" fillId="0" borderId="1" xfId="15" applyNumberFormat="1" applyFont="1" applyBorder="1" applyAlignment="1">
      <alignment horizontal="center" wrapText="1"/>
    </xf>
    <xf numFmtId="164" fontId="4" fillId="0" borderId="2" xfId="15" applyNumberFormat="1" applyFont="1" applyFill="1" applyBorder="1" applyAlignment="1">
      <alignment horizontal="right"/>
    </xf>
    <xf numFmtId="164" fontId="0" fillId="0" borderId="2" xfId="0" applyNumberFormat="1" applyBorder="1" applyAlignment="1">
      <alignment/>
    </xf>
    <xf numFmtId="164" fontId="4" fillId="0" borderId="3" xfId="0" applyNumberFormat="1" applyFont="1" applyBorder="1" applyAlignment="1">
      <alignment/>
    </xf>
    <xf numFmtId="164" fontId="4" fillId="0" borderId="3" xfId="15" applyNumberFormat="1" applyFont="1" applyFill="1" applyBorder="1" applyAlignment="1">
      <alignment horizontal="right"/>
    </xf>
    <xf numFmtId="164" fontId="0" fillId="0" borderId="3" xfId="0" applyNumberFormat="1" applyBorder="1" applyAlignment="1">
      <alignment/>
    </xf>
    <xf numFmtId="0" fontId="0" fillId="0" borderId="0" xfId="22" applyBorder="1">
      <alignment/>
      <protection/>
    </xf>
    <xf numFmtId="164" fontId="4" fillId="0" borderId="5" xfId="15" applyNumberFormat="1" applyFont="1" applyFill="1" applyBorder="1" applyAlignment="1">
      <alignment horizontal="center" wrapText="1"/>
    </xf>
    <xf numFmtId="164" fontId="4" fillId="0" borderId="6" xfId="15" applyNumberFormat="1" applyFont="1" applyFill="1" applyBorder="1" applyAlignment="1">
      <alignment horizontal="right" wrapText="1"/>
    </xf>
    <xf numFmtId="164" fontId="4" fillId="0" borderId="7" xfId="15" applyNumberFormat="1" applyFont="1" applyFill="1" applyBorder="1" applyAlignment="1">
      <alignment horizontal="right" wrapText="1"/>
    </xf>
    <xf numFmtId="164" fontId="4" fillId="0" borderId="3" xfId="15" applyNumberFormat="1" applyFont="1" applyFill="1" applyBorder="1" applyAlignment="1">
      <alignment horizontal="right" wrapText="1"/>
    </xf>
    <xf numFmtId="164" fontId="0" fillId="0" borderId="8" xfId="22" applyNumberFormat="1" applyBorder="1">
      <alignment/>
      <protection/>
    </xf>
    <xf numFmtId="164" fontId="4" fillId="0" borderId="9" xfId="15" applyNumberFormat="1" applyFont="1" applyFill="1" applyBorder="1" applyAlignment="1">
      <alignment horizontal="right" wrapText="1"/>
    </xf>
    <xf numFmtId="164" fontId="0" fillId="0" borderId="10" xfId="22" applyNumberFormat="1" applyBorder="1">
      <alignment/>
      <protection/>
    </xf>
    <xf numFmtId="0" fontId="0" fillId="0" borderId="3" xfId="22" applyBorder="1">
      <alignment/>
      <protection/>
    </xf>
    <xf numFmtId="0" fontId="0" fillId="0" borderId="10" xfId="22" applyBorder="1">
      <alignment/>
      <protection/>
    </xf>
    <xf numFmtId="37" fontId="4" fillId="0" borderId="3" xfId="22" applyNumberFormat="1" applyFont="1" applyFill="1" applyBorder="1" applyAlignment="1">
      <alignment horizontal="right" wrapText="1"/>
      <protection/>
    </xf>
    <xf numFmtId="164" fontId="4" fillId="0" borderId="11" xfId="15" applyNumberFormat="1" applyFont="1" applyFill="1" applyBorder="1" applyAlignment="1">
      <alignment horizontal="center" wrapText="1"/>
    </xf>
    <xf numFmtId="0" fontId="4" fillId="0" borderId="5" xfId="0" applyFont="1" applyFill="1" applyBorder="1" applyAlignment="1">
      <alignment horizontal="center" wrapText="1"/>
    </xf>
    <xf numFmtId="0" fontId="0" fillId="0" borderId="12" xfId="0" applyBorder="1" applyAlignment="1">
      <alignment/>
    </xf>
    <xf numFmtId="0" fontId="4" fillId="0" borderId="13" xfId="0" applyFont="1" applyFill="1" applyBorder="1" applyAlignment="1">
      <alignment horizontal="center" wrapText="1"/>
    </xf>
    <xf numFmtId="164" fontId="4" fillId="0" borderId="14" xfId="0" applyNumberFormat="1" applyFont="1" applyBorder="1" applyAlignment="1">
      <alignment/>
    </xf>
    <xf numFmtId="164" fontId="4" fillId="0" borderId="15" xfId="0" applyNumberFormat="1" applyFont="1" applyBorder="1" applyAlignment="1">
      <alignment/>
    </xf>
    <xf numFmtId="0" fontId="0" fillId="0" borderId="16" xfId="0" applyBorder="1" applyAlignment="1">
      <alignment/>
    </xf>
    <xf numFmtId="164" fontId="0" fillId="0" borderId="0" xfId="0" applyNumberFormat="1" applyAlignment="1">
      <alignment/>
    </xf>
    <xf numFmtId="164" fontId="4" fillId="0" borderId="13" xfId="15" applyNumberFormat="1" applyFont="1" applyFill="1" applyBorder="1" applyAlignment="1">
      <alignment horizontal="center" wrapText="1"/>
    </xf>
    <xf numFmtId="0" fontId="0" fillId="0" borderId="17" xfId="0" applyBorder="1" applyAlignment="1">
      <alignment/>
    </xf>
    <xf numFmtId="0" fontId="4" fillId="0" borderId="7" xfId="0" applyFont="1" applyFill="1" applyBorder="1" applyAlignment="1">
      <alignment horizontal="left" wrapText="1"/>
    </xf>
    <xf numFmtId="164" fontId="4" fillId="0" borderId="7" xfId="15" applyNumberFormat="1" applyFont="1" applyFill="1" applyBorder="1" applyAlignment="1">
      <alignment horizontal="right"/>
    </xf>
    <xf numFmtId="164" fontId="0" fillId="0" borderId="7" xfId="0" applyNumberFormat="1" applyBorder="1" applyAlignment="1">
      <alignment/>
    </xf>
    <xf numFmtId="164" fontId="0" fillId="0" borderId="18" xfId="0" applyNumberFormat="1" applyBorder="1" applyAlignment="1">
      <alignment/>
    </xf>
    <xf numFmtId="0" fontId="0" fillId="0" borderId="15" xfId="0" applyBorder="1" applyAlignment="1">
      <alignment/>
    </xf>
    <xf numFmtId="0" fontId="0" fillId="0" borderId="19" xfId="0" applyBorder="1" applyAlignment="1">
      <alignment/>
    </xf>
    <xf numFmtId="0" fontId="0" fillId="0" borderId="20" xfId="0" applyBorder="1" applyAlignment="1">
      <alignment/>
    </xf>
    <xf numFmtId="164" fontId="0" fillId="0" borderId="15" xfId="0" applyNumberFormat="1" applyBorder="1" applyAlignment="1">
      <alignment/>
    </xf>
    <xf numFmtId="0" fontId="4" fillId="0" borderId="6" xfId="0" applyFont="1" applyFill="1" applyBorder="1" applyAlignment="1">
      <alignment horizontal="right" wrapText="1"/>
    </xf>
    <xf numFmtId="0" fontId="4" fillId="0" borderId="9" xfId="0" applyFont="1" applyFill="1" applyBorder="1" applyAlignment="1">
      <alignment horizontal="right" wrapText="1"/>
    </xf>
    <xf numFmtId="0" fontId="4" fillId="0" borderId="21" xfId="0" applyFont="1" applyFill="1" applyBorder="1" applyAlignment="1">
      <alignment horizontal="right" wrapText="1"/>
    </xf>
    <xf numFmtId="164" fontId="0" fillId="0" borderId="0" xfId="15" applyNumberFormat="1" applyAlignment="1">
      <alignment/>
    </xf>
    <xf numFmtId="0" fontId="0" fillId="0" borderId="0" xfId="22" applyBorder="1" applyAlignment="1">
      <alignment horizontal="left" wrapText="1"/>
      <protection/>
    </xf>
    <xf numFmtId="0" fontId="5" fillId="0" borderId="0" xfId="22" applyFont="1" applyBorder="1" applyAlignment="1">
      <alignment/>
      <protection/>
    </xf>
    <xf numFmtId="0" fontId="0" fillId="0" borderId="1" xfId="0" applyBorder="1" applyAlignment="1">
      <alignment/>
    </xf>
    <xf numFmtId="0" fontId="0" fillId="0" borderId="22" xfId="0" applyBorder="1" applyAlignment="1">
      <alignment/>
    </xf>
    <xf numFmtId="0" fontId="0" fillId="0" borderId="23" xfId="0" applyBorder="1" applyAlignment="1">
      <alignment/>
    </xf>
    <xf numFmtId="0" fontId="0" fillId="0" borderId="5" xfId="0" applyBorder="1" applyAlignment="1">
      <alignment/>
    </xf>
    <xf numFmtId="10" fontId="0" fillId="0" borderId="0" xfId="23" applyNumberFormat="1" applyAlignment="1">
      <alignment/>
    </xf>
    <xf numFmtId="10" fontId="0" fillId="0" borderId="0" xfId="23" applyNumberFormat="1" applyAlignment="1">
      <alignment/>
    </xf>
    <xf numFmtId="164" fontId="0" fillId="0" borderId="5" xfId="15" applyNumberFormat="1" applyFont="1" applyBorder="1" applyAlignment="1">
      <alignment horizontal="center" wrapText="1"/>
    </xf>
    <xf numFmtId="10" fontId="0" fillId="0" borderId="11" xfId="23" applyNumberFormat="1" applyFont="1" applyBorder="1" applyAlignment="1">
      <alignment horizontal="center" wrapText="1"/>
    </xf>
    <xf numFmtId="164" fontId="0" fillId="0" borderId="13" xfId="15" applyNumberFormat="1" applyFont="1" applyBorder="1" applyAlignment="1">
      <alignment horizontal="center" wrapText="1"/>
    </xf>
    <xf numFmtId="0" fontId="0" fillId="0" borderId="5" xfId="0" applyBorder="1" applyAlignment="1">
      <alignment horizontal="center" wrapText="1"/>
    </xf>
    <xf numFmtId="0" fontId="0" fillId="0" borderId="11" xfId="0" applyBorder="1" applyAlignment="1">
      <alignment horizontal="center" wrapText="1"/>
    </xf>
    <xf numFmtId="10" fontId="0" fillId="0" borderId="24" xfId="23" applyNumberFormat="1" applyBorder="1" applyAlignment="1">
      <alignment/>
    </xf>
    <xf numFmtId="0" fontId="4" fillId="0" borderId="25" xfId="0" applyFont="1" applyFill="1" applyBorder="1" applyAlignment="1">
      <alignment horizontal="left" wrapText="1"/>
    </xf>
    <xf numFmtId="0" fontId="4" fillId="0" borderId="26" xfId="0" applyFont="1" applyFill="1" applyBorder="1" applyAlignment="1">
      <alignment horizontal="left" wrapText="1"/>
    </xf>
    <xf numFmtId="167" fontId="0" fillId="0" borderId="1" xfId="15" applyNumberFormat="1" applyBorder="1" applyAlignment="1">
      <alignment horizontal="center" wrapText="1"/>
    </xf>
    <xf numFmtId="167" fontId="0" fillId="0" borderId="0" xfId="15" applyNumberFormat="1" applyAlignment="1">
      <alignment/>
    </xf>
    <xf numFmtId="37" fontId="0" fillId="0" borderId="0" xfId="0" applyNumberFormat="1" applyAlignment="1">
      <alignment/>
    </xf>
    <xf numFmtId="37" fontId="0" fillId="0" borderId="27" xfId="0" applyNumberFormat="1" applyBorder="1" applyAlignment="1">
      <alignment/>
    </xf>
    <xf numFmtId="0" fontId="0" fillId="0" borderId="7" xfId="0" applyBorder="1" applyAlignment="1">
      <alignment/>
    </xf>
    <xf numFmtId="10" fontId="4" fillId="0" borderId="8" xfId="23" applyNumberFormat="1" applyFont="1" applyBorder="1" applyAlignment="1">
      <alignment/>
    </xf>
    <xf numFmtId="37" fontId="0" fillId="0" borderId="18" xfId="0" applyNumberFormat="1" applyBorder="1" applyAlignment="1">
      <alignment/>
    </xf>
    <xf numFmtId="0" fontId="0" fillId="0" borderId="3" xfId="0" applyBorder="1" applyAlignment="1">
      <alignment/>
    </xf>
    <xf numFmtId="10" fontId="4" fillId="0" borderId="10" xfId="23" applyNumberFormat="1" applyFont="1" applyBorder="1" applyAlignment="1">
      <alignment/>
    </xf>
    <xf numFmtId="37" fontId="0" fillId="0" borderId="15" xfId="0" applyNumberFormat="1" applyBorder="1" applyAlignment="1">
      <alignment/>
    </xf>
    <xf numFmtId="167" fontId="0" fillId="0" borderId="4" xfId="15" applyNumberFormat="1" applyBorder="1" applyAlignment="1">
      <alignment/>
    </xf>
    <xf numFmtId="164" fontId="0" fillId="0" borderId="16" xfId="15" applyNumberFormat="1" applyBorder="1" applyAlignment="1">
      <alignment/>
    </xf>
    <xf numFmtId="164" fontId="0" fillId="0" borderId="12" xfId="15" applyNumberFormat="1" applyBorder="1" applyAlignment="1">
      <alignment/>
    </xf>
    <xf numFmtId="10" fontId="0" fillId="0" borderId="19" xfId="23" applyNumberFormat="1" applyBorder="1" applyAlignment="1">
      <alignment/>
    </xf>
    <xf numFmtId="0" fontId="0" fillId="0" borderId="6" xfId="0" applyBorder="1" applyAlignment="1">
      <alignment/>
    </xf>
    <xf numFmtId="167" fontId="0" fillId="0" borderId="7" xfId="15" applyNumberFormat="1" applyBorder="1" applyAlignment="1">
      <alignment/>
    </xf>
    <xf numFmtId="37" fontId="4" fillId="0" borderId="18" xfId="22" applyNumberFormat="1" applyFont="1" applyFill="1" applyBorder="1" applyAlignment="1">
      <alignment horizontal="right"/>
      <protection/>
    </xf>
    <xf numFmtId="37" fontId="4" fillId="0" borderId="7" xfId="0" applyNumberFormat="1" applyFont="1" applyFill="1" applyBorder="1" applyAlignment="1">
      <alignment horizontal="right"/>
    </xf>
    <xf numFmtId="10" fontId="4" fillId="0" borderId="8" xfId="23" applyNumberFormat="1" applyFont="1" applyBorder="1" applyAlignment="1">
      <alignment/>
    </xf>
    <xf numFmtId="37" fontId="4" fillId="0" borderId="6" xfId="22" applyNumberFormat="1" applyFont="1" applyFill="1" applyBorder="1" applyAlignment="1">
      <alignment horizontal="right"/>
      <protection/>
    </xf>
    <xf numFmtId="10" fontId="8" fillId="0" borderId="8" xfId="23" applyNumberFormat="1" applyFont="1" applyBorder="1" applyAlignment="1">
      <alignment/>
    </xf>
    <xf numFmtId="37" fontId="0" fillId="0" borderId="18" xfId="0" applyNumberFormat="1" applyBorder="1" applyAlignment="1">
      <alignment/>
    </xf>
    <xf numFmtId="0" fontId="0" fillId="0" borderId="9" xfId="0" applyBorder="1" applyAlignment="1">
      <alignment/>
    </xf>
    <xf numFmtId="167" fontId="0" fillId="0" borderId="3" xfId="15" applyNumberFormat="1" applyBorder="1" applyAlignment="1">
      <alignment/>
    </xf>
    <xf numFmtId="37" fontId="4" fillId="0" borderId="15" xfId="22" applyNumberFormat="1" applyFont="1" applyFill="1" applyBorder="1" applyAlignment="1">
      <alignment horizontal="right"/>
      <protection/>
    </xf>
    <xf numFmtId="37" fontId="4" fillId="0" borderId="3" xfId="0" applyNumberFormat="1" applyFont="1" applyFill="1" applyBorder="1" applyAlignment="1">
      <alignment horizontal="right"/>
    </xf>
    <xf numFmtId="10" fontId="4" fillId="0" borderId="10" xfId="23" applyNumberFormat="1" applyFont="1" applyBorder="1" applyAlignment="1">
      <alignment/>
    </xf>
    <xf numFmtId="37" fontId="4" fillId="0" borderId="9" xfId="22" applyNumberFormat="1" applyFont="1" applyFill="1" applyBorder="1" applyAlignment="1">
      <alignment horizontal="right"/>
      <protection/>
    </xf>
    <xf numFmtId="10" fontId="8" fillId="0" borderId="10" xfId="23" applyNumberFormat="1" applyFont="1" applyBorder="1" applyAlignment="1">
      <alignment/>
    </xf>
    <xf numFmtId="37" fontId="0" fillId="0" borderId="15" xfId="0" applyNumberFormat="1" applyBorder="1" applyAlignment="1">
      <alignment/>
    </xf>
    <xf numFmtId="0" fontId="4" fillId="0" borderId="21" xfId="0" applyFont="1" applyFill="1" applyBorder="1" applyAlignment="1">
      <alignment horizontal="right"/>
    </xf>
    <xf numFmtId="0" fontId="4" fillId="0" borderId="28" xfId="0" applyFont="1" applyFill="1" applyBorder="1" applyAlignment="1">
      <alignment horizontal="right"/>
    </xf>
    <xf numFmtId="164" fontId="4" fillId="0" borderId="14" xfId="15" applyNumberFormat="1" applyFont="1" applyFill="1" applyBorder="1" applyAlignment="1">
      <alignment horizontal="right"/>
    </xf>
    <xf numFmtId="164" fontId="4" fillId="0" borderId="21" xfId="15" applyNumberFormat="1" applyFont="1" applyFill="1" applyBorder="1" applyAlignment="1">
      <alignment horizontal="right"/>
    </xf>
    <xf numFmtId="10" fontId="0" fillId="0" borderId="28" xfId="23" applyNumberFormat="1" applyBorder="1" applyAlignment="1">
      <alignment/>
    </xf>
    <xf numFmtId="164" fontId="0" fillId="0" borderId="14" xfId="0" applyNumberFormat="1" applyBorder="1" applyAlignment="1">
      <alignment/>
    </xf>
    <xf numFmtId="0" fontId="4" fillId="0" borderId="9" xfId="0" applyFont="1" applyFill="1" applyBorder="1" applyAlignment="1">
      <alignment horizontal="right"/>
    </xf>
    <xf numFmtId="0" fontId="4" fillId="0" borderId="10" xfId="0" applyFont="1" applyFill="1" applyBorder="1" applyAlignment="1">
      <alignment horizontal="right"/>
    </xf>
    <xf numFmtId="164" fontId="4" fillId="0" borderId="15" xfId="15" applyNumberFormat="1" applyFont="1" applyFill="1" applyBorder="1" applyAlignment="1">
      <alignment horizontal="right"/>
    </xf>
    <xf numFmtId="164" fontId="4" fillId="0" borderId="9" xfId="15" applyNumberFormat="1" applyFont="1" applyFill="1" applyBorder="1" applyAlignment="1">
      <alignment horizontal="right"/>
    </xf>
    <xf numFmtId="10" fontId="0" fillId="0" borderId="10" xfId="23" applyNumberFormat="1" applyBorder="1" applyAlignment="1">
      <alignment/>
    </xf>
    <xf numFmtId="164" fontId="0" fillId="0" borderId="15" xfId="0" applyNumberFormat="1" applyBorder="1" applyAlignment="1">
      <alignment/>
    </xf>
    <xf numFmtId="0" fontId="4" fillId="0" borderId="29" xfId="0" applyFont="1" applyFill="1" applyBorder="1" applyAlignment="1">
      <alignment horizontal="right"/>
    </xf>
    <xf numFmtId="0" fontId="4" fillId="0" borderId="30" xfId="0" applyFont="1" applyFill="1" applyBorder="1" applyAlignment="1">
      <alignment horizontal="right"/>
    </xf>
    <xf numFmtId="164" fontId="4" fillId="0" borderId="31" xfId="15" applyNumberFormat="1" applyFont="1" applyFill="1" applyBorder="1" applyAlignment="1">
      <alignment horizontal="right"/>
    </xf>
    <xf numFmtId="164" fontId="4" fillId="0" borderId="29" xfId="15" applyNumberFormat="1" applyFont="1" applyFill="1" applyBorder="1" applyAlignment="1">
      <alignment horizontal="right"/>
    </xf>
    <xf numFmtId="10" fontId="0" fillId="0" borderId="30" xfId="23" applyNumberFormat="1" applyBorder="1" applyAlignment="1">
      <alignment/>
    </xf>
    <xf numFmtId="164" fontId="0" fillId="0" borderId="31" xfId="0" applyNumberFormat="1" applyBorder="1" applyAlignment="1">
      <alignment/>
    </xf>
    <xf numFmtId="0" fontId="4" fillId="0" borderId="32" xfId="0" applyFont="1" applyFill="1" applyBorder="1" applyAlignment="1">
      <alignment horizontal="right"/>
    </xf>
    <xf numFmtId="0" fontId="6" fillId="0" borderId="33" xfId="0" applyFont="1" applyFill="1" applyBorder="1" applyAlignment="1">
      <alignment horizontal="right"/>
    </xf>
    <xf numFmtId="164" fontId="6" fillId="0" borderId="34" xfId="15" applyNumberFormat="1" applyFont="1" applyFill="1" applyBorder="1" applyAlignment="1">
      <alignment horizontal="right"/>
    </xf>
    <xf numFmtId="164" fontId="6" fillId="0" borderId="32" xfId="15" applyNumberFormat="1" applyFont="1" applyFill="1" applyBorder="1" applyAlignment="1">
      <alignment horizontal="right"/>
    </xf>
    <xf numFmtId="10" fontId="5" fillId="0" borderId="33" xfId="23" applyNumberFormat="1" applyFont="1" applyBorder="1" applyAlignment="1">
      <alignment/>
    </xf>
    <xf numFmtId="164" fontId="5" fillId="0" borderId="34" xfId="0" applyNumberFormat="1" applyFont="1" applyBorder="1" applyAlignment="1">
      <alignment/>
    </xf>
    <xf numFmtId="0" fontId="0" fillId="0" borderId="14" xfId="0" applyBorder="1" applyAlignment="1">
      <alignment/>
    </xf>
    <xf numFmtId="0" fontId="4" fillId="0" borderId="33" xfId="0" applyFont="1" applyFill="1" applyBorder="1" applyAlignment="1">
      <alignment horizontal="right"/>
    </xf>
    <xf numFmtId="0" fontId="0" fillId="0" borderId="7" xfId="0" applyBorder="1" applyAlignment="1">
      <alignment wrapText="1"/>
    </xf>
    <xf numFmtId="0" fontId="0" fillId="0" borderId="3" xfId="0" applyBorder="1" applyAlignment="1">
      <alignment wrapText="1"/>
    </xf>
    <xf numFmtId="0" fontId="4" fillId="0" borderId="7" xfId="0" applyFont="1" applyBorder="1" applyAlignment="1">
      <alignment/>
    </xf>
    <xf numFmtId="164" fontId="4" fillId="0" borderId="18" xfId="15" applyNumberFormat="1" applyFont="1" applyFill="1" applyBorder="1" applyAlignment="1">
      <alignment horizontal="right"/>
    </xf>
    <xf numFmtId="164" fontId="4" fillId="0" borderId="6" xfId="15" applyNumberFormat="1" applyFont="1" applyFill="1" applyBorder="1" applyAlignment="1">
      <alignment horizontal="right"/>
    </xf>
    <xf numFmtId="10" fontId="4" fillId="0" borderId="8" xfId="23" applyNumberFormat="1" applyFont="1" applyFill="1" applyBorder="1" applyAlignment="1">
      <alignment horizontal="right"/>
    </xf>
    <xf numFmtId="164" fontId="0" fillId="0" borderId="18" xfId="0" applyNumberFormat="1" applyBorder="1" applyAlignment="1">
      <alignment/>
    </xf>
    <xf numFmtId="0" fontId="4" fillId="0" borderId="3" xfId="0" applyFont="1" applyBorder="1" applyAlignment="1">
      <alignment/>
    </xf>
    <xf numFmtId="10" fontId="4" fillId="0" borderId="10" xfId="23" applyNumberFormat="1" applyFont="1" applyFill="1" applyBorder="1" applyAlignment="1">
      <alignment horizontal="right"/>
    </xf>
    <xf numFmtId="164" fontId="4" fillId="0" borderId="10" xfId="15" applyNumberFormat="1" applyFont="1" applyFill="1" applyBorder="1" applyAlignment="1">
      <alignment horizontal="right"/>
    </xf>
    <xf numFmtId="0" fontId="0" fillId="0" borderId="15" xfId="0" applyBorder="1" applyAlignment="1">
      <alignment/>
    </xf>
    <xf numFmtId="0" fontId="0" fillId="0" borderId="22" xfId="0" applyBorder="1" applyAlignment="1">
      <alignment/>
    </xf>
    <xf numFmtId="164" fontId="4" fillId="0" borderId="35" xfId="15" applyNumberFormat="1" applyFont="1" applyFill="1" applyBorder="1" applyAlignment="1">
      <alignment horizontal="right"/>
    </xf>
    <xf numFmtId="164" fontId="0" fillId="0" borderId="23" xfId="15" applyNumberFormat="1" applyBorder="1" applyAlignment="1">
      <alignment/>
    </xf>
    <xf numFmtId="164" fontId="0" fillId="0" borderId="36" xfId="15" applyNumberFormat="1" applyBorder="1" applyAlignment="1">
      <alignment/>
    </xf>
    <xf numFmtId="164" fontId="4" fillId="0" borderId="23" xfId="15" applyNumberFormat="1" applyFont="1" applyFill="1" applyBorder="1" applyAlignment="1">
      <alignment horizontal="right"/>
    </xf>
    <xf numFmtId="10" fontId="4" fillId="0" borderId="36" xfId="23" applyNumberFormat="1" applyFont="1" applyFill="1" applyBorder="1" applyAlignment="1">
      <alignment horizontal="right"/>
    </xf>
    <xf numFmtId="0" fontId="0" fillId="0" borderId="35" xfId="0" applyBorder="1" applyAlignment="1">
      <alignment/>
    </xf>
    <xf numFmtId="0" fontId="0" fillId="0" borderId="1" xfId="0" applyBorder="1" applyAlignment="1">
      <alignment/>
    </xf>
    <xf numFmtId="164" fontId="5" fillId="0" borderId="13" xfId="22" applyNumberFormat="1" applyFont="1" applyBorder="1" applyAlignment="1">
      <alignment/>
      <protection/>
    </xf>
    <xf numFmtId="164" fontId="5" fillId="0" borderId="5" xfId="15" applyNumberFormat="1" applyFont="1" applyBorder="1" applyAlignment="1">
      <alignment/>
    </xf>
    <xf numFmtId="164" fontId="0" fillId="0" borderId="11" xfId="15" applyNumberFormat="1" applyBorder="1" applyAlignment="1">
      <alignment/>
    </xf>
    <xf numFmtId="164" fontId="5" fillId="0" borderId="5" xfId="22" applyNumberFormat="1" applyFont="1" applyBorder="1" applyAlignment="1">
      <alignment/>
      <protection/>
    </xf>
    <xf numFmtId="164" fontId="5" fillId="0" borderId="13" xfId="0" applyNumberFormat="1" applyFont="1" applyBorder="1" applyAlignment="1">
      <alignment/>
    </xf>
    <xf numFmtId="164" fontId="0" fillId="0" borderId="8" xfId="22" applyNumberFormat="1" applyBorder="1" applyAlignment="1">
      <alignment/>
      <protection/>
    </xf>
    <xf numFmtId="164" fontId="0" fillId="0" borderId="10" xfId="22" applyNumberFormat="1" applyBorder="1" applyAlignment="1">
      <alignment/>
      <protection/>
    </xf>
    <xf numFmtId="37" fontId="4" fillId="0" borderId="3" xfId="22" applyNumberFormat="1" applyFont="1" applyFill="1" applyBorder="1" applyAlignment="1">
      <alignment horizontal="right"/>
      <protection/>
    </xf>
    <xf numFmtId="164" fontId="0" fillId="0" borderId="28" xfId="22" applyNumberFormat="1" applyBorder="1" applyAlignment="1">
      <alignment/>
      <protection/>
    </xf>
    <xf numFmtId="0" fontId="0" fillId="0" borderId="16" xfId="0" applyBorder="1" applyAlignment="1">
      <alignment/>
    </xf>
    <xf numFmtId="164" fontId="0" fillId="0" borderId="4" xfId="15" applyNumberFormat="1" applyBorder="1" applyAlignment="1">
      <alignment/>
    </xf>
    <xf numFmtId="0" fontId="0" fillId="0" borderId="4" xfId="0" applyBorder="1" applyAlignment="1">
      <alignment/>
    </xf>
    <xf numFmtId="0" fontId="0" fillId="0" borderId="12" xfId="0" applyBorder="1" applyAlignment="1">
      <alignment/>
    </xf>
    <xf numFmtId="0" fontId="0" fillId="0" borderId="19" xfId="0" applyBorder="1" applyAlignment="1">
      <alignment/>
    </xf>
    <xf numFmtId="37" fontId="4" fillId="0" borderId="2" xfId="0"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25" xfId="0" applyNumberFormat="1" applyFont="1" applyFill="1" applyBorder="1" applyAlignment="1">
      <alignment horizontal="right"/>
    </xf>
    <xf numFmtId="37" fontId="6" fillId="0" borderId="26" xfId="15" applyNumberFormat="1" applyFont="1" applyFill="1" applyBorder="1" applyAlignment="1">
      <alignment horizontal="right"/>
    </xf>
    <xf numFmtId="37" fontId="0" fillId="0" borderId="3" xfId="0" applyNumberFormat="1" applyFont="1" applyBorder="1" applyAlignment="1">
      <alignment horizontal="right"/>
    </xf>
    <xf numFmtId="37" fontId="0" fillId="0" borderId="25" xfId="0" applyNumberFormat="1" applyFont="1" applyBorder="1" applyAlignment="1">
      <alignment horizontal="right"/>
    </xf>
    <xf numFmtId="10" fontId="0" fillId="0" borderId="0" xfId="23" applyNumberFormat="1" applyBorder="1" applyAlignment="1">
      <alignment/>
    </xf>
    <xf numFmtId="164" fontId="4" fillId="0" borderId="3" xfId="15" applyNumberFormat="1" applyFont="1" applyBorder="1" applyAlignment="1">
      <alignment/>
    </xf>
    <xf numFmtId="0" fontId="0" fillId="0" borderId="0" xfId="22">
      <alignment/>
      <protection/>
    </xf>
    <xf numFmtId="164" fontId="0" fillId="0" borderId="1" xfId="15" applyNumberFormat="1" applyFont="1" applyBorder="1" applyAlignment="1">
      <alignment horizontal="center" wrapText="1"/>
    </xf>
    <xf numFmtId="0" fontId="4" fillId="0" borderId="3" xfId="0" applyFont="1" applyFill="1" applyBorder="1" applyAlignment="1">
      <alignment horizontal="right"/>
    </xf>
    <xf numFmtId="0" fontId="9" fillId="0" borderId="0" xfId="0" applyFont="1" applyBorder="1" applyAlignment="1">
      <alignment horizontal="center"/>
    </xf>
    <xf numFmtId="0" fontId="5" fillId="0" borderId="0" xfId="0" applyFont="1" applyBorder="1" applyAlignment="1">
      <alignment horizontal="center"/>
    </xf>
    <xf numFmtId="164" fontId="0" fillId="0" borderId="3" xfId="0" applyNumberFormat="1" applyBorder="1" applyAlignment="1">
      <alignment/>
    </xf>
    <xf numFmtId="0" fontId="0" fillId="0" borderId="1" xfId="0" applyFont="1" applyBorder="1" applyAlignment="1">
      <alignment horizontal="center" wrapText="1"/>
    </xf>
    <xf numFmtId="10" fontId="4" fillId="0" borderId="8" xfId="23" applyNumberFormat="1" applyFont="1" applyFill="1" applyBorder="1" applyAlignment="1">
      <alignment horizontal="right"/>
    </xf>
    <xf numFmtId="10" fontId="4" fillId="0" borderId="10" xfId="23" applyNumberFormat="1" applyFont="1" applyFill="1" applyBorder="1" applyAlignment="1">
      <alignment horizontal="right"/>
    </xf>
    <xf numFmtId="10" fontId="4" fillId="0" borderId="19" xfId="23" applyNumberFormat="1" applyFont="1" applyFill="1" applyBorder="1" applyAlignment="1">
      <alignment horizontal="right"/>
    </xf>
    <xf numFmtId="37" fontId="4" fillId="0" borderId="6" xfId="15" applyNumberFormat="1" applyFont="1" applyFill="1" applyBorder="1" applyAlignment="1">
      <alignment horizontal="right"/>
    </xf>
    <xf numFmtId="37" fontId="4" fillId="0" borderId="9" xfId="15" applyNumberFormat="1" applyFont="1" applyFill="1" applyBorder="1" applyAlignment="1">
      <alignment horizontal="right"/>
    </xf>
    <xf numFmtId="37" fontId="4" fillId="0" borderId="12" xfId="15" applyNumberFormat="1" applyFont="1" applyFill="1" applyBorder="1" applyAlignment="1">
      <alignment horizontal="right"/>
    </xf>
    <xf numFmtId="37" fontId="4" fillId="0" borderId="18" xfId="15" applyNumberFormat="1" applyFont="1" applyFill="1" applyBorder="1" applyAlignment="1">
      <alignment horizontal="right"/>
    </xf>
    <xf numFmtId="37" fontId="4" fillId="0" borderId="15" xfId="15" applyNumberFormat="1" applyFont="1" applyFill="1" applyBorder="1" applyAlignment="1">
      <alignment horizontal="right"/>
    </xf>
    <xf numFmtId="10" fontId="7" fillId="0" borderId="0" xfId="23" applyNumberFormat="1" applyFont="1" applyBorder="1" applyAlignment="1">
      <alignment/>
    </xf>
    <xf numFmtId="37" fontId="4" fillId="0" borderId="16" xfId="15" applyNumberFormat="1" applyFont="1" applyFill="1" applyBorder="1" applyAlignment="1">
      <alignment horizontal="right"/>
    </xf>
    <xf numFmtId="0" fontId="4" fillId="0" borderId="7" xfId="0" applyFont="1" applyFill="1" applyBorder="1" applyAlignment="1">
      <alignment horizontal="right"/>
    </xf>
    <xf numFmtId="164" fontId="0" fillId="0" borderId="6" xfId="0" applyNumberFormat="1" applyBorder="1" applyAlignment="1">
      <alignment/>
    </xf>
    <xf numFmtId="164" fontId="0" fillId="0" borderId="9" xfId="0" applyNumberFormat="1" applyBorder="1" applyAlignment="1">
      <alignment/>
    </xf>
    <xf numFmtId="0" fontId="4" fillId="0" borderId="4" xfId="0" applyFont="1" applyFill="1" applyBorder="1" applyAlignment="1">
      <alignment horizontal="right"/>
    </xf>
    <xf numFmtId="164" fontId="0" fillId="0" borderId="12" xfId="0" applyNumberFormat="1" applyBorder="1" applyAlignment="1">
      <alignment/>
    </xf>
    <xf numFmtId="0" fontId="5" fillId="0" borderId="4" xfId="0" applyFont="1" applyBorder="1" applyAlignment="1">
      <alignment/>
    </xf>
    <xf numFmtId="164" fontId="5" fillId="0" borderId="4" xfId="0" applyNumberFormat="1" applyFont="1" applyBorder="1" applyAlignment="1">
      <alignment/>
    </xf>
    <xf numFmtId="164" fontId="6" fillId="0" borderId="4" xfId="15" applyNumberFormat="1" applyFont="1" applyBorder="1" applyAlignment="1">
      <alignment/>
    </xf>
    <xf numFmtId="0" fontId="0" fillId="0" borderId="0" xfId="22" applyFont="1" applyBorder="1" applyAlignment="1">
      <alignment horizontal="left" wrapText="1"/>
      <protection/>
    </xf>
    <xf numFmtId="0" fontId="0" fillId="0" borderId="0" xfId="22" applyFont="1" applyBorder="1" applyAlignment="1">
      <alignment wrapText="1"/>
      <protection/>
    </xf>
    <xf numFmtId="0" fontId="4" fillId="0" borderId="0" xfId="0" applyFont="1" applyFill="1" applyBorder="1" applyAlignment="1">
      <alignment horizontal="right" wrapText="1"/>
    </xf>
    <xf numFmtId="0" fontId="4" fillId="0" borderId="37" xfId="0" applyFont="1" applyFill="1" applyBorder="1" applyAlignment="1">
      <alignment horizontal="right" wrapText="1"/>
    </xf>
    <xf numFmtId="37" fontId="0" fillId="0" borderId="0" xfId="0" applyNumberFormat="1" applyAlignment="1">
      <alignment/>
    </xf>
    <xf numFmtId="37" fontId="0" fillId="0" borderId="0" xfId="15" applyNumberFormat="1" applyAlignment="1">
      <alignment/>
    </xf>
    <xf numFmtId="164" fontId="4" fillId="0" borderId="11" xfId="15" applyNumberFormat="1" applyFont="1" applyFill="1" applyBorder="1" applyAlignment="1">
      <alignment horizontal="center" wrapText="1"/>
    </xf>
    <xf numFmtId="10" fontId="0" fillId="0" borderId="38" xfId="23" applyNumberFormat="1" applyBorder="1" applyAlignment="1">
      <alignment/>
    </xf>
    <xf numFmtId="37" fontId="4" fillId="0" borderId="5" xfId="15" applyNumberFormat="1" applyFont="1" applyFill="1" applyBorder="1" applyAlignment="1">
      <alignment horizontal="center" wrapText="1"/>
    </xf>
    <xf numFmtId="37" fontId="4" fillId="0" borderId="39" xfId="15" applyNumberFormat="1" applyFont="1" applyFill="1" applyBorder="1" applyAlignment="1">
      <alignment wrapText="1"/>
    </xf>
    <xf numFmtId="37" fontId="4" fillId="0" borderId="40" xfId="15" applyNumberFormat="1" applyFont="1" applyFill="1" applyBorder="1" applyAlignment="1">
      <alignment wrapText="1"/>
    </xf>
    <xf numFmtId="37" fontId="0" fillId="0" borderId="39" xfId="0" applyNumberFormat="1" applyBorder="1" applyAlignment="1">
      <alignment/>
    </xf>
    <xf numFmtId="37" fontId="4" fillId="0" borderId="13" xfId="15" applyNumberFormat="1" applyFont="1" applyFill="1" applyBorder="1" applyAlignment="1">
      <alignment horizontal="center" wrapText="1"/>
    </xf>
    <xf numFmtId="37" fontId="0" fillId="0" borderId="27" xfId="22" applyNumberFormat="1" applyBorder="1" applyAlignment="1">
      <alignment/>
      <protection/>
    </xf>
    <xf numFmtId="37" fontId="0" fillId="0" borderId="17" xfId="0" applyNumberFormat="1" applyBorder="1" applyAlignment="1">
      <alignment/>
    </xf>
    <xf numFmtId="37" fontId="0" fillId="0" borderId="5" xfId="15" applyNumberFormat="1" applyFont="1" applyBorder="1" applyAlignment="1">
      <alignment horizontal="center" wrapText="1"/>
    </xf>
    <xf numFmtId="37" fontId="5" fillId="0" borderId="5" xfId="15" applyNumberFormat="1" applyFont="1" applyBorder="1" applyAlignment="1">
      <alignment/>
    </xf>
    <xf numFmtId="10" fontId="0" fillId="0" borderId="11" xfId="23" applyNumberFormat="1" applyBorder="1" applyAlignment="1">
      <alignment/>
    </xf>
    <xf numFmtId="164" fontId="7" fillId="0" borderId="0" xfId="15" applyNumberFormat="1" applyFont="1" applyBorder="1" applyAlignment="1">
      <alignment/>
    </xf>
    <xf numFmtId="10" fontId="0" fillId="0" borderId="10" xfId="23" applyNumberFormat="1" applyFont="1" applyBorder="1" applyAlignment="1">
      <alignment/>
    </xf>
    <xf numFmtId="37" fontId="0" fillId="0" borderId="13" xfId="15" applyNumberFormat="1" applyFont="1" applyBorder="1" applyAlignment="1">
      <alignment horizontal="center" wrapText="1"/>
    </xf>
    <xf numFmtId="37" fontId="0" fillId="0" borderId="15" xfId="15" applyNumberFormat="1" applyFont="1" applyBorder="1" applyAlignment="1">
      <alignment horizontal="right"/>
    </xf>
    <xf numFmtId="37" fontId="5" fillId="0" borderId="13" xfId="15" applyNumberFormat="1" applyFont="1" applyBorder="1" applyAlignment="1">
      <alignment/>
    </xf>
    <xf numFmtId="37" fontId="0" fillId="0" borderId="38" xfId="0" applyNumberFormat="1" applyBorder="1" applyAlignment="1">
      <alignment/>
    </xf>
    <xf numFmtId="0" fontId="4" fillId="0" borderId="37" xfId="0" applyFont="1" applyFill="1" applyBorder="1" applyAlignment="1">
      <alignment horizontal="center" wrapText="1"/>
    </xf>
    <xf numFmtId="0" fontId="0" fillId="0" borderId="41" xfId="0" applyBorder="1" applyAlignment="1">
      <alignment/>
    </xf>
    <xf numFmtId="0" fontId="4" fillId="0" borderId="39" xfId="0" applyFont="1" applyFill="1" applyBorder="1" applyAlignment="1">
      <alignment horizontal="left" wrapText="1"/>
    </xf>
    <xf numFmtId="0" fontId="4" fillId="0" borderId="40" xfId="0" applyFont="1" applyFill="1" applyBorder="1" applyAlignment="1">
      <alignment horizontal="left" wrapText="1"/>
    </xf>
    <xf numFmtId="0" fontId="0" fillId="0" borderId="9" xfId="0" applyBorder="1" applyAlignment="1">
      <alignment wrapText="1"/>
    </xf>
    <xf numFmtId="0" fontId="5" fillId="0" borderId="5" xfId="0" applyFont="1" applyBorder="1" applyAlignment="1">
      <alignment horizontal="right" wrapText="1"/>
    </xf>
    <xf numFmtId="0" fontId="0" fillId="0" borderId="6" xfId="0" applyBorder="1" applyAlignment="1">
      <alignment wrapText="1"/>
    </xf>
    <xf numFmtId="37" fontId="0" fillId="0" borderId="6" xfId="0" applyNumberFormat="1" applyBorder="1" applyAlignment="1">
      <alignment/>
    </xf>
    <xf numFmtId="37" fontId="0" fillId="0" borderId="9" xfId="0" applyNumberFormat="1" applyBorder="1" applyAlignment="1">
      <alignment/>
    </xf>
    <xf numFmtId="0" fontId="0" fillId="0" borderId="23" xfId="0" applyBorder="1" applyAlignment="1">
      <alignment wrapText="1"/>
    </xf>
    <xf numFmtId="37" fontId="4" fillId="0" borderId="35" xfId="15" applyNumberFormat="1" applyFont="1" applyBorder="1" applyAlignment="1">
      <alignment horizontal="right"/>
    </xf>
    <xf numFmtId="37" fontId="0" fillId="0" borderId="23" xfId="0" applyNumberFormat="1" applyBorder="1" applyAlignment="1">
      <alignment/>
    </xf>
    <xf numFmtId="10" fontId="0" fillId="0" borderId="36" xfId="23" applyNumberFormat="1" applyFont="1" applyBorder="1" applyAlignment="1">
      <alignment/>
    </xf>
    <xf numFmtId="37" fontId="4" fillId="0" borderId="23" xfId="15" applyNumberFormat="1" applyFont="1" applyBorder="1" applyAlignment="1">
      <alignment horizontal="right"/>
    </xf>
    <xf numFmtId="10" fontId="4" fillId="0" borderId="36" xfId="23" applyNumberFormat="1" applyFont="1" applyBorder="1" applyAlignment="1">
      <alignment/>
    </xf>
    <xf numFmtId="0" fontId="0" fillId="0" borderId="11" xfId="0" applyFont="1" applyBorder="1" applyAlignment="1">
      <alignment horizontal="center" wrapText="1"/>
    </xf>
    <xf numFmtId="10" fontId="5" fillId="0" borderId="19" xfId="23" applyNumberFormat="1" applyFont="1" applyBorder="1" applyAlignment="1">
      <alignment/>
    </xf>
    <xf numFmtId="0" fontId="0" fillId="0" borderId="10" xfId="0" applyBorder="1" applyAlignment="1">
      <alignment/>
    </xf>
    <xf numFmtId="164" fontId="0" fillId="0" borderId="11" xfId="15" applyNumberFormat="1" applyFont="1" applyBorder="1" applyAlignment="1">
      <alignment horizontal="center" wrapText="1"/>
    </xf>
    <xf numFmtId="164" fontId="0" fillId="0" borderId="10" xfId="0" applyNumberFormat="1" applyBorder="1" applyAlignment="1">
      <alignment/>
    </xf>
    <xf numFmtId="164" fontId="5" fillId="0" borderId="19" xfId="0" applyNumberFormat="1" applyFont="1" applyBorder="1" applyAlignment="1">
      <alignment/>
    </xf>
    <xf numFmtId="0" fontId="5" fillId="0" borderId="19" xfId="0" applyFont="1" applyBorder="1" applyAlignment="1">
      <alignment/>
    </xf>
    <xf numFmtId="0" fontId="0" fillId="0" borderId="13" xfId="0" applyBorder="1" applyAlignment="1">
      <alignment/>
    </xf>
    <xf numFmtId="37" fontId="0" fillId="0" borderId="35" xfId="0" applyNumberFormat="1" applyBorder="1" applyAlignment="1">
      <alignment/>
    </xf>
    <xf numFmtId="164" fontId="5" fillId="0" borderId="16" xfId="0" applyNumberFormat="1" applyFont="1" applyBorder="1" applyAlignment="1">
      <alignment/>
    </xf>
    <xf numFmtId="164" fontId="0" fillId="0" borderId="16" xfId="0" applyNumberFormat="1" applyBorder="1" applyAlignment="1">
      <alignment/>
    </xf>
    <xf numFmtId="0" fontId="0" fillId="0" borderId="37" xfId="0" applyBorder="1" applyAlignment="1">
      <alignment/>
    </xf>
    <xf numFmtId="164" fontId="0" fillId="0" borderId="37" xfId="15" applyNumberFormat="1" applyBorder="1" applyAlignment="1">
      <alignment/>
    </xf>
    <xf numFmtId="10" fontId="0" fillId="0" borderId="37" xfId="23" applyNumberFormat="1" applyBorder="1" applyAlignment="1">
      <alignment/>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7" fillId="0" borderId="0" xfId="0" applyFont="1" applyBorder="1" applyAlignment="1">
      <alignment/>
    </xf>
    <xf numFmtId="0" fontId="4" fillId="0" borderId="3" xfId="22" applyFont="1" applyBorder="1">
      <alignment/>
      <protection/>
    </xf>
    <xf numFmtId="0" fontId="6" fillId="0" borderId="3" xfId="0" applyFont="1" applyFill="1" applyBorder="1" applyAlignment="1">
      <alignment horizontal="left"/>
    </xf>
    <xf numFmtId="0" fontId="6" fillId="0" borderId="37" xfId="0" applyFont="1" applyFill="1" applyBorder="1" applyAlignment="1">
      <alignment horizontal="left" wrapText="1"/>
    </xf>
    <xf numFmtId="164" fontId="7" fillId="0" borderId="37" xfId="15" applyNumberFormat="1" applyFont="1" applyBorder="1" applyAlignment="1">
      <alignment/>
    </xf>
    <xf numFmtId="164" fontId="0" fillId="0" borderId="11" xfId="15" applyNumberFormat="1" applyFont="1" applyFill="1" applyBorder="1" applyAlignment="1">
      <alignment horizontal="center" wrapText="1"/>
    </xf>
    <xf numFmtId="0" fontId="0" fillId="0" borderId="24" xfId="0" applyBorder="1" applyAlignment="1">
      <alignment/>
    </xf>
    <xf numFmtId="164" fontId="0" fillId="0" borderId="11" xfId="15" applyNumberFormat="1" applyFont="1" applyBorder="1" applyAlignment="1">
      <alignment horizontal="center" wrapText="1"/>
    </xf>
    <xf numFmtId="164" fontId="4" fillId="0" borderId="10" xfId="15" applyNumberFormat="1" applyFont="1" applyBorder="1" applyAlignment="1">
      <alignment/>
    </xf>
    <xf numFmtId="0" fontId="0" fillId="0" borderId="10" xfId="0" applyFont="1" applyBorder="1" applyAlignment="1">
      <alignment/>
    </xf>
    <xf numFmtId="10" fontId="7" fillId="0" borderId="24" xfId="23" applyNumberFormat="1" applyFont="1" applyBorder="1" applyAlignment="1">
      <alignment/>
    </xf>
    <xf numFmtId="164" fontId="7" fillId="0" borderId="24" xfId="15" applyNumberFormat="1" applyFont="1" applyBorder="1" applyAlignment="1">
      <alignment/>
    </xf>
    <xf numFmtId="0" fontId="4" fillId="0" borderId="10" xfId="0" applyFont="1" applyBorder="1" applyAlignment="1">
      <alignment/>
    </xf>
    <xf numFmtId="0" fontId="7" fillId="0" borderId="24" xfId="0" applyFont="1" applyBorder="1" applyAlignment="1">
      <alignment/>
    </xf>
    <xf numFmtId="0" fontId="5" fillId="0" borderId="0" xfId="0" applyFont="1" applyFill="1" applyBorder="1" applyAlignment="1">
      <alignment horizontal="center"/>
    </xf>
    <xf numFmtId="0" fontId="5" fillId="0" borderId="1" xfId="0" applyFont="1" applyBorder="1" applyAlignment="1">
      <alignment wrapText="1"/>
    </xf>
    <xf numFmtId="0" fontId="5" fillId="0" borderId="5" xfId="0" applyFont="1" applyBorder="1" applyAlignment="1">
      <alignment horizontal="center" wrapText="1"/>
    </xf>
    <xf numFmtId="0" fontId="5" fillId="0" borderId="11" xfId="0" applyFont="1" applyBorder="1" applyAlignment="1">
      <alignment horizontal="center" wrapText="1"/>
    </xf>
    <xf numFmtId="37" fontId="0" fillId="0" borderId="39" xfId="0" applyNumberFormat="1" applyBorder="1" applyAlignment="1">
      <alignment horizontal="right" indent="3"/>
    </xf>
    <xf numFmtId="164" fontId="0" fillId="0" borderId="38" xfId="15" applyNumberFormat="1" applyFont="1" applyBorder="1" applyAlignment="1">
      <alignment/>
    </xf>
    <xf numFmtId="0" fontId="0" fillId="0" borderId="39" xfId="0" applyBorder="1" applyAlignment="1">
      <alignment horizontal="right" indent="3"/>
    </xf>
    <xf numFmtId="164" fontId="0" fillId="0" borderId="42" xfId="15" applyNumberFormat="1" applyBorder="1" applyAlignment="1">
      <alignment/>
    </xf>
    <xf numFmtId="164" fontId="0" fillId="0" borderId="38" xfId="15" applyNumberFormat="1" applyBorder="1" applyAlignment="1">
      <alignment horizontal="right"/>
    </xf>
    <xf numFmtId="37" fontId="0" fillId="0" borderId="38" xfId="0" applyNumberFormat="1" applyBorder="1" applyAlignment="1">
      <alignment/>
    </xf>
    <xf numFmtId="37" fontId="0" fillId="0" borderId="38" xfId="0" applyNumberFormat="1" applyBorder="1" applyAlignment="1">
      <alignment horizontal="right"/>
    </xf>
    <xf numFmtId="164" fontId="0" fillId="0" borderId="38" xfId="15" applyNumberFormat="1" applyBorder="1" applyAlignment="1">
      <alignment/>
    </xf>
    <xf numFmtId="164" fontId="0" fillId="0" borderId="20" xfId="15" applyNumberFormat="1" applyBorder="1" applyAlignment="1">
      <alignment/>
    </xf>
    <xf numFmtId="37" fontId="0" fillId="0" borderId="5" xfId="0" applyNumberFormat="1" applyBorder="1" applyAlignment="1">
      <alignment horizontal="right" indent="3"/>
    </xf>
    <xf numFmtId="37" fontId="0" fillId="0" borderId="11" xfId="0" applyNumberFormat="1" applyBorder="1" applyAlignment="1">
      <alignment horizontal="right"/>
    </xf>
    <xf numFmtId="0" fontId="0" fillId="0" borderId="5" xfId="0" applyBorder="1" applyAlignment="1">
      <alignment horizontal="right" indent="3"/>
    </xf>
    <xf numFmtId="37" fontId="0" fillId="0" borderId="11" xfId="0" applyNumberFormat="1" applyBorder="1" applyAlignment="1">
      <alignment/>
    </xf>
    <xf numFmtId="0" fontId="5" fillId="0" borderId="43" xfId="22" applyFont="1" applyBorder="1" applyAlignment="1">
      <alignment horizontal="center"/>
      <protection/>
    </xf>
    <xf numFmtId="0" fontId="5" fillId="0" borderId="44" xfId="22" applyFont="1" applyBorder="1" applyAlignment="1">
      <alignment horizontal="center"/>
      <protection/>
    </xf>
    <xf numFmtId="0" fontId="5" fillId="0" borderId="45" xfId="22" applyFont="1" applyBorder="1" applyAlignment="1">
      <alignment horizontal="center"/>
      <protection/>
    </xf>
    <xf numFmtId="0" fontId="0" fillId="0" borderId="44" xfId="22" applyBorder="1">
      <alignment/>
      <protection/>
    </xf>
    <xf numFmtId="0" fontId="5" fillId="0" borderId="0" xfId="22" applyFont="1" applyBorder="1" applyAlignment="1">
      <alignment horizontal="center"/>
      <protection/>
    </xf>
    <xf numFmtId="0" fontId="4" fillId="0" borderId="37" xfId="22" applyFont="1" applyFill="1" applyBorder="1" applyAlignment="1">
      <alignment horizontal="center" wrapText="1"/>
      <protection/>
    </xf>
    <xf numFmtId="0" fontId="4" fillId="0" borderId="40" xfId="22" applyFont="1" applyFill="1" applyBorder="1" applyAlignment="1">
      <alignment horizontal="center" wrapText="1"/>
      <protection/>
    </xf>
    <xf numFmtId="0" fontId="4" fillId="0" borderId="24" xfId="22" applyFont="1" applyFill="1" applyBorder="1" applyAlignment="1">
      <alignment horizontal="center" wrapText="1"/>
      <protection/>
    </xf>
    <xf numFmtId="164" fontId="4" fillId="0" borderId="40" xfId="15" applyNumberFormat="1" applyFont="1" applyFill="1" applyBorder="1" applyAlignment="1">
      <alignment horizontal="center" wrapText="1"/>
    </xf>
    <xf numFmtId="164" fontId="4" fillId="0" borderId="37" xfId="15" applyNumberFormat="1" applyFont="1" applyFill="1" applyBorder="1" applyAlignment="1">
      <alignment horizontal="center" wrapText="1"/>
    </xf>
    <xf numFmtId="164" fontId="4" fillId="0" borderId="24" xfId="15" applyNumberFormat="1" applyFont="1" applyFill="1" applyBorder="1" applyAlignment="1">
      <alignment horizontal="center" wrapText="1"/>
    </xf>
    <xf numFmtId="0" fontId="4" fillId="0" borderId="7" xfId="22" applyFont="1" applyFill="1" applyBorder="1" applyAlignment="1">
      <alignment horizontal="right" wrapText="1"/>
      <protection/>
    </xf>
    <xf numFmtId="0" fontId="4" fillId="0" borderId="7" xfId="22" applyFont="1" applyFill="1" applyBorder="1" applyAlignment="1">
      <alignment horizontal="left" wrapText="1"/>
      <protection/>
    </xf>
    <xf numFmtId="37" fontId="4" fillId="0" borderId="6" xfId="15" applyNumberFormat="1" applyFont="1" applyBorder="1" applyAlignment="1">
      <alignment/>
    </xf>
    <xf numFmtId="37" fontId="4" fillId="0" borderId="7" xfId="15" applyNumberFormat="1" applyFont="1" applyBorder="1" applyAlignment="1">
      <alignment/>
    </xf>
    <xf numFmtId="37" fontId="4" fillId="0" borderId="8" xfId="15" applyNumberFormat="1" applyFont="1" applyBorder="1" applyAlignment="1">
      <alignment/>
    </xf>
    <xf numFmtId="37" fontId="4" fillId="0" borderId="6" xfId="22" applyNumberFormat="1" applyFont="1" applyBorder="1">
      <alignment/>
      <protection/>
    </xf>
    <xf numFmtId="164" fontId="4" fillId="0" borderId="8" xfId="15" applyNumberFormat="1" applyFont="1" applyFill="1" applyBorder="1" applyAlignment="1">
      <alignment horizontal="right" wrapText="1"/>
    </xf>
    <xf numFmtId="166" fontId="0" fillId="0" borderId="7" xfId="23" applyNumberFormat="1" applyBorder="1" applyAlignment="1">
      <alignment/>
    </xf>
    <xf numFmtId="0" fontId="4" fillId="0" borderId="3" xfId="22" applyFont="1" applyFill="1" applyBorder="1" applyAlignment="1">
      <alignment horizontal="right" wrapText="1"/>
      <protection/>
    </xf>
    <xf numFmtId="0" fontId="4" fillId="0" borderId="3" xfId="22" applyFont="1" applyFill="1" applyBorder="1" applyAlignment="1">
      <alignment horizontal="left" wrapText="1"/>
      <protection/>
    </xf>
    <xf numFmtId="37" fontId="4" fillId="0" borderId="9" xfId="15" applyNumberFormat="1" applyFont="1" applyBorder="1" applyAlignment="1">
      <alignment/>
    </xf>
    <xf numFmtId="37" fontId="4" fillId="0" borderId="3" xfId="15" applyNumberFormat="1" applyFont="1" applyBorder="1" applyAlignment="1">
      <alignment/>
    </xf>
    <xf numFmtId="37" fontId="4" fillId="0" borderId="10" xfId="15" applyNumberFormat="1" applyFont="1" applyBorder="1" applyAlignment="1">
      <alignment/>
    </xf>
    <xf numFmtId="37" fontId="4" fillId="0" borderId="9" xfId="22" applyNumberFormat="1" applyFont="1" applyBorder="1">
      <alignment/>
      <protection/>
    </xf>
    <xf numFmtId="164" fontId="4" fillId="0" borderId="10" xfId="15" applyNumberFormat="1" applyFont="1" applyFill="1" applyBorder="1" applyAlignment="1">
      <alignment horizontal="right" wrapText="1"/>
    </xf>
    <xf numFmtId="166" fontId="0" fillId="0" borderId="3" xfId="23" applyNumberFormat="1" applyBorder="1" applyAlignment="1">
      <alignment/>
    </xf>
    <xf numFmtId="0" fontId="4" fillId="0" borderId="22" xfId="22" applyFont="1" applyFill="1" applyBorder="1" applyAlignment="1">
      <alignment horizontal="right" wrapText="1"/>
      <protection/>
    </xf>
    <xf numFmtId="0" fontId="4" fillId="0" borderId="22" xfId="22" applyFont="1" applyFill="1" applyBorder="1" applyAlignment="1">
      <alignment horizontal="left" wrapText="1"/>
      <protection/>
    </xf>
    <xf numFmtId="37" fontId="4" fillId="0" borderId="23" xfId="15" applyNumberFormat="1" applyFont="1" applyBorder="1" applyAlignment="1">
      <alignment/>
    </xf>
    <xf numFmtId="37" fontId="4" fillId="0" borderId="22" xfId="15" applyNumberFormat="1" applyFont="1" applyBorder="1" applyAlignment="1">
      <alignment/>
    </xf>
    <xf numFmtId="37" fontId="4" fillId="0" borderId="36" xfId="15" applyNumberFormat="1" applyFont="1" applyBorder="1" applyAlignment="1">
      <alignment/>
    </xf>
    <xf numFmtId="37" fontId="4" fillId="0" borderId="23" xfId="22" applyNumberFormat="1" applyFont="1" applyBorder="1">
      <alignment/>
      <protection/>
    </xf>
    <xf numFmtId="164" fontId="4" fillId="0" borderId="22" xfId="15" applyNumberFormat="1" applyFont="1" applyFill="1" applyBorder="1" applyAlignment="1">
      <alignment horizontal="right" wrapText="1"/>
    </xf>
    <xf numFmtId="164" fontId="4" fillId="0" borderId="36" xfId="15" applyNumberFormat="1" applyFont="1" applyFill="1" applyBorder="1" applyAlignment="1">
      <alignment horizontal="right" wrapText="1"/>
    </xf>
    <xf numFmtId="0" fontId="0" fillId="0" borderId="22" xfId="22" applyBorder="1">
      <alignment/>
      <protection/>
    </xf>
    <xf numFmtId="0" fontId="0" fillId="0" borderId="1" xfId="22" applyBorder="1">
      <alignment/>
      <protection/>
    </xf>
    <xf numFmtId="0" fontId="5" fillId="0" borderId="1" xfId="22" applyFont="1" applyBorder="1">
      <alignment/>
      <protection/>
    </xf>
    <xf numFmtId="37" fontId="5" fillId="0" borderId="5" xfId="22" applyNumberFormat="1" applyFont="1" applyBorder="1">
      <alignment/>
      <protection/>
    </xf>
    <xf numFmtId="37" fontId="5" fillId="0" borderId="13" xfId="22" applyNumberFormat="1" applyFont="1" applyBorder="1">
      <alignment/>
      <protection/>
    </xf>
    <xf numFmtId="37" fontId="0" fillId="0" borderId="0" xfId="22" applyNumberFormat="1" applyBorder="1">
      <alignment/>
      <protection/>
    </xf>
    <xf numFmtId="0" fontId="4" fillId="0" borderId="1" xfId="22" applyFont="1" applyFill="1" applyBorder="1" applyAlignment="1">
      <alignment horizontal="center" wrapText="1"/>
      <protection/>
    </xf>
    <xf numFmtId="0" fontId="4" fillId="0" borderId="2" xfId="22" applyFont="1" applyFill="1" applyBorder="1" applyAlignment="1">
      <alignment horizontal="right" wrapText="1"/>
      <protection/>
    </xf>
    <xf numFmtId="0" fontId="4" fillId="0" borderId="2" xfId="22" applyFont="1" applyFill="1" applyBorder="1" applyAlignment="1">
      <alignment horizontal="left" wrapText="1"/>
      <protection/>
    </xf>
    <xf numFmtId="0" fontId="4" fillId="0" borderId="25" xfId="22" applyFont="1" applyFill="1" applyBorder="1" applyAlignment="1">
      <alignment horizontal="right" wrapText="1"/>
      <protection/>
    </xf>
    <xf numFmtId="0" fontId="4" fillId="0" borderId="25" xfId="22" applyFont="1" applyFill="1" applyBorder="1" applyAlignment="1">
      <alignment horizontal="left" wrapText="1"/>
      <protection/>
    </xf>
    <xf numFmtId="0" fontId="6" fillId="0" borderId="1" xfId="22" applyFont="1" applyFill="1" applyBorder="1" applyAlignment="1">
      <alignment horizontal="right" wrapText="1"/>
      <protection/>
    </xf>
    <xf numFmtId="0" fontId="6" fillId="0" borderId="1" xfId="22" applyFont="1" applyFill="1" applyBorder="1" applyAlignment="1">
      <alignment horizontal="left" wrapText="1"/>
      <protection/>
    </xf>
    <xf numFmtId="0" fontId="4" fillId="0" borderId="0" xfId="22" applyFont="1" applyFill="1" applyBorder="1" applyAlignment="1">
      <alignment horizontal="right" wrapText="1"/>
      <protection/>
    </xf>
    <xf numFmtId="0" fontId="4" fillId="0" borderId="0" xfId="22" applyFont="1" applyFill="1" applyBorder="1" applyAlignment="1">
      <alignment horizontal="left" wrapText="1"/>
      <protection/>
    </xf>
    <xf numFmtId="0" fontId="0" fillId="0" borderId="1" xfId="22" applyFont="1" applyBorder="1" applyAlignment="1">
      <alignment horizontal="center"/>
      <protection/>
    </xf>
    <xf numFmtId="164" fontId="4" fillId="0" borderId="2" xfId="15" applyNumberFormat="1" applyFont="1" applyFill="1" applyBorder="1" applyAlignment="1">
      <alignment horizontal="right" wrapText="1"/>
    </xf>
    <xf numFmtId="164" fontId="4" fillId="0" borderId="3" xfId="15" applyNumberFormat="1" applyFont="1" applyFill="1" applyBorder="1" applyAlignment="1">
      <alignment horizontal="right" wrapText="1"/>
    </xf>
    <xf numFmtId="164" fontId="0" fillId="0" borderId="3" xfId="22" applyNumberFormat="1" applyBorder="1">
      <alignment/>
      <protection/>
    </xf>
    <xf numFmtId="0" fontId="4" fillId="0" borderId="0" xfId="22" applyFont="1" applyBorder="1">
      <alignment/>
      <protection/>
    </xf>
    <xf numFmtId="164" fontId="4" fillId="0" borderId="0" xfId="15" applyNumberFormat="1" applyFont="1" applyFill="1" applyBorder="1" applyAlignment="1">
      <alignment horizontal="right" wrapText="1"/>
    </xf>
    <xf numFmtId="164" fontId="4" fillId="0" borderId="0" xfId="15" applyNumberFormat="1" applyFont="1" applyFill="1" applyBorder="1" applyAlignment="1">
      <alignment horizontal="right" wrapText="1"/>
    </xf>
    <xf numFmtId="164" fontId="0" fillId="0" borderId="0" xfId="22" applyNumberFormat="1" applyBorder="1">
      <alignment/>
      <protection/>
    </xf>
    <xf numFmtId="0" fontId="4" fillId="0" borderId="7" xfId="22" applyFont="1" applyBorder="1">
      <alignment/>
      <protection/>
    </xf>
    <xf numFmtId="164" fontId="4" fillId="0" borderId="7" xfId="15" applyNumberFormat="1" applyFont="1" applyFill="1" applyBorder="1" applyAlignment="1">
      <alignment horizontal="right" wrapText="1"/>
    </xf>
    <xf numFmtId="164" fontId="0" fillId="0" borderId="7" xfId="22" applyNumberFormat="1" applyBorder="1">
      <alignment/>
      <protection/>
    </xf>
    <xf numFmtId="0" fontId="4" fillId="0" borderId="2" xfId="22" applyFont="1" applyBorder="1">
      <alignment/>
      <protection/>
    </xf>
    <xf numFmtId="164" fontId="4" fillId="0" borderId="2" xfId="15" applyNumberFormat="1" applyFont="1" applyFill="1" applyBorder="1" applyAlignment="1">
      <alignment horizontal="right" wrapText="1"/>
    </xf>
    <xf numFmtId="164" fontId="0" fillId="0" borderId="2" xfId="22" applyNumberFormat="1" applyBorder="1">
      <alignment/>
      <protection/>
    </xf>
    <xf numFmtId="0" fontId="6" fillId="0" borderId="0" xfId="22" applyFont="1" applyFill="1" applyBorder="1" applyAlignment="1">
      <alignment horizontal="right" wrapText="1"/>
      <protection/>
    </xf>
    <xf numFmtId="0" fontId="6" fillId="0" borderId="0" xfId="22" applyFont="1" applyFill="1" applyBorder="1" applyAlignment="1">
      <alignment horizontal="left" wrapText="1"/>
      <protection/>
    </xf>
    <xf numFmtId="0" fontId="8" fillId="0" borderId="0" xfId="21">
      <alignment/>
      <protection/>
    </xf>
    <xf numFmtId="0" fontId="4" fillId="0" borderId="1" xfId="21" applyFont="1" applyFill="1" applyBorder="1" applyAlignment="1">
      <alignment horizontal="center" wrapText="1"/>
      <protection/>
    </xf>
    <xf numFmtId="0" fontId="4" fillId="0" borderId="13" xfId="21" applyFont="1" applyFill="1" applyBorder="1" applyAlignment="1">
      <alignment horizontal="center" wrapText="1"/>
      <protection/>
    </xf>
    <xf numFmtId="0" fontId="4" fillId="0" borderId="1" xfId="21" applyFont="1" applyFill="1" applyBorder="1" applyAlignment="1">
      <alignment horizontal="center"/>
      <protection/>
    </xf>
    <xf numFmtId="0" fontId="4" fillId="0" borderId="2" xfId="0" applyFont="1" applyFill="1" applyBorder="1" applyAlignment="1">
      <alignment horizontal="right" wrapText="1"/>
    </xf>
    <xf numFmtId="37" fontId="4" fillId="0" borderId="14" xfId="0" applyNumberFormat="1" applyFont="1" applyFill="1" applyBorder="1" applyAlignment="1">
      <alignment horizontal="right"/>
    </xf>
    <xf numFmtId="37" fontId="4" fillId="0" borderId="14" xfId="0" applyNumberFormat="1" applyFont="1" applyBorder="1" applyAlignment="1">
      <alignment/>
    </xf>
    <xf numFmtId="0" fontId="4" fillId="0" borderId="3" xfId="0" applyFont="1" applyFill="1" applyBorder="1" applyAlignment="1">
      <alignment horizontal="right" wrapText="1"/>
    </xf>
    <xf numFmtId="37" fontId="4" fillId="0" borderId="15" xfId="0" applyNumberFormat="1" applyFont="1" applyFill="1" applyBorder="1" applyAlignment="1">
      <alignment horizontal="right"/>
    </xf>
    <xf numFmtId="37" fontId="4" fillId="0" borderId="15" xfId="0" applyNumberFormat="1" applyFont="1" applyBorder="1" applyAlignment="1">
      <alignment/>
    </xf>
    <xf numFmtId="37" fontId="8" fillId="0" borderId="13" xfId="21" applyNumberFormat="1" applyBorder="1">
      <alignment/>
      <protection/>
    </xf>
    <xf numFmtId="37" fontId="8" fillId="0" borderId="1" xfId="21" applyNumberFormat="1" applyBorder="1">
      <alignment/>
      <protection/>
    </xf>
    <xf numFmtId="37" fontId="8" fillId="0" borderId="0" xfId="21" applyNumberFormat="1">
      <alignment/>
      <protection/>
    </xf>
    <xf numFmtId="0" fontId="4" fillId="0" borderId="6" xfId="0" applyFont="1" applyFill="1" applyBorder="1" applyAlignment="1">
      <alignment horizontal="left" wrapText="1"/>
    </xf>
    <xf numFmtId="0" fontId="4" fillId="0" borderId="9" xfId="0" applyFont="1" applyFill="1" applyBorder="1" applyAlignment="1">
      <alignment horizontal="left" wrapText="1"/>
    </xf>
    <xf numFmtId="0" fontId="4" fillId="0" borderId="12" xfId="0" applyFont="1" applyFill="1" applyBorder="1" applyAlignment="1">
      <alignment horizontal="left" wrapText="1"/>
    </xf>
    <xf numFmtId="0" fontId="0" fillId="0" borderId="5" xfId="0" applyBorder="1" applyAlignment="1">
      <alignment/>
    </xf>
    <xf numFmtId="0" fontId="4" fillId="0" borderId="1" xfId="0" applyFont="1" applyFill="1" applyBorder="1" applyAlignment="1">
      <alignment horizontal="left" wrapText="1"/>
    </xf>
    <xf numFmtId="37" fontId="7" fillId="0" borderId="1" xfId="15" applyNumberFormat="1" applyFont="1" applyBorder="1" applyAlignment="1">
      <alignment/>
    </xf>
    <xf numFmtId="0" fontId="0" fillId="0" borderId="11" xfId="0" applyBorder="1" applyAlignment="1">
      <alignment/>
    </xf>
    <xf numFmtId="164" fontId="6" fillId="0" borderId="13" xfId="15" applyNumberFormat="1" applyFont="1" applyFill="1" applyBorder="1" applyAlignment="1">
      <alignment horizontal="right"/>
    </xf>
    <xf numFmtId="164" fontId="6" fillId="0" borderId="5" xfId="15" applyNumberFormat="1" applyFont="1" applyFill="1" applyBorder="1" applyAlignment="1">
      <alignment horizontal="right"/>
    </xf>
    <xf numFmtId="10" fontId="5" fillId="0" borderId="11" xfId="23" applyNumberFormat="1" applyFont="1" applyBorder="1" applyAlignment="1">
      <alignment/>
    </xf>
    <xf numFmtId="0" fontId="0" fillId="0" borderId="0" xfId="22" applyFont="1" applyBorder="1">
      <alignment/>
      <protection/>
    </xf>
    <xf numFmtId="0" fontId="11" fillId="0" borderId="0" xfId="0" applyFont="1" applyAlignment="1">
      <alignment/>
    </xf>
    <xf numFmtId="0" fontId="11" fillId="0" borderId="0" xfId="0" applyFont="1" applyAlignment="1">
      <alignment horizontal="center"/>
    </xf>
    <xf numFmtId="0" fontId="0" fillId="0" borderId="0" xfId="0" applyAlignment="1">
      <alignment horizontal="center"/>
    </xf>
    <xf numFmtId="0" fontId="5" fillId="0" borderId="32" xfId="22" applyFont="1" applyBorder="1" applyAlignment="1">
      <alignment horizontal="center"/>
      <protection/>
    </xf>
    <xf numFmtId="0" fontId="5" fillId="0" borderId="26" xfId="22" applyFont="1" applyBorder="1" applyAlignment="1">
      <alignment horizontal="center"/>
      <protection/>
    </xf>
    <xf numFmtId="0" fontId="5" fillId="0" borderId="33" xfId="22" applyFont="1" applyBorder="1" applyAlignment="1">
      <alignment horizontal="center"/>
      <protection/>
    </xf>
    <xf numFmtId="164" fontId="5" fillId="0" borderId="26" xfId="15" applyNumberFormat="1" applyFont="1" applyBorder="1" applyAlignment="1">
      <alignment horizontal="center"/>
    </xf>
    <xf numFmtId="164" fontId="5" fillId="0" borderId="33" xfId="15" applyNumberFormat="1" applyFont="1" applyBorder="1" applyAlignment="1">
      <alignment horizontal="center"/>
    </xf>
    <xf numFmtId="0" fontId="0" fillId="0" borderId="0" xfId="0" applyAlignment="1">
      <alignment horizontal="left" wrapText="1"/>
    </xf>
    <xf numFmtId="0" fontId="5" fillId="0" borderId="32" xfId="0" applyFont="1" applyBorder="1" applyAlignment="1">
      <alignment horizontal="center"/>
    </xf>
    <xf numFmtId="0" fontId="5" fillId="0" borderId="33" xfId="0" applyFont="1" applyBorder="1" applyAlignment="1">
      <alignment horizontal="center"/>
    </xf>
    <xf numFmtId="0" fontId="0" fillId="0" borderId="0" xfId="22" applyFont="1" applyBorder="1" applyAlignment="1">
      <alignment horizontal="left" wrapText="1"/>
      <protection/>
    </xf>
    <xf numFmtId="0" fontId="0" fillId="0" borderId="0" xfId="22" applyBorder="1" applyAlignment="1">
      <alignment horizontal="left" wrapText="1"/>
      <protection/>
    </xf>
    <xf numFmtId="164" fontId="5" fillId="0" borderId="32" xfId="15" applyNumberFormat="1" applyFont="1" applyBorder="1" applyAlignment="1">
      <alignment horizontal="center"/>
    </xf>
    <xf numFmtId="0" fontId="0" fillId="0" borderId="0" xfId="0" applyFont="1" applyBorder="1" applyAlignment="1">
      <alignment horizontal="left"/>
    </xf>
    <xf numFmtId="0" fontId="5" fillId="0" borderId="26" xfId="0" applyFont="1" applyBorder="1" applyAlignment="1">
      <alignment horizontal="center"/>
    </xf>
    <xf numFmtId="0" fontId="9" fillId="0" borderId="0" xfId="0" applyFont="1" applyBorder="1" applyAlignment="1">
      <alignment horizontal="center"/>
    </xf>
    <xf numFmtId="0" fontId="9" fillId="0" borderId="41" xfId="0" applyFont="1" applyBorder="1" applyAlignment="1">
      <alignment horizontal="center"/>
    </xf>
    <xf numFmtId="0" fontId="5" fillId="0" borderId="41" xfId="22" applyFont="1" applyBorder="1" applyAlignment="1">
      <alignment horizontal="center"/>
      <protection/>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43" xfId="22" applyFont="1" applyBorder="1" applyAlignment="1">
      <alignment horizontal="center"/>
      <protection/>
    </xf>
    <xf numFmtId="0" fontId="5" fillId="0" borderId="44" xfId="22" applyFont="1" applyBorder="1" applyAlignment="1">
      <alignment horizontal="center"/>
      <protection/>
    </xf>
    <xf numFmtId="0" fontId="5" fillId="0" borderId="45" xfId="22" applyFont="1" applyBorder="1" applyAlignment="1">
      <alignment horizontal="center"/>
      <protection/>
    </xf>
    <xf numFmtId="0" fontId="0" fillId="0" borderId="37" xfId="22" applyFont="1" applyBorder="1" applyAlignment="1">
      <alignment horizontal="center" wrapText="1"/>
      <protection/>
    </xf>
    <xf numFmtId="0" fontId="5" fillId="2" borderId="32" xfId="22" applyFont="1" applyFill="1" applyBorder="1" applyAlignment="1">
      <alignment horizontal="center"/>
      <protection/>
    </xf>
    <xf numFmtId="0" fontId="5" fillId="2" borderId="26" xfId="22" applyFont="1" applyFill="1" applyBorder="1" applyAlignment="1">
      <alignment horizontal="center"/>
      <protection/>
    </xf>
    <xf numFmtId="0" fontId="5" fillId="2" borderId="33" xfId="22"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FINAL Combined Gains and Losses" xfId="21"/>
    <cellStyle name="Normal_LOC CODE M-2 Local Taxes in Hard Numbers 12-18-0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
  <sheetViews>
    <sheetView workbookViewId="0" topLeftCell="A1">
      <selection activeCell="B6" sqref="B6"/>
    </sheetView>
  </sheetViews>
  <sheetFormatPr defaultColWidth="9.140625" defaultRowHeight="12.75"/>
  <sheetData>
    <row r="1" ht="18">
      <c r="A1" s="363"/>
    </row>
    <row r="8" spans="1:9" ht="18">
      <c r="A8" s="364" t="s">
        <v>493</v>
      </c>
      <c r="B8" s="365"/>
      <c r="C8" s="365"/>
      <c r="D8" s="365"/>
      <c r="E8" s="365"/>
      <c r="F8" s="365"/>
      <c r="G8" s="365"/>
      <c r="H8" s="365"/>
      <c r="I8" s="365"/>
    </row>
    <row r="10" spans="1:9" ht="18">
      <c r="A10" s="364" t="s">
        <v>494</v>
      </c>
      <c r="B10" s="364"/>
      <c r="C10" s="364"/>
      <c r="D10" s="364"/>
      <c r="E10" s="364"/>
      <c r="F10" s="364"/>
      <c r="G10" s="364"/>
      <c r="H10" s="364"/>
      <c r="I10" s="364"/>
    </row>
    <row r="11" spans="1:9" ht="18">
      <c r="A11" s="364" t="s">
        <v>495</v>
      </c>
      <c r="B11" s="364"/>
      <c r="C11" s="364"/>
      <c r="D11" s="364"/>
      <c r="E11" s="364"/>
      <c r="F11" s="364"/>
      <c r="G11" s="364"/>
      <c r="H11" s="364"/>
      <c r="I11" s="364"/>
    </row>
  </sheetData>
  <mergeCells count="3">
    <mergeCell ref="A8:I8"/>
    <mergeCell ref="A10:I10"/>
    <mergeCell ref="A11:I11"/>
  </mergeCells>
  <printOptions/>
  <pageMargins left="1" right="1"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28"/>
  <sheetViews>
    <sheetView zoomScale="85" zoomScaleNormal="85" workbookViewId="0" topLeftCell="A1">
      <pane xSplit="2" ySplit="6" topLeftCell="C7" activePane="bottomRight" state="frozen"/>
      <selection pane="topLeft" activeCell="A1" sqref="A1"/>
      <selection pane="topRight" activeCell="C1" sqref="C1"/>
      <selection pane="bottomLeft" activeCell="A7" sqref="A7"/>
      <selection pane="bottomRight" activeCell="A4" sqref="A4"/>
    </sheetView>
  </sheetViews>
  <sheetFormatPr defaultColWidth="9.140625" defaultRowHeight="12.75"/>
  <cols>
    <col min="1" max="1" width="41.7109375" style="0" bestFit="1" customWidth="1"/>
    <col min="2" max="2" width="9.00390625" style="0" bestFit="1" customWidth="1"/>
    <col min="3" max="3" width="13.7109375" style="191" customWidth="1"/>
    <col min="4" max="4" width="13.7109375" style="192" customWidth="1"/>
    <col min="5" max="5" width="11.7109375" style="0" customWidth="1"/>
    <col min="6" max="6" width="13.7109375" style="0" customWidth="1"/>
    <col min="7" max="7" width="11.7109375" style="0" customWidth="1"/>
    <col min="8" max="8" width="13.7109375" style="0" customWidth="1"/>
  </cols>
  <sheetData>
    <row r="1" spans="1:9" ht="27.75" customHeight="1">
      <c r="A1" s="374" t="s">
        <v>482</v>
      </c>
      <c r="B1" s="374"/>
      <c r="C1" s="374"/>
      <c r="D1" s="374"/>
      <c r="E1" s="374"/>
      <c r="F1" s="374"/>
      <c r="G1" s="374"/>
      <c r="H1" s="374"/>
      <c r="I1" s="49"/>
    </row>
    <row r="2" ht="9" customHeight="1"/>
    <row r="3" spans="1:8" ht="26.25" customHeight="1">
      <c r="A3" s="371" t="s">
        <v>488</v>
      </c>
      <c r="B3" s="371"/>
      <c r="C3" s="371"/>
      <c r="D3" s="371"/>
      <c r="E3" s="371"/>
      <c r="F3" s="371"/>
      <c r="G3" s="371"/>
      <c r="H3" s="371"/>
    </row>
    <row r="4" spans="6:7" ht="9" customHeight="1">
      <c r="F4" s="192"/>
      <c r="G4" s="162"/>
    </row>
    <row r="5" spans="4:7" ht="12.75">
      <c r="D5" s="376" t="s">
        <v>337</v>
      </c>
      <c r="E5" s="370"/>
      <c r="F5" s="372" t="s">
        <v>342</v>
      </c>
      <c r="G5" s="373"/>
    </row>
    <row r="6" spans="1:8" ht="51.75" thickBot="1">
      <c r="A6" s="60" t="s">
        <v>395</v>
      </c>
      <c r="B6" s="9" t="s">
        <v>396</v>
      </c>
      <c r="C6" s="207" t="s">
        <v>420</v>
      </c>
      <c r="D6" s="202" t="s">
        <v>421</v>
      </c>
      <c r="E6" s="58" t="s">
        <v>341</v>
      </c>
      <c r="F6" s="202" t="s">
        <v>421</v>
      </c>
      <c r="G6" s="58" t="s">
        <v>341</v>
      </c>
      <c r="H6" s="35" t="s">
        <v>338</v>
      </c>
    </row>
    <row r="7" spans="1:9" ht="13.5" thickTop="1">
      <c r="A7" s="217" t="s">
        <v>397</v>
      </c>
      <c r="B7" s="69">
        <v>0.00033</v>
      </c>
      <c r="C7" s="175">
        <v>37900</v>
      </c>
      <c r="D7" s="218">
        <v>7300</v>
      </c>
      <c r="E7" s="70">
        <v>0.1931349796888484</v>
      </c>
      <c r="F7" s="172">
        <v>8200</v>
      </c>
      <c r="G7" s="70">
        <v>0.21635883905013192</v>
      </c>
      <c r="H7" s="71">
        <f>F7-D7</f>
        <v>900</v>
      </c>
      <c r="I7" s="67"/>
    </row>
    <row r="8" spans="1:9" ht="12.75">
      <c r="A8" s="215" t="s">
        <v>398</v>
      </c>
      <c r="B8" s="72">
        <v>0.00033</v>
      </c>
      <c r="C8" s="176">
        <v>930900</v>
      </c>
      <c r="D8" s="219">
        <v>-14300</v>
      </c>
      <c r="E8" s="73">
        <v>-0.015339077513680828</v>
      </c>
      <c r="F8" s="173">
        <v>11000</v>
      </c>
      <c r="G8" s="73">
        <v>0.011816521645719197</v>
      </c>
      <c r="H8" s="74">
        <f>F8-D8</f>
        <v>25300</v>
      </c>
      <c r="I8" s="67"/>
    </row>
    <row r="9" spans="1:9" ht="12.75">
      <c r="A9" s="215" t="s">
        <v>399</v>
      </c>
      <c r="B9" s="72">
        <v>0.00033</v>
      </c>
      <c r="C9" s="176">
        <v>516700</v>
      </c>
      <c r="D9" s="219">
        <v>15700</v>
      </c>
      <c r="E9" s="73">
        <v>0.030383002159349384</v>
      </c>
      <c r="F9" s="173">
        <v>17300</v>
      </c>
      <c r="G9" s="73">
        <v>0.03348171085736404</v>
      </c>
      <c r="H9" s="74">
        <f aca="true" t="shared" si="0" ref="H9:H26">F9-D9</f>
        <v>1600</v>
      </c>
      <c r="I9" s="67"/>
    </row>
    <row r="10" spans="1:9" ht="12.75">
      <c r="A10" s="215" t="s">
        <v>400</v>
      </c>
      <c r="B10" s="72">
        <v>0.00033</v>
      </c>
      <c r="C10" s="176">
        <v>374300</v>
      </c>
      <c r="D10" s="219">
        <v>7600</v>
      </c>
      <c r="E10" s="73">
        <v>0.02036642584900913</v>
      </c>
      <c r="F10" s="173">
        <v>15500</v>
      </c>
      <c r="G10" s="73">
        <v>0.04141063318193962</v>
      </c>
      <c r="H10" s="74">
        <f t="shared" si="0"/>
        <v>7900</v>
      </c>
      <c r="I10" s="67"/>
    </row>
    <row r="11" spans="1:9" ht="12.75">
      <c r="A11" s="215" t="s">
        <v>401</v>
      </c>
      <c r="B11" s="72">
        <v>0.00033</v>
      </c>
      <c r="C11" s="208">
        <v>153600</v>
      </c>
      <c r="D11" s="219">
        <v>21700</v>
      </c>
      <c r="E11" s="206">
        <v>0.14143871761005858</v>
      </c>
      <c r="F11" s="173">
        <v>11300</v>
      </c>
      <c r="G11" s="73">
        <v>0.07356770833333333</v>
      </c>
      <c r="H11" s="74">
        <f t="shared" si="0"/>
        <v>-10400</v>
      </c>
      <c r="I11" s="67"/>
    </row>
    <row r="12" spans="1:9" ht="12.75">
      <c r="A12" s="215" t="s">
        <v>402</v>
      </c>
      <c r="B12" s="72">
        <v>0.00033</v>
      </c>
      <c r="C12" s="208">
        <v>678700</v>
      </c>
      <c r="D12" s="219">
        <v>-65300</v>
      </c>
      <c r="E12" s="206">
        <v>-0.09617983095181776</v>
      </c>
      <c r="F12" s="173">
        <v>-47200</v>
      </c>
      <c r="G12" s="73">
        <v>-0.06954471784293502</v>
      </c>
      <c r="H12" s="74">
        <f t="shared" si="0"/>
        <v>18100</v>
      </c>
      <c r="I12" s="67"/>
    </row>
    <row r="13" spans="1:9" ht="12.75">
      <c r="A13" s="215" t="s">
        <v>403</v>
      </c>
      <c r="B13" s="72">
        <v>0.00033</v>
      </c>
      <c r="C13" s="176">
        <v>267000</v>
      </c>
      <c r="D13" s="219">
        <v>-21400</v>
      </c>
      <c r="E13" s="206">
        <v>-0.08023745979992436</v>
      </c>
      <c r="F13" s="173">
        <v>-14900</v>
      </c>
      <c r="G13" s="73">
        <v>-0.05580524344569288</v>
      </c>
      <c r="H13" s="74">
        <f t="shared" si="0"/>
        <v>6500</v>
      </c>
      <c r="I13" s="67"/>
    </row>
    <row r="14" spans="1:9" ht="12.75">
      <c r="A14" s="215" t="s">
        <v>404</v>
      </c>
      <c r="B14" s="72">
        <v>0.00033</v>
      </c>
      <c r="C14" s="208">
        <v>380400</v>
      </c>
      <c r="D14" s="219">
        <v>-30500</v>
      </c>
      <c r="E14" s="206">
        <v>-0.08012934313662008</v>
      </c>
      <c r="F14" s="173">
        <v>-400</v>
      </c>
      <c r="G14" s="73">
        <v>-0.0010515247108307045</v>
      </c>
      <c r="H14" s="74">
        <f t="shared" si="0"/>
        <v>30100</v>
      </c>
      <c r="I14" s="67"/>
    </row>
    <row r="15" spans="1:9" ht="25.5">
      <c r="A15" s="215" t="s">
        <v>405</v>
      </c>
      <c r="B15" s="72">
        <v>0.00033</v>
      </c>
      <c r="C15" s="176">
        <v>858500</v>
      </c>
      <c r="D15" s="219">
        <v>34100</v>
      </c>
      <c r="E15" s="206">
        <v>0.03976528223421978</v>
      </c>
      <c r="F15" s="173">
        <v>21700</v>
      </c>
      <c r="G15" s="73">
        <v>0.025276645311589983</v>
      </c>
      <c r="H15" s="74">
        <f t="shared" si="0"/>
        <v>-12400</v>
      </c>
      <c r="I15" s="67"/>
    </row>
    <row r="16" spans="1:9" ht="12.75">
      <c r="A16" s="215" t="s">
        <v>406</v>
      </c>
      <c r="B16" s="72">
        <v>0.00033</v>
      </c>
      <c r="C16" s="208">
        <v>203800</v>
      </c>
      <c r="D16" s="219">
        <v>-6200</v>
      </c>
      <c r="E16" s="206">
        <v>-0.03062285571176348</v>
      </c>
      <c r="F16" s="173">
        <v>-6400</v>
      </c>
      <c r="G16" s="73">
        <v>-0.03140333660451423</v>
      </c>
      <c r="H16" s="74">
        <f t="shared" si="0"/>
        <v>-200</v>
      </c>
      <c r="I16" s="67"/>
    </row>
    <row r="17" spans="1:9" ht="12.75">
      <c r="A17" s="215" t="s">
        <v>407</v>
      </c>
      <c r="B17" s="72">
        <v>0.00033</v>
      </c>
      <c r="C17" s="208">
        <v>23300</v>
      </c>
      <c r="D17" s="219">
        <v>-1000</v>
      </c>
      <c r="E17" s="206">
        <v>-0.044798815812154835</v>
      </c>
      <c r="F17" s="173">
        <v>-1100</v>
      </c>
      <c r="G17" s="73">
        <v>-0.04721030042918455</v>
      </c>
      <c r="H17" s="74">
        <f t="shared" si="0"/>
        <v>-100</v>
      </c>
      <c r="I17" s="67"/>
    </row>
    <row r="18" spans="1:9" ht="12.75">
      <c r="A18" s="215" t="s">
        <v>408</v>
      </c>
      <c r="B18" s="72">
        <v>0.00033</v>
      </c>
      <c r="C18" s="208">
        <v>191000</v>
      </c>
      <c r="D18" s="219">
        <v>-4300</v>
      </c>
      <c r="E18" s="206">
        <v>-0.022374524616812674</v>
      </c>
      <c r="F18" s="173">
        <v>1300</v>
      </c>
      <c r="G18" s="73">
        <v>0.006806282722513089</v>
      </c>
      <c r="H18" s="74">
        <f t="shared" si="0"/>
        <v>5600</v>
      </c>
      <c r="I18" s="67"/>
    </row>
    <row r="19" spans="1:9" ht="12.75">
      <c r="A19" s="215" t="s">
        <v>409</v>
      </c>
      <c r="B19" s="72">
        <v>0.00033</v>
      </c>
      <c r="C19" s="176">
        <v>588700</v>
      </c>
      <c r="D19" s="219">
        <v>7400</v>
      </c>
      <c r="E19" s="206">
        <v>0.012519794997021655</v>
      </c>
      <c r="F19" s="173">
        <v>17300</v>
      </c>
      <c r="G19" s="73">
        <v>0.02938678444029217</v>
      </c>
      <c r="H19" s="74">
        <f t="shared" si="0"/>
        <v>9900</v>
      </c>
      <c r="I19" s="67"/>
    </row>
    <row r="20" spans="1:9" ht="12.75">
      <c r="A20" s="215" t="s">
        <v>410</v>
      </c>
      <c r="B20" s="72">
        <v>0.00033</v>
      </c>
      <c r="C20" s="176">
        <v>1208600</v>
      </c>
      <c r="D20" s="219">
        <v>169700</v>
      </c>
      <c r="E20" s="206">
        <v>0.14040854734468658</v>
      </c>
      <c r="F20" s="173">
        <v>118600</v>
      </c>
      <c r="G20" s="73">
        <v>0.09813006784709581</v>
      </c>
      <c r="H20" s="74">
        <f t="shared" si="0"/>
        <v>-51100</v>
      </c>
      <c r="I20" s="67"/>
    </row>
    <row r="21" spans="1:9" ht="12.75">
      <c r="A21" s="215" t="s">
        <v>411</v>
      </c>
      <c r="B21" s="72">
        <v>0.00033</v>
      </c>
      <c r="C21" s="208">
        <v>553900</v>
      </c>
      <c r="D21" s="219">
        <v>-49900</v>
      </c>
      <c r="E21" s="206">
        <v>-0.09011922973075351</v>
      </c>
      <c r="F21" s="173">
        <v>-60400</v>
      </c>
      <c r="G21" s="73">
        <v>-0.10904495396280917</v>
      </c>
      <c r="H21" s="74">
        <f t="shared" si="0"/>
        <v>-10500</v>
      </c>
      <c r="I21" s="67"/>
    </row>
    <row r="22" spans="1:9" ht="12.75">
      <c r="A22" s="215" t="s">
        <v>412</v>
      </c>
      <c r="B22" s="72">
        <v>0.00033</v>
      </c>
      <c r="C22" s="176">
        <v>1838800</v>
      </c>
      <c r="D22" s="219">
        <v>-31700</v>
      </c>
      <c r="E22" s="206">
        <v>-0.017223370326690392</v>
      </c>
      <c r="F22" s="173">
        <v>0</v>
      </c>
      <c r="G22" s="73">
        <v>0</v>
      </c>
      <c r="H22" s="74">
        <f t="shared" si="0"/>
        <v>31700</v>
      </c>
      <c r="I22" s="67"/>
    </row>
    <row r="23" spans="1:9" ht="12.75">
      <c r="A23" s="215" t="s">
        <v>413</v>
      </c>
      <c r="B23" s="72">
        <v>0.00033</v>
      </c>
      <c r="C23" s="176">
        <v>1606300</v>
      </c>
      <c r="D23" s="219">
        <v>-23800</v>
      </c>
      <c r="E23" s="206">
        <v>-0.014839852861481921</v>
      </c>
      <c r="F23" s="173">
        <v>-31200</v>
      </c>
      <c r="G23" s="73">
        <v>-0.019423519890431427</v>
      </c>
      <c r="H23" s="74">
        <f t="shared" si="0"/>
        <v>-7400</v>
      </c>
      <c r="I23" s="67"/>
    </row>
    <row r="24" spans="1:9" ht="12.75">
      <c r="A24" s="215" t="s">
        <v>414</v>
      </c>
      <c r="B24" s="72">
        <v>0.00033</v>
      </c>
      <c r="C24" s="208">
        <v>635000</v>
      </c>
      <c r="D24" s="219">
        <v>6200</v>
      </c>
      <c r="E24" s="206">
        <v>0.009781287872920017</v>
      </c>
      <c r="F24" s="173">
        <v>-25700</v>
      </c>
      <c r="G24" s="73">
        <v>-0.040472440944881886</v>
      </c>
      <c r="H24" s="74">
        <f t="shared" si="0"/>
        <v>-31900</v>
      </c>
      <c r="I24" s="67"/>
    </row>
    <row r="25" spans="1:9" ht="12.75">
      <c r="A25" s="215" t="s">
        <v>415</v>
      </c>
      <c r="B25" s="72">
        <v>0.00033</v>
      </c>
      <c r="C25" s="176">
        <v>737300</v>
      </c>
      <c r="D25" s="219">
        <v>53400</v>
      </c>
      <c r="E25" s="206">
        <v>0.07245774380114703</v>
      </c>
      <c r="F25" s="173">
        <v>20000</v>
      </c>
      <c r="G25" s="73">
        <v>0.02712600027126</v>
      </c>
      <c r="H25" s="74">
        <f t="shared" si="0"/>
        <v>-33400</v>
      </c>
      <c r="I25" s="67"/>
    </row>
    <row r="26" spans="1:9" ht="12.75">
      <c r="A26" s="220" t="s">
        <v>416</v>
      </c>
      <c r="B26" s="52">
        <v>0.00033</v>
      </c>
      <c r="C26" s="221">
        <v>512300</v>
      </c>
      <c r="D26" s="222">
        <v>-23600</v>
      </c>
      <c r="E26" s="223">
        <v>-0.04600927928413047</v>
      </c>
      <c r="F26" s="224">
        <v>1200</v>
      </c>
      <c r="G26" s="225">
        <v>0.0023423775131758734</v>
      </c>
      <c r="H26" s="234">
        <f t="shared" si="0"/>
        <v>24800</v>
      </c>
      <c r="I26" s="67"/>
    </row>
    <row r="27" spans="1:8" ht="13.5" thickBot="1">
      <c r="A27" s="216" t="s">
        <v>417</v>
      </c>
      <c r="B27" s="51"/>
      <c r="C27" s="209"/>
      <c r="D27" s="203">
        <f>SUM(D7:D26)</f>
        <v>51100</v>
      </c>
      <c r="E27" s="204"/>
      <c r="F27" s="203">
        <v>56100</v>
      </c>
      <c r="G27" s="204"/>
      <c r="H27" s="233"/>
    </row>
    <row r="28" spans="3:7" ht="13.5" thickTop="1">
      <c r="C28" s="192"/>
      <c r="E28" s="56"/>
      <c r="F28" s="192"/>
      <c r="G28" s="56"/>
    </row>
  </sheetData>
  <mergeCells count="4">
    <mergeCell ref="D5:E5"/>
    <mergeCell ref="F5:G5"/>
    <mergeCell ref="A1:H1"/>
    <mergeCell ref="A3:H3"/>
  </mergeCells>
  <printOptions horizontalCentered="1"/>
  <pageMargins left="0.5" right="0.5" top="1.25" bottom="1" header="0.5" footer="0.5"/>
  <pageSetup horizontalDpi="600" verticalDpi="600" orientation="landscape" r:id="rId1"/>
  <headerFooter alignWithMargins="0">
    <oddHeader>&amp;C&amp;"Arial,Bold"&amp;12Comparison of Improved with Original Sourcing Estimates
&amp;10A9. Regional Centers for Calendar Year 2002
(Estimates Rounded to the Nearest Hundred)</oddHeader>
    <oddFooter>&amp;LDepartment of Revenue
&amp;D&amp;CRegional Centers&amp;R&amp;P</oddFooter>
  </headerFooter>
</worksheet>
</file>

<file path=xl/worksheets/sheet11.xml><?xml version="1.0" encoding="utf-8"?>
<worksheet xmlns="http://schemas.openxmlformats.org/spreadsheetml/2006/main" xmlns:r="http://schemas.openxmlformats.org/officeDocument/2006/relationships">
  <dimension ref="A1:H30"/>
  <sheetViews>
    <sheetView zoomScale="85" zoomScaleNormal="85" workbookViewId="0" topLeftCell="A1">
      <pane xSplit="2" ySplit="4" topLeftCell="C5" activePane="bottomRight" state="frozen"/>
      <selection pane="topLeft" activeCell="A1" sqref="A1"/>
      <selection pane="topRight" activeCell="C1" sqref="C1"/>
      <selection pane="bottomLeft" activeCell="A4" sqref="A4"/>
      <selection pane="bottomRight" activeCell="A3" sqref="A3"/>
    </sheetView>
  </sheetViews>
  <sheetFormatPr defaultColWidth="9.140625" defaultRowHeight="12.75"/>
  <cols>
    <col min="1" max="1" width="11.421875" style="0" customWidth="1"/>
    <col min="2" max="2" width="8.00390625" style="0" customWidth="1"/>
    <col min="3" max="3" width="12.7109375" style="0" customWidth="1"/>
    <col min="4" max="4" width="12.7109375" style="48" customWidth="1"/>
    <col min="5" max="5" width="12.7109375" style="56" customWidth="1"/>
    <col min="6" max="8" width="12.7109375" style="0" customWidth="1"/>
  </cols>
  <sheetData>
    <row r="1" spans="1:8" ht="26.25" customHeight="1">
      <c r="A1" s="371" t="s">
        <v>432</v>
      </c>
      <c r="B1" s="371"/>
      <c r="C1" s="371"/>
      <c r="D1" s="371"/>
      <c r="E1" s="371"/>
      <c r="F1" s="371"/>
      <c r="G1" s="371"/>
      <c r="H1" s="371"/>
    </row>
    <row r="2" ht="6" customHeight="1"/>
    <row r="3" spans="4:7" ht="13.5" customHeight="1">
      <c r="D3" s="376" t="s">
        <v>337</v>
      </c>
      <c r="E3" s="370"/>
      <c r="F3" s="378" t="s">
        <v>342</v>
      </c>
      <c r="G3" s="373"/>
    </row>
    <row r="4" spans="1:8" ht="69" customHeight="1" thickBot="1">
      <c r="A4" s="9" t="s">
        <v>422</v>
      </c>
      <c r="B4" s="61" t="s">
        <v>423</v>
      </c>
      <c r="C4" s="249" t="s">
        <v>425</v>
      </c>
      <c r="D4" s="10" t="s">
        <v>424</v>
      </c>
      <c r="E4" s="58" t="s">
        <v>341</v>
      </c>
      <c r="F4" s="10" t="s">
        <v>424</v>
      </c>
      <c r="G4" s="58" t="s">
        <v>341</v>
      </c>
      <c r="H4" s="247" t="s">
        <v>338</v>
      </c>
    </row>
    <row r="5" spans="1:8" ht="18" customHeight="1" thickTop="1">
      <c r="A5" s="244" t="s">
        <v>417</v>
      </c>
      <c r="B5" s="251">
        <v>0.001</v>
      </c>
      <c r="C5" s="250">
        <v>8760600</v>
      </c>
      <c r="D5" s="161">
        <v>182576.45804225493</v>
      </c>
      <c r="E5" s="73">
        <v>0.020840741274798156</v>
      </c>
      <c r="F5" s="161">
        <v>83500</v>
      </c>
      <c r="G5" s="73">
        <v>0.009531310640823689</v>
      </c>
      <c r="H5" s="40">
        <f>F5-D5</f>
        <v>-99076.45804225493</v>
      </c>
    </row>
    <row r="6" spans="1:8" ht="6" customHeight="1" thickBot="1">
      <c r="A6" s="237"/>
      <c r="B6" s="248"/>
      <c r="C6" s="248"/>
      <c r="D6" s="238"/>
      <c r="E6" s="62"/>
      <c r="F6" s="238"/>
      <c r="G6" s="62"/>
      <c r="H6" s="248"/>
    </row>
    <row r="7" spans="1:7" ht="13.5" thickTop="1">
      <c r="A7" s="3"/>
      <c r="B7" s="3"/>
      <c r="C7" s="3"/>
      <c r="D7" s="2"/>
      <c r="E7" s="160"/>
      <c r="F7" s="2"/>
      <c r="G7" s="160"/>
    </row>
    <row r="8" spans="1:8" ht="15.75">
      <c r="A8" s="379"/>
      <c r="B8" s="379"/>
      <c r="C8" s="379"/>
      <c r="D8" s="379"/>
      <c r="E8" s="379"/>
      <c r="F8" s="379"/>
      <c r="G8" s="379"/>
      <c r="H8" s="379"/>
    </row>
    <row r="9" spans="1:8" ht="12.75">
      <c r="A9" s="382" t="s">
        <v>430</v>
      </c>
      <c r="B9" s="382"/>
      <c r="C9" s="382"/>
      <c r="D9" s="382"/>
      <c r="E9" s="382"/>
      <c r="F9" s="382"/>
      <c r="G9" s="382"/>
      <c r="H9" s="382"/>
    </row>
    <row r="10" spans="1:8" ht="12.75">
      <c r="A10" s="383" t="s">
        <v>431</v>
      </c>
      <c r="B10" s="383"/>
      <c r="C10" s="383"/>
      <c r="D10" s="383"/>
      <c r="E10" s="383"/>
      <c r="F10" s="383"/>
      <c r="G10" s="383"/>
      <c r="H10" s="383"/>
    </row>
    <row r="11" spans="1:8" ht="7.5" customHeight="1">
      <c r="A11" s="256"/>
      <c r="B11" s="256"/>
      <c r="C11" s="256"/>
      <c r="D11" s="256"/>
      <c r="E11" s="256"/>
      <c r="F11" s="256"/>
      <c r="G11" s="256"/>
      <c r="H11" s="256"/>
    </row>
    <row r="12" spans="1:8" ht="27" customHeight="1">
      <c r="A12" s="371" t="s">
        <v>492</v>
      </c>
      <c r="B12" s="371"/>
      <c r="C12" s="371"/>
      <c r="D12" s="371"/>
      <c r="E12" s="371"/>
      <c r="F12" s="371"/>
      <c r="G12" s="371"/>
      <c r="H12" s="371"/>
    </row>
    <row r="13" spans="1:7" ht="6" customHeight="1">
      <c r="A13" s="3"/>
      <c r="B13" s="3"/>
      <c r="C13" s="3"/>
      <c r="D13" s="2"/>
      <c r="E13" s="160"/>
      <c r="F13" s="2"/>
      <c r="G13" s="160"/>
    </row>
    <row r="14" spans="4:7" ht="12.75">
      <c r="D14" s="376" t="s">
        <v>337</v>
      </c>
      <c r="E14" s="370"/>
      <c r="F14" s="378" t="s">
        <v>342</v>
      </c>
      <c r="G14" s="373"/>
    </row>
    <row r="15" spans="1:8" ht="82.5" customHeight="1" thickBot="1">
      <c r="A15" s="9" t="s">
        <v>422</v>
      </c>
      <c r="B15" s="61" t="s">
        <v>423</v>
      </c>
      <c r="C15" s="249" t="s">
        <v>426</v>
      </c>
      <c r="D15" s="10" t="s">
        <v>427</v>
      </c>
      <c r="E15" s="58" t="s">
        <v>341</v>
      </c>
      <c r="F15" s="10" t="s">
        <v>427</v>
      </c>
      <c r="G15" s="58" t="s">
        <v>341</v>
      </c>
      <c r="H15" s="247" t="s">
        <v>338</v>
      </c>
    </row>
    <row r="16" spans="1:8" ht="18" customHeight="1" thickTop="1">
      <c r="A16" s="240" t="s">
        <v>417</v>
      </c>
      <c r="B16" s="254">
        <v>0.00017</v>
      </c>
      <c r="C16" s="250">
        <v>5914500</v>
      </c>
      <c r="D16" s="161">
        <v>-63852.876741364205</v>
      </c>
      <c r="E16" s="73">
        <v>-0.010796003916875166</v>
      </c>
      <c r="F16" s="161">
        <v>-82900</v>
      </c>
      <c r="G16" s="73">
        <v>-0.014016400371967198</v>
      </c>
      <c r="H16" s="40">
        <f>F16-D16</f>
        <v>-19047.123258635795</v>
      </c>
    </row>
    <row r="17" spans="1:8" ht="6" customHeight="1" thickBot="1">
      <c r="A17" s="245"/>
      <c r="B17" s="255"/>
      <c r="C17" s="253"/>
      <c r="D17" s="246"/>
      <c r="E17" s="252"/>
      <c r="F17" s="246"/>
      <c r="G17" s="252"/>
      <c r="H17" s="248"/>
    </row>
    <row r="18" spans="1:7" ht="13.5" thickTop="1">
      <c r="A18" s="241"/>
      <c r="B18" s="242"/>
      <c r="C18" s="205"/>
      <c r="D18" s="205"/>
      <c r="E18" s="177"/>
      <c r="F18" s="48"/>
      <c r="G18" s="56"/>
    </row>
    <row r="19" spans="1:8" ht="15.75">
      <c r="A19" s="379"/>
      <c r="B19" s="379"/>
      <c r="C19" s="379"/>
      <c r="D19" s="379"/>
      <c r="E19" s="379"/>
      <c r="F19" s="379"/>
      <c r="G19" s="379"/>
      <c r="H19" s="379"/>
    </row>
    <row r="20" spans="1:8" ht="12.75">
      <c r="A20" s="382" t="s">
        <v>485</v>
      </c>
      <c r="B20" s="382"/>
      <c r="C20" s="382"/>
      <c r="D20" s="382"/>
      <c r="E20" s="382"/>
      <c r="F20" s="382"/>
      <c r="G20" s="382"/>
      <c r="H20" s="382"/>
    </row>
    <row r="21" spans="1:8" ht="12.75">
      <c r="A21" s="383" t="s">
        <v>431</v>
      </c>
      <c r="B21" s="383"/>
      <c r="C21" s="383"/>
      <c r="D21" s="383"/>
      <c r="E21" s="383"/>
      <c r="F21" s="383"/>
      <c r="G21" s="383"/>
      <c r="H21" s="383"/>
    </row>
    <row r="22" spans="1:8" ht="7.5" customHeight="1">
      <c r="A22" s="256"/>
      <c r="B22" s="256"/>
      <c r="C22" s="256"/>
      <c r="D22" s="256"/>
      <c r="E22" s="256"/>
      <c r="F22" s="256"/>
      <c r="G22" s="256"/>
      <c r="H22" s="256"/>
    </row>
    <row r="23" spans="1:8" ht="27" customHeight="1">
      <c r="A23" s="371" t="s">
        <v>491</v>
      </c>
      <c r="B23" s="371"/>
      <c r="C23" s="371"/>
      <c r="D23" s="371"/>
      <c r="E23" s="371"/>
      <c r="F23" s="371"/>
      <c r="G23" s="371"/>
      <c r="H23" s="371"/>
    </row>
    <row r="24" spans="1:7" ht="6" customHeight="1">
      <c r="A24" s="241"/>
      <c r="B24" s="242"/>
      <c r="C24" s="205"/>
      <c r="D24" s="205"/>
      <c r="E24" s="177"/>
      <c r="F24" s="48"/>
      <c r="G24" s="56"/>
    </row>
    <row r="25" spans="4:7" ht="12.75">
      <c r="D25" s="376" t="s">
        <v>337</v>
      </c>
      <c r="E25" s="370"/>
      <c r="F25" s="378" t="s">
        <v>342</v>
      </c>
      <c r="G25" s="373"/>
    </row>
    <row r="26" spans="1:8" ht="82.5" customHeight="1" thickBot="1">
      <c r="A26" s="9" t="s">
        <v>422</v>
      </c>
      <c r="B26" s="61" t="s">
        <v>423</v>
      </c>
      <c r="C26" s="249" t="s">
        <v>428</v>
      </c>
      <c r="D26" s="10" t="s">
        <v>429</v>
      </c>
      <c r="E26" s="58" t="s">
        <v>341</v>
      </c>
      <c r="F26" s="10" t="s">
        <v>429</v>
      </c>
      <c r="G26" s="58" t="s">
        <v>341</v>
      </c>
      <c r="H26" s="247" t="s">
        <v>338</v>
      </c>
    </row>
    <row r="27" spans="1:8" ht="18" customHeight="1" thickTop="1">
      <c r="A27" s="240" t="s">
        <v>417</v>
      </c>
      <c r="B27" s="254">
        <v>0.00016</v>
      </c>
      <c r="C27" s="250">
        <v>5566600</v>
      </c>
      <c r="D27" s="161">
        <v>-60096.82516834282</v>
      </c>
      <c r="E27" s="73">
        <v>-0.010796003916875171</v>
      </c>
      <c r="F27" s="161">
        <v>-78000</v>
      </c>
      <c r="G27" s="73">
        <v>-0.014012143858010275</v>
      </c>
      <c r="H27" s="40">
        <f>F27-D27</f>
        <v>-17903.174831657183</v>
      </c>
    </row>
    <row r="28" spans="1:8" ht="6" customHeight="1" thickBot="1">
      <c r="A28" s="237"/>
      <c r="B28" s="237"/>
      <c r="C28" s="237"/>
      <c r="D28" s="238"/>
      <c r="E28" s="239"/>
      <c r="F28" s="238"/>
      <c r="G28" s="239"/>
      <c r="H28" s="237"/>
    </row>
    <row r="29" ht="13.5" thickTop="1"/>
    <row r="30" spans="1:8" ht="38.25" customHeight="1">
      <c r="A30" s="374" t="s">
        <v>484</v>
      </c>
      <c r="B30" s="374"/>
      <c r="C30" s="374"/>
      <c r="D30" s="374"/>
      <c r="E30" s="374"/>
      <c r="F30" s="374"/>
      <c r="G30" s="374"/>
      <c r="H30" s="374"/>
    </row>
  </sheetData>
  <mergeCells count="16">
    <mergeCell ref="A1:H1"/>
    <mergeCell ref="A23:H23"/>
    <mergeCell ref="D3:E3"/>
    <mergeCell ref="F3:G3"/>
    <mergeCell ref="A8:H8"/>
    <mergeCell ref="A21:H21"/>
    <mergeCell ref="D14:E14"/>
    <mergeCell ref="F14:G14"/>
    <mergeCell ref="A30:H30"/>
    <mergeCell ref="A9:H9"/>
    <mergeCell ref="A10:H10"/>
    <mergeCell ref="A19:H19"/>
    <mergeCell ref="A20:H20"/>
    <mergeCell ref="F25:G25"/>
    <mergeCell ref="D25:E25"/>
    <mergeCell ref="A12:H12"/>
  </mergeCells>
  <printOptions horizontalCentered="1"/>
  <pageMargins left="0.25" right="0.25" top="1.25" bottom="1" header="0.5" footer="0.5"/>
  <pageSetup horizontalDpi="600" verticalDpi="600" orientation="portrait" r:id="rId1"/>
  <headerFooter alignWithMargins="0">
    <oddHeader>&amp;C&amp;"Arial,Bold"&amp;12Comparison of Improved with Original Sourcing Estimates
&amp;10A10. Metro Park Facilities Tax for Calendar Year 2002
(Estimates Rounded to the Nearest Hundred)</oddHeader>
    <oddFooter>&amp;LDepartment of Revenue
&amp;D&amp;CMetro Parks, Baseball Stadium and Football Stadium&amp;R&amp;P</oddFooter>
  </headerFooter>
</worksheet>
</file>

<file path=xl/worksheets/sheet12.xml><?xml version="1.0" encoding="utf-8"?>
<worksheet xmlns="http://schemas.openxmlformats.org/spreadsheetml/2006/main" xmlns:r="http://schemas.openxmlformats.org/officeDocument/2006/relationships">
  <dimension ref="A8:I12"/>
  <sheetViews>
    <sheetView workbookViewId="0" topLeftCell="A1">
      <selection activeCell="A13" sqref="A13"/>
    </sheetView>
  </sheetViews>
  <sheetFormatPr defaultColWidth="9.140625" defaultRowHeight="12.75"/>
  <sheetData>
    <row r="8" spans="1:9" ht="18">
      <c r="A8" s="364" t="s">
        <v>496</v>
      </c>
      <c r="B8" s="365"/>
      <c r="C8" s="365"/>
      <c r="D8" s="365"/>
      <c r="E8" s="365"/>
      <c r="F8" s="365"/>
      <c r="G8" s="365"/>
      <c r="H8" s="365"/>
      <c r="I8" s="365"/>
    </row>
    <row r="10" spans="1:9" ht="18">
      <c r="A10" s="364" t="s">
        <v>497</v>
      </c>
      <c r="B10" s="364"/>
      <c r="C10" s="364"/>
      <c r="D10" s="364"/>
      <c r="E10" s="364"/>
      <c r="F10" s="364"/>
      <c r="G10" s="364"/>
      <c r="H10" s="364"/>
      <c r="I10" s="364"/>
    </row>
    <row r="11" spans="1:9" ht="18">
      <c r="A11" s="364" t="s">
        <v>498</v>
      </c>
      <c r="B11" s="364"/>
      <c r="C11" s="364"/>
      <c r="D11" s="364"/>
      <c r="E11" s="364"/>
      <c r="F11" s="364"/>
      <c r="G11" s="364"/>
      <c r="H11" s="364"/>
      <c r="I11" s="364"/>
    </row>
    <row r="12" spans="1:9" ht="18">
      <c r="A12" s="364" t="s">
        <v>499</v>
      </c>
      <c r="B12" s="364"/>
      <c r="C12" s="364"/>
      <c r="D12" s="364"/>
      <c r="E12" s="364"/>
      <c r="F12" s="364"/>
      <c r="G12" s="364"/>
      <c r="H12" s="364"/>
      <c r="I12" s="364"/>
    </row>
  </sheetData>
  <mergeCells count="4">
    <mergeCell ref="A8:I8"/>
    <mergeCell ref="A10:I10"/>
    <mergeCell ref="A12:I12"/>
    <mergeCell ref="A11:I1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J385"/>
  <sheetViews>
    <sheetView zoomScale="75" zoomScaleNormal="75" workbookViewId="0" topLeftCell="A1">
      <pane xSplit="2" ySplit="4" topLeftCell="C5"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5.28125" style="339" customWidth="1"/>
    <col min="2" max="2" width="23.8515625" style="339" customWidth="1"/>
    <col min="3" max="3" width="14.421875" style="339" bestFit="1" customWidth="1"/>
    <col min="4" max="4" width="13.140625" style="339" bestFit="1" customWidth="1"/>
    <col min="5" max="5" width="13.421875" style="339" bestFit="1" customWidth="1"/>
    <col min="6" max="6" width="14.140625" style="339" customWidth="1"/>
    <col min="7" max="7" width="13.140625" style="339" bestFit="1" customWidth="1"/>
    <col min="8" max="8" width="13.421875" style="339" bestFit="1" customWidth="1"/>
    <col min="9" max="9" width="14.140625" style="339" bestFit="1" customWidth="1"/>
    <col min="10" max="10" width="12.421875" style="339" bestFit="1" customWidth="1"/>
    <col min="11" max="16384" width="8.8515625" style="339" customWidth="1"/>
  </cols>
  <sheetData>
    <row r="1" ht="5.25" customHeight="1"/>
    <row r="2" spans="1:10" ht="24.75" customHeight="1">
      <c r="A2" s="374" t="s">
        <v>482</v>
      </c>
      <c r="B2" s="375"/>
      <c r="C2" s="375"/>
      <c r="D2" s="375"/>
      <c r="E2" s="375"/>
      <c r="F2" s="375"/>
      <c r="G2" s="375"/>
      <c r="H2" s="375"/>
      <c r="I2" s="375"/>
      <c r="J2" s="375"/>
    </row>
    <row r="3" ht="5.25" customHeight="1"/>
    <row r="4" spans="1:10" ht="42.75" customHeight="1" thickBot="1">
      <c r="A4" s="340" t="s">
        <v>330</v>
      </c>
      <c r="B4" s="340" t="s">
        <v>0</v>
      </c>
      <c r="C4" s="341" t="s">
        <v>461</v>
      </c>
      <c r="D4" s="340" t="s">
        <v>462</v>
      </c>
      <c r="E4" s="340" t="s">
        <v>463</v>
      </c>
      <c r="F4" s="341" t="s">
        <v>480</v>
      </c>
      <c r="G4" s="340" t="s">
        <v>464</v>
      </c>
      <c r="H4" s="342" t="s">
        <v>465</v>
      </c>
      <c r="I4" s="341" t="s">
        <v>481</v>
      </c>
      <c r="J4" s="341" t="s">
        <v>446</v>
      </c>
    </row>
    <row r="5" spans="1:10" ht="15" customHeight="1" thickTop="1">
      <c r="A5" s="343">
        <v>100</v>
      </c>
      <c r="B5" s="5" t="s">
        <v>1</v>
      </c>
      <c r="C5" s="344">
        <v>23347050</v>
      </c>
      <c r="D5" s="154">
        <v>2286900</v>
      </c>
      <c r="E5" s="154">
        <v>2893800</v>
      </c>
      <c r="F5" s="344">
        <v>5180700</v>
      </c>
      <c r="G5" s="154">
        <v>20600</v>
      </c>
      <c r="H5" s="154">
        <v>263500</v>
      </c>
      <c r="I5" s="345">
        <v>284100</v>
      </c>
      <c r="J5" s="345">
        <v>4896600</v>
      </c>
    </row>
    <row r="6" spans="1:10" ht="12.75" customHeight="1">
      <c r="A6" s="346">
        <v>101</v>
      </c>
      <c r="B6" s="6" t="s">
        <v>140</v>
      </c>
      <c r="C6" s="347">
        <v>279467</v>
      </c>
      <c r="D6" s="155">
        <v>5300</v>
      </c>
      <c r="E6" s="155">
        <v>0</v>
      </c>
      <c r="F6" s="347">
        <v>5300</v>
      </c>
      <c r="G6" s="155">
        <v>300</v>
      </c>
      <c r="H6" s="155">
        <v>0</v>
      </c>
      <c r="I6" s="345">
        <v>300</v>
      </c>
      <c r="J6" s="348">
        <v>5100</v>
      </c>
    </row>
    <row r="7" spans="1:10" ht="12.75" customHeight="1">
      <c r="A7" s="346">
        <v>102</v>
      </c>
      <c r="B7" s="6" t="s">
        <v>169</v>
      </c>
      <c r="C7" s="347">
        <v>5045093</v>
      </c>
      <c r="D7" s="155">
        <v>72900</v>
      </c>
      <c r="E7" s="155">
        <v>0</v>
      </c>
      <c r="F7" s="347">
        <v>72900</v>
      </c>
      <c r="G7" s="155">
        <v>145900</v>
      </c>
      <c r="H7" s="155">
        <v>365300</v>
      </c>
      <c r="I7" s="345">
        <v>511200</v>
      </c>
      <c r="J7" s="348">
        <v>-438300</v>
      </c>
    </row>
    <row r="8" spans="1:10" ht="12.75" customHeight="1">
      <c r="A8" s="346">
        <v>103</v>
      </c>
      <c r="B8" s="6" t="s">
        <v>222</v>
      </c>
      <c r="C8" s="347">
        <v>91227706</v>
      </c>
      <c r="D8" s="155">
        <v>2414800</v>
      </c>
      <c r="E8" s="155">
        <v>1103300</v>
      </c>
      <c r="F8" s="347">
        <v>3518200</v>
      </c>
      <c r="G8" s="155">
        <v>167400</v>
      </c>
      <c r="H8" s="155">
        <v>3506900</v>
      </c>
      <c r="I8" s="345">
        <v>3674300</v>
      </c>
      <c r="J8" s="348">
        <v>-156100</v>
      </c>
    </row>
    <row r="9" spans="1:10" ht="12.75" customHeight="1">
      <c r="A9" s="346">
        <v>104</v>
      </c>
      <c r="B9" s="6" t="s">
        <v>247</v>
      </c>
      <c r="C9" s="347">
        <v>24364723</v>
      </c>
      <c r="D9" s="155">
        <v>762100</v>
      </c>
      <c r="E9" s="155">
        <v>0</v>
      </c>
      <c r="F9" s="347">
        <v>762100</v>
      </c>
      <c r="G9" s="155">
        <v>25500</v>
      </c>
      <c r="H9" s="155">
        <v>896200</v>
      </c>
      <c r="I9" s="345">
        <v>921700</v>
      </c>
      <c r="J9" s="348">
        <v>-159700</v>
      </c>
    </row>
    <row r="10" spans="1:10" ht="12.75" customHeight="1">
      <c r="A10" s="346">
        <v>105</v>
      </c>
      <c r="B10" s="6" t="s">
        <v>305</v>
      </c>
      <c r="C10" s="347">
        <v>901076</v>
      </c>
      <c r="D10" s="155">
        <v>11000</v>
      </c>
      <c r="E10" s="155">
        <v>0</v>
      </c>
      <c r="F10" s="347">
        <v>11000</v>
      </c>
      <c r="G10" s="155">
        <v>3600</v>
      </c>
      <c r="H10" s="155">
        <v>13800</v>
      </c>
      <c r="I10" s="345">
        <v>17400</v>
      </c>
      <c r="J10" s="348">
        <v>-6400</v>
      </c>
    </row>
    <row r="11" spans="1:10" ht="12.75" customHeight="1">
      <c r="A11" s="346"/>
      <c r="B11" s="6"/>
      <c r="C11" s="347"/>
      <c r="D11" s="155"/>
      <c r="E11" s="155"/>
      <c r="F11" s="347"/>
      <c r="G11" s="155"/>
      <c r="H11" s="155"/>
      <c r="I11" s="348"/>
      <c r="J11" s="348"/>
    </row>
    <row r="12" spans="1:10" ht="12.75" customHeight="1">
      <c r="A12" s="346">
        <v>200</v>
      </c>
      <c r="B12" s="6" t="s">
        <v>2</v>
      </c>
      <c r="C12" s="347">
        <v>22745208</v>
      </c>
      <c r="D12" s="155">
        <v>459700</v>
      </c>
      <c r="E12" s="155">
        <v>2427800</v>
      </c>
      <c r="F12" s="347">
        <v>2887500</v>
      </c>
      <c r="G12" s="155">
        <v>4200</v>
      </c>
      <c r="H12" s="155">
        <v>843400</v>
      </c>
      <c r="I12" s="345">
        <v>847600</v>
      </c>
      <c r="J12" s="348">
        <v>2039900</v>
      </c>
    </row>
    <row r="13" spans="1:10" ht="12.75" customHeight="1">
      <c r="A13" s="346">
        <v>201</v>
      </c>
      <c r="B13" s="6" t="s">
        <v>47</v>
      </c>
      <c r="C13" s="347">
        <v>5507992</v>
      </c>
      <c r="D13" s="155">
        <v>42700</v>
      </c>
      <c r="E13" s="155">
        <v>0</v>
      </c>
      <c r="F13" s="347">
        <v>42700</v>
      </c>
      <c r="G13" s="155">
        <v>2800</v>
      </c>
      <c r="H13" s="155">
        <v>800</v>
      </c>
      <c r="I13" s="345">
        <v>3500</v>
      </c>
      <c r="J13" s="348">
        <v>39200</v>
      </c>
    </row>
    <row r="14" spans="1:10" ht="12.75" customHeight="1">
      <c r="A14" s="346">
        <v>202</v>
      </c>
      <c r="B14" s="6" t="s">
        <v>81</v>
      </c>
      <c r="C14" s="347">
        <v>111178880</v>
      </c>
      <c r="D14" s="155">
        <v>864600</v>
      </c>
      <c r="E14" s="155">
        <v>1063500</v>
      </c>
      <c r="F14" s="347">
        <v>1928100</v>
      </c>
      <c r="G14" s="155">
        <v>82000</v>
      </c>
      <c r="H14" s="155">
        <v>2234100</v>
      </c>
      <c r="I14" s="345">
        <v>2316100</v>
      </c>
      <c r="J14" s="348">
        <v>-388000</v>
      </c>
    </row>
    <row r="15" spans="1:10" ht="12.75" customHeight="1">
      <c r="A15" s="346"/>
      <c r="B15" s="6"/>
      <c r="C15" s="347"/>
      <c r="D15" s="155"/>
      <c r="E15" s="155"/>
      <c r="F15" s="347"/>
      <c r="G15" s="155"/>
      <c r="H15" s="155"/>
      <c r="I15" s="348"/>
      <c r="J15" s="348"/>
    </row>
    <row r="16" spans="1:10" ht="12.75" customHeight="1">
      <c r="A16" s="346">
        <v>300</v>
      </c>
      <c r="B16" s="6" t="s">
        <v>3</v>
      </c>
      <c r="C16" s="347">
        <v>36071905</v>
      </c>
      <c r="D16" s="155">
        <v>2908800</v>
      </c>
      <c r="E16" s="155">
        <v>7952700</v>
      </c>
      <c r="F16" s="347">
        <v>10861500</v>
      </c>
      <c r="G16" s="155">
        <v>57900</v>
      </c>
      <c r="H16" s="155">
        <v>148600</v>
      </c>
      <c r="I16" s="345">
        <v>206500</v>
      </c>
      <c r="J16" s="348">
        <v>10655000</v>
      </c>
    </row>
    <row r="17" spans="1:10" ht="12.75" customHeight="1">
      <c r="A17" s="346">
        <v>301</v>
      </c>
      <c r="B17" s="6" t="s">
        <v>55</v>
      </c>
      <c r="C17" s="347">
        <v>16226094</v>
      </c>
      <c r="D17" s="155">
        <v>267500</v>
      </c>
      <c r="E17" s="155">
        <v>96900</v>
      </c>
      <c r="F17" s="347">
        <v>364400</v>
      </c>
      <c r="G17" s="155">
        <v>8900</v>
      </c>
      <c r="H17" s="155">
        <v>176800</v>
      </c>
      <c r="I17" s="345">
        <v>185600</v>
      </c>
      <c r="J17" s="348">
        <v>178700</v>
      </c>
    </row>
    <row r="18" spans="1:10" ht="12.75" customHeight="1">
      <c r="A18" s="346">
        <v>302</v>
      </c>
      <c r="B18" s="6" t="s">
        <v>151</v>
      </c>
      <c r="C18" s="347">
        <v>1152578888</v>
      </c>
      <c r="D18" s="155">
        <v>12064700</v>
      </c>
      <c r="E18" s="155">
        <v>51771700</v>
      </c>
      <c r="F18" s="347">
        <v>63836400</v>
      </c>
      <c r="G18" s="155">
        <v>6085100</v>
      </c>
      <c r="H18" s="155">
        <v>59102900</v>
      </c>
      <c r="I18" s="345">
        <v>65187900</v>
      </c>
      <c r="J18" s="348">
        <v>-1351600</v>
      </c>
    </row>
    <row r="19" spans="1:10" ht="12.75" customHeight="1">
      <c r="A19" s="346">
        <v>303</v>
      </c>
      <c r="B19" s="6" t="s">
        <v>235</v>
      </c>
      <c r="C19" s="347">
        <v>70496740</v>
      </c>
      <c r="D19" s="155">
        <v>1275900</v>
      </c>
      <c r="E19" s="155">
        <v>2128100</v>
      </c>
      <c r="F19" s="347">
        <v>3404000</v>
      </c>
      <c r="G19" s="155">
        <v>405700</v>
      </c>
      <c r="H19" s="155">
        <v>6210800</v>
      </c>
      <c r="I19" s="345">
        <v>6616500</v>
      </c>
      <c r="J19" s="348">
        <v>-3212500</v>
      </c>
    </row>
    <row r="20" spans="1:10" ht="12.75" customHeight="1">
      <c r="A20" s="346">
        <v>304</v>
      </c>
      <c r="B20" s="6" t="s">
        <v>245</v>
      </c>
      <c r="C20" s="347">
        <v>578883782</v>
      </c>
      <c r="D20" s="155">
        <v>10441800</v>
      </c>
      <c r="E20" s="155">
        <v>25624100</v>
      </c>
      <c r="F20" s="347">
        <v>36065900</v>
      </c>
      <c r="G20" s="155">
        <v>5487500</v>
      </c>
      <c r="H20" s="155">
        <v>26672300</v>
      </c>
      <c r="I20" s="345">
        <v>32159800</v>
      </c>
      <c r="J20" s="348">
        <v>3906100</v>
      </c>
    </row>
    <row r="21" spans="1:10" ht="12.75" customHeight="1">
      <c r="A21" s="346">
        <v>305</v>
      </c>
      <c r="B21" s="6" t="s">
        <v>309</v>
      </c>
      <c r="C21" s="347">
        <v>29030258</v>
      </c>
      <c r="D21" s="155">
        <v>313500</v>
      </c>
      <c r="E21" s="155">
        <v>1405500</v>
      </c>
      <c r="F21" s="347">
        <v>1719000</v>
      </c>
      <c r="G21" s="155">
        <v>47400</v>
      </c>
      <c r="H21" s="155">
        <v>105300</v>
      </c>
      <c r="I21" s="345">
        <v>152600</v>
      </c>
      <c r="J21" s="348">
        <v>1566400</v>
      </c>
    </row>
    <row r="22" spans="1:10" ht="12.75" customHeight="1">
      <c r="A22" s="346">
        <v>333</v>
      </c>
      <c r="B22" s="6" t="s">
        <v>466</v>
      </c>
      <c r="C22" s="347">
        <v>33516969</v>
      </c>
      <c r="D22" s="155">
        <v>239400</v>
      </c>
      <c r="E22" s="155">
        <v>12181300</v>
      </c>
      <c r="F22" s="347">
        <v>12420700</v>
      </c>
      <c r="G22" s="155">
        <v>33500</v>
      </c>
      <c r="H22" s="155">
        <v>22800</v>
      </c>
      <c r="I22" s="345">
        <v>56300</v>
      </c>
      <c r="J22" s="348">
        <v>12364400</v>
      </c>
    </row>
    <row r="23" spans="1:10" ht="12.75" customHeight="1">
      <c r="A23" s="346"/>
      <c r="B23" s="6"/>
      <c r="C23" s="347"/>
      <c r="D23" s="155"/>
      <c r="E23" s="155"/>
      <c r="F23" s="347"/>
      <c r="G23" s="155"/>
      <c r="H23" s="155"/>
      <c r="I23" s="348"/>
      <c r="J23" s="348"/>
    </row>
    <row r="24" spans="1:10" ht="12.75" customHeight="1">
      <c r="A24" s="346">
        <v>400</v>
      </c>
      <c r="B24" s="6" t="s">
        <v>4</v>
      </c>
      <c r="C24" s="347">
        <v>274932748</v>
      </c>
      <c r="D24" s="155">
        <v>5164600</v>
      </c>
      <c r="E24" s="155">
        <v>17799300</v>
      </c>
      <c r="F24" s="347">
        <v>22963900</v>
      </c>
      <c r="G24" s="155">
        <v>602000</v>
      </c>
      <c r="H24" s="155">
        <v>12286000</v>
      </c>
      <c r="I24" s="345">
        <v>12888100</v>
      </c>
      <c r="J24" s="348">
        <v>10075800</v>
      </c>
    </row>
    <row r="25" spans="1:10" ht="12.75" customHeight="1">
      <c r="A25" s="346">
        <v>401</v>
      </c>
      <c r="B25" s="6" t="s">
        <v>73</v>
      </c>
      <c r="C25" s="347">
        <v>21028040</v>
      </c>
      <c r="D25" s="155">
        <v>768300</v>
      </c>
      <c r="E25" s="155">
        <v>522000</v>
      </c>
      <c r="F25" s="347">
        <v>1290300</v>
      </c>
      <c r="G25" s="155">
        <v>124000</v>
      </c>
      <c r="H25" s="155">
        <v>601800</v>
      </c>
      <c r="I25" s="345">
        <v>725800</v>
      </c>
      <c r="J25" s="348">
        <v>564500</v>
      </c>
    </row>
    <row r="26" spans="1:10" ht="12.75" customHeight="1">
      <c r="A26" s="346">
        <v>402</v>
      </c>
      <c r="B26" s="6" t="s">
        <v>78</v>
      </c>
      <c r="C26" s="347">
        <v>68931144</v>
      </c>
      <c r="D26" s="155">
        <v>1556600</v>
      </c>
      <c r="E26" s="155">
        <v>1288200</v>
      </c>
      <c r="F26" s="347">
        <v>2844900</v>
      </c>
      <c r="G26" s="155">
        <v>97200</v>
      </c>
      <c r="H26" s="155">
        <v>2034300</v>
      </c>
      <c r="I26" s="345">
        <v>2131600</v>
      </c>
      <c r="J26" s="348">
        <v>713300</v>
      </c>
    </row>
    <row r="27" spans="1:10" ht="12.75" customHeight="1">
      <c r="A27" s="346">
        <v>403</v>
      </c>
      <c r="B27" s="6" t="s">
        <v>114</v>
      </c>
      <c r="C27" s="347">
        <v>3863665</v>
      </c>
      <c r="D27" s="155">
        <v>96600</v>
      </c>
      <c r="E27" s="155">
        <v>0</v>
      </c>
      <c r="F27" s="347">
        <v>96600</v>
      </c>
      <c r="G27" s="155">
        <v>700</v>
      </c>
      <c r="H27" s="155">
        <v>443900</v>
      </c>
      <c r="I27" s="345">
        <v>444600</v>
      </c>
      <c r="J27" s="348">
        <v>-347900</v>
      </c>
    </row>
    <row r="28" spans="1:10" ht="12.75" customHeight="1">
      <c r="A28" s="346">
        <v>404</v>
      </c>
      <c r="B28" s="6" t="s">
        <v>167</v>
      </c>
      <c r="C28" s="347">
        <v>77412100</v>
      </c>
      <c r="D28" s="155">
        <v>1304600</v>
      </c>
      <c r="E28" s="155">
        <v>0</v>
      </c>
      <c r="F28" s="347">
        <v>1304600</v>
      </c>
      <c r="G28" s="155">
        <v>228600</v>
      </c>
      <c r="H28" s="155">
        <v>561300</v>
      </c>
      <c r="I28" s="345">
        <v>789900</v>
      </c>
      <c r="J28" s="348">
        <v>514700</v>
      </c>
    </row>
    <row r="29" spans="1:10" ht="12.75" customHeight="1">
      <c r="A29" s="346">
        <v>405</v>
      </c>
      <c r="B29" s="6" t="s">
        <v>308</v>
      </c>
      <c r="C29" s="347">
        <v>591038585</v>
      </c>
      <c r="D29" s="155">
        <v>11958200</v>
      </c>
      <c r="E29" s="155">
        <v>19938900</v>
      </c>
      <c r="F29" s="347">
        <v>31897100</v>
      </c>
      <c r="G29" s="155">
        <v>7145400</v>
      </c>
      <c r="H29" s="155">
        <v>31687900</v>
      </c>
      <c r="I29" s="345">
        <v>38833300</v>
      </c>
      <c r="J29" s="348">
        <v>-6936200</v>
      </c>
    </row>
    <row r="30" spans="1:10" ht="12.75" customHeight="1">
      <c r="A30" s="346"/>
      <c r="B30" s="6"/>
      <c r="C30" s="347"/>
      <c r="D30" s="155"/>
      <c r="E30" s="155"/>
      <c r="F30" s="347"/>
      <c r="G30" s="155"/>
      <c r="H30" s="155"/>
      <c r="I30" s="348"/>
      <c r="J30" s="348"/>
    </row>
    <row r="31" spans="1:10" ht="12.75" customHeight="1">
      <c r="A31" s="346">
        <v>500</v>
      </c>
      <c r="B31" s="6" t="s">
        <v>5</v>
      </c>
      <c r="C31" s="347">
        <v>285852109</v>
      </c>
      <c r="D31" s="155">
        <v>4380800</v>
      </c>
      <c r="E31" s="155">
        <v>48712700</v>
      </c>
      <c r="F31" s="347">
        <v>53093500</v>
      </c>
      <c r="G31" s="155">
        <v>1713500</v>
      </c>
      <c r="H31" s="155">
        <v>46646900</v>
      </c>
      <c r="I31" s="345">
        <v>48360400</v>
      </c>
      <c r="J31" s="348">
        <v>4733100</v>
      </c>
    </row>
    <row r="32" spans="1:10" ht="12.75" customHeight="1">
      <c r="A32" s="346">
        <v>501</v>
      </c>
      <c r="B32" s="6" t="s">
        <v>125</v>
      </c>
      <c r="C32" s="347">
        <v>29725372</v>
      </c>
      <c r="D32" s="155">
        <v>398200</v>
      </c>
      <c r="E32" s="155">
        <v>0</v>
      </c>
      <c r="F32" s="347">
        <v>398200</v>
      </c>
      <c r="G32" s="155">
        <v>848000</v>
      </c>
      <c r="H32" s="155">
        <v>2167800</v>
      </c>
      <c r="I32" s="345">
        <v>3015700</v>
      </c>
      <c r="J32" s="348">
        <v>-2617500</v>
      </c>
    </row>
    <row r="33" spans="1:10" ht="12.75" customHeight="1">
      <c r="A33" s="346">
        <v>502</v>
      </c>
      <c r="B33" s="6" t="s">
        <v>230</v>
      </c>
      <c r="C33" s="347">
        <v>260004512</v>
      </c>
      <c r="D33" s="155">
        <v>4602500</v>
      </c>
      <c r="E33" s="155">
        <v>27256100</v>
      </c>
      <c r="F33" s="347">
        <v>31858600</v>
      </c>
      <c r="G33" s="155">
        <v>5778700</v>
      </c>
      <c r="H33" s="155">
        <v>24381400</v>
      </c>
      <c r="I33" s="345">
        <v>30160100</v>
      </c>
      <c r="J33" s="348">
        <v>1698500</v>
      </c>
    </row>
    <row r="34" spans="1:10" ht="12.75" customHeight="1">
      <c r="A34" s="346">
        <v>503</v>
      </c>
      <c r="B34" s="6" t="s">
        <v>261</v>
      </c>
      <c r="C34" s="347">
        <v>127871920</v>
      </c>
      <c r="D34" s="155">
        <v>1460500</v>
      </c>
      <c r="E34" s="155">
        <v>5006200</v>
      </c>
      <c r="F34" s="347">
        <v>6466700</v>
      </c>
      <c r="G34" s="155">
        <v>770800</v>
      </c>
      <c r="H34" s="155">
        <v>7290600</v>
      </c>
      <c r="I34" s="345">
        <v>8061400</v>
      </c>
      <c r="J34" s="348">
        <v>-1594700</v>
      </c>
    </row>
    <row r="35" spans="1:10" ht="12.75" customHeight="1">
      <c r="A35" s="346">
        <v>505</v>
      </c>
      <c r="B35" s="6" t="s">
        <v>467</v>
      </c>
      <c r="C35" s="347">
        <v>0</v>
      </c>
      <c r="D35" s="155">
        <v>0</v>
      </c>
      <c r="E35" s="155">
        <v>0</v>
      </c>
      <c r="F35" s="347">
        <v>0</v>
      </c>
      <c r="G35" s="155">
        <v>0</v>
      </c>
      <c r="H35" s="155">
        <v>0</v>
      </c>
      <c r="I35" s="345">
        <v>0</v>
      </c>
      <c r="J35" s="348">
        <v>0</v>
      </c>
    </row>
    <row r="36" spans="1:10" ht="12.75" customHeight="1">
      <c r="A36" s="346"/>
      <c r="B36" s="6"/>
      <c r="C36" s="347"/>
      <c r="D36" s="155"/>
      <c r="E36" s="155"/>
      <c r="F36" s="347"/>
      <c r="G36" s="155"/>
      <c r="H36" s="155"/>
      <c r="I36" s="348"/>
      <c r="J36" s="348"/>
    </row>
    <row r="37" spans="1:10" ht="12.75" customHeight="1">
      <c r="A37" s="346">
        <v>600</v>
      </c>
      <c r="B37" s="6" t="s">
        <v>6</v>
      </c>
      <c r="C37" s="347">
        <v>1153621428</v>
      </c>
      <c r="D37" s="155">
        <v>21362300</v>
      </c>
      <c r="E37" s="155">
        <v>146764200</v>
      </c>
      <c r="F37" s="347">
        <v>168126500</v>
      </c>
      <c r="G37" s="155">
        <v>27757300</v>
      </c>
      <c r="H37" s="155">
        <v>86658000</v>
      </c>
      <c r="I37" s="345">
        <v>114415300</v>
      </c>
      <c r="J37" s="348">
        <v>53711200</v>
      </c>
    </row>
    <row r="38" spans="1:10" ht="12.75" customHeight="1">
      <c r="A38" s="346">
        <v>601</v>
      </c>
      <c r="B38" s="6" t="s">
        <v>51</v>
      </c>
      <c r="C38" s="347">
        <v>134261767</v>
      </c>
      <c r="D38" s="155">
        <v>1883000</v>
      </c>
      <c r="E38" s="155">
        <v>743700</v>
      </c>
      <c r="F38" s="347">
        <v>2626800</v>
      </c>
      <c r="G38" s="155">
        <v>787500</v>
      </c>
      <c r="H38" s="155">
        <v>2331500</v>
      </c>
      <c r="I38" s="345">
        <v>3119100</v>
      </c>
      <c r="J38" s="348">
        <v>-492300</v>
      </c>
    </row>
    <row r="39" spans="1:10" ht="12.75" customHeight="1">
      <c r="A39" s="346">
        <v>602</v>
      </c>
      <c r="B39" s="6" t="s">
        <v>70</v>
      </c>
      <c r="C39" s="347">
        <v>137994655</v>
      </c>
      <c r="D39" s="155">
        <v>3561500</v>
      </c>
      <c r="E39" s="155">
        <v>6936100</v>
      </c>
      <c r="F39" s="347">
        <v>10497600</v>
      </c>
      <c r="G39" s="155">
        <v>2074100</v>
      </c>
      <c r="H39" s="155">
        <v>5418100</v>
      </c>
      <c r="I39" s="345">
        <v>7492200</v>
      </c>
      <c r="J39" s="348">
        <v>3005500</v>
      </c>
    </row>
    <row r="40" spans="1:10" ht="12.75" customHeight="1">
      <c r="A40" s="346">
        <v>603</v>
      </c>
      <c r="B40" s="6" t="s">
        <v>157</v>
      </c>
      <c r="C40" s="347">
        <v>12956542</v>
      </c>
      <c r="D40" s="155">
        <v>428500</v>
      </c>
      <c r="E40" s="155">
        <v>0</v>
      </c>
      <c r="F40" s="347">
        <v>428500</v>
      </c>
      <c r="G40" s="155">
        <v>173800</v>
      </c>
      <c r="H40" s="155">
        <v>70100</v>
      </c>
      <c r="I40" s="345">
        <v>243900</v>
      </c>
      <c r="J40" s="348">
        <v>184600</v>
      </c>
    </row>
    <row r="41" spans="1:10" ht="12.75" customHeight="1">
      <c r="A41" s="346">
        <v>604</v>
      </c>
      <c r="B41" s="6" t="s">
        <v>246</v>
      </c>
      <c r="C41" s="347">
        <v>34123633</v>
      </c>
      <c r="D41" s="155">
        <v>472300</v>
      </c>
      <c r="E41" s="155">
        <v>335400</v>
      </c>
      <c r="F41" s="347">
        <v>807700</v>
      </c>
      <c r="G41" s="155">
        <v>2630500</v>
      </c>
      <c r="H41" s="155">
        <v>1726800</v>
      </c>
      <c r="I41" s="345">
        <v>4357300</v>
      </c>
      <c r="J41" s="348">
        <v>-3549500</v>
      </c>
    </row>
    <row r="42" spans="1:10" ht="12.75" customHeight="1">
      <c r="A42" s="346">
        <v>605</v>
      </c>
      <c r="B42" s="6" t="s">
        <v>299</v>
      </c>
      <c r="C42" s="347">
        <v>1924332878</v>
      </c>
      <c r="D42" s="155">
        <v>42054100</v>
      </c>
      <c r="E42" s="155">
        <v>139506200</v>
      </c>
      <c r="F42" s="347">
        <v>181560300</v>
      </c>
      <c r="G42" s="155">
        <v>92340600</v>
      </c>
      <c r="H42" s="155">
        <v>167017800</v>
      </c>
      <c r="I42" s="345">
        <v>259358400</v>
      </c>
      <c r="J42" s="348">
        <v>-77798100</v>
      </c>
    </row>
    <row r="43" spans="1:10" ht="12.75" customHeight="1">
      <c r="A43" s="346">
        <v>606</v>
      </c>
      <c r="B43" s="6" t="s">
        <v>304</v>
      </c>
      <c r="C43" s="347">
        <v>87082948</v>
      </c>
      <c r="D43" s="155">
        <v>1488300</v>
      </c>
      <c r="E43" s="155">
        <v>2553600</v>
      </c>
      <c r="F43" s="347">
        <v>4041900</v>
      </c>
      <c r="G43" s="155">
        <v>1644800</v>
      </c>
      <c r="H43" s="155">
        <v>2907600</v>
      </c>
      <c r="I43" s="345">
        <v>4552400</v>
      </c>
      <c r="J43" s="348">
        <v>-510400</v>
      </c>
    </row>
    <row r="44" spans="1:10" ht="12.75" customHeight="1">
      <c r="A44" s="346">
        <v>607</v>
      </c>
      <c r="B44" s="6" t="s">
        <v>320</v>
      </c>
      <c r="C44" s="347">
        <v>5847002</v>
      </c>
      <c r="D44" s="155">
        <v>61900</v>
      </c>
      <c r="E44" s="155">
        <v>0</v>
      </c>
      <c r="F44" s="347">
        <v>61900</v>
      </c>
      <c r="G44" s="155">
        <v>110300</v>
      </c>
      <c r="H44" s="155">
        <v>0</v>
      </c>
      <c r="I44" s="345">
        <v>110300</v>
      </c>
      <c r="J44" s="348">
        <v>-48400</v>
      </c>
    </row>
    <row r="45" spans="1:10" ht="12.75" customHeight="1">
      <c r="A45" s="346"/>
      <c r="B45" s="6"/>
      <c r="C45" s="347"/>
      <c r="D45" s="155"/>
      <c r="E45" s="155"/>
      <c r="F45" s="347"/>
      <c r="G45" s="155"/>
      <c r="H45" s="155"/>
      <c r="I45" s="348"/>
      <c r="J45" s="348"/>
    </row>
    <row r="46" spans="1:10" ht="12.75" customHeight="1">
      <c r="A46" s="346">
        <v>700</v>
      </c>
      <c r="B46" s="6" t="s">
        <v>7</v>
      </c>
      <c r="C46" s="347">
        <v>4802897</v>
      </c>
      <c r="D46" s="155">
        <v>116100</v>
      </c>
      <c r="E46" s="155">
        <v>866200</v>
      </c>
      <c r="F46" s="347">
        <v>982300</v>
      </c>
      <c r="G46" s="155">
        <v>400</v>
      </c>
      <c r="H46" s="155">
        <v>0</v>
      </c>
      <c r="I46" s="345">
        <v>400</v>
      </c>
      <c r="J46" s="348">
        <v>981900</v>
      </c>
    </row>
    <row r="47" spans="1:10" ht="12.75" customHeight="1">
      <c r="A47" s="346">
        <v>701</v>
      </c>
      <c r="B47" s="6" t="s">
        <v>100</v>
      </c>
      <c r="C47" s="347">
        <v>19390768</v>
      </c>
      <c r="D47" s="155">
        <v>815700</v>
      </c>
      <c r="E47" s="155">
        <v>0</v>
      </c>
      <c r="F47" s="347">
        <v>815700</v>
      </c>
      <c r="G47" s="155">
        <v>131500</v>
      </c>
      <c r="H47" s="155">
        <v>875400</v>
      </c>
      <c r="I47" s="345">
        <v>1006900</v>
      </c>
      <c r="J47" s="348">
        <v>-191200</v>
      </c>
    </row>
    <row r="48" spans="1:10" ht="12.75" customHeight="1">
      <c r="A48" s="346">
        <v>702</v>
      </c>
      <c r="B48" s="6" t="s">
        <v>278</v>
      </c>
      <c r="C48" s="347">
        <v>273577</v>
      </c>
      <c r="D48" s="155">
        <v>39000</v>
      </c>
      <c r="E48" s="155">
        <v>0</v>
      </c>
      <c r="F48" s="347">
        <v>39000</v>
      </c>
      <c r="G48" s="155">
        <v>200</v>
      </c>
      <c r="H48" s="155">
        <v>0</v>
      </c>
      <c r="I48" s="345">
        <v>200</v>
      </c>
      <c r="J48" s="348">
        <v>38800</v>
      </c>
    </row>
    <row r="49" spans="1:10" ht="12.75" customHeight="1">
      <c r="A49" s="346"/>
      <c r="B49" s="6"/>
      <c r="C49" s="347"/>
      <c r="D49" s="155"/>
      <c r="E49" s="155"/>
      <c r="F49" s="347"/>
      <c r="G49" s="155"/>
      <c r="H49" s="155"/>
      <c r="I49" s="348"/>
      <c r="J49" s="348"/>
    </row>
    <row r="50" spans="1:10" ht="12.75" customHeight="1">
      <c r="A50" s="346">
        <v>800</v>
      </c>
      <c r="B50" s="6" t="s">
        <v>8</v>
      </c>
      <c r="C50" s="347">
        <v>122379757</v>
      </c>
      <c r="D50" s="155">
        <v>11661700</v>
      </c>
      <c r="E50" s="155">
        <v>40012500</v>
      </c>
      <c r="F50" s="347">
        <v>51674200</v>
      </c>
      <c r="G50" s="155">
        <v>3715300</v>
      </c>
      <c r="H50" s="155">
        <v>1819100</v>
      </c>
      <c r="I50" s="345">
        <v>5534500</v>
      </c>
      <c r="J50" s="348">
        <v>46139800</v>
      </c>
    </row>
    <row r="51" spans="1:10" ht="12.75" customHeight="1">
      <c r="A51" s="346">
        <v>801</v>
      </c>
      <c r="B51" s="6" t="s">
        <v>74</v>
      </c>
      <c r="C51" s="347">
        <v>25885167</v>
      </c>
      <c r="D51" s="155">
        <v>2418800</v>
      </c>
      <c r="E51" s="155">
        <v>613000</v>
      </c>
      <c r="F51" s="347">
        <v>3031800</v>
      </c>
      <c r="G51" s="155">
        <v>122600</v>
      </c>
      <c r="H51" s="155">
        <v>523900</v>
      </c>
      <c r="I51" s="345">
        <v>646500</v>
      </c>
      <c r="J51" s="348">
        <v>2385300</v>
      </c>
    </row>
    <row r="52" spans="1:10" ht="12.75" customHeight="1">
      <c r="A52" s="346">
        <v>802</v>
      </c>
      <c r="B52" s="6" t="s">
        <v>148</v>
      </c>
      <c r="C52" s="347">
        <v>21167832</v>
      </c>
      <c r="D52" s="155">
        <v>1755800</v>
      </c>
      <c r="E52" s="155">
        <v>239700</v>
      </c>
      <c r="F52" s="347">
        <v>1995500</v>
      </c>
      <c r="G52" s="155">
        <v>1061800</v>
      </c>
      <c r="H52" s="155">
        <v>161900</v>
      </c>
      <c r="I52" s="345">
        <v>1223700</v>
      </c>
      <c r="J52" s="348">
        <v>771800</v>
      </c>
    </row>
    <row r="53" spans="1:10" ht="12.75" customHeight="1">
      <c r="A53" s="346">
        <v>803</v>
      </c>
      <c r="B53" s="6" t="s">
        <v>149</v>
      </c>
      <c r="C53" s="347">
        <v>204422009</v>
      </c>
      <c r="D53" s="155">
        <v>16946000</v>
      </c>
      <c r="E53" s="155">
        <v>17794700</v>
      </c>
      <c r="F53" s="347">
        <v>34740700</v>
      </c>
      <c r="G53" s="155">
        <v>4574500</v>
      </c>
      <c r="H53" s="155">
        <v>28459600</v>
      </c>
      <c r="I53" s="345">
        <v>33034000</v>
      </c>
      <c r="J53" s="348">
        <v>1706700</v>
      </c>
    </row>
    <row r="54" spans="1:10" ht="12.75" customHeight="1">
      <c r="A54" s="346">
        <v>804</v>
      </c>
      <c r="B54" s="6" t="s">
        <v>171</v>
      </c>
      <c r="C54" s="347">
        <v>680827292</v>
      </c>
      <c r="D54" s="155">
        <v>50444400</v>
      </c>
      <c r="E54" s="155">
        <v>49572600</v>
      </c>
      <c r="F54" s="347">
        <v>100017000</v>
      </c>
      <c r="G54" s="155">
        <v>22841700</v>
      </c>
      <c r="H54" s="155">
        <v>79576700</v>
      </c>
      <c r="I54" s="345">
        <v>102418400</v>
      </c>
      <c r="J54" s="348">
        <v>-2401300</v>
      </c>
    </row>
    <row r="55" spans="1:10" ht="12.75" customHeight="1">
      <c r="A55" s="346">
        <v>805</v>
      </c>
      <c r="B55" s="6" t="s">
        <v>318</v>
      </c>
      <c r="C55" s="347">
        <v>79471299</v>
      </c>
      <c r="D55" s="155">
        <v>5035800</v>
      </c>
      <c r="E55" s="155">
        <v>403000</v>
      </c>
      <c r="F55" s="347">
        <v>5438900</v>
      </c>
      <c r="G55" s="155">
        <v>998200</v>
      </c>
      <c r="H55" s="155">
        <v>6141200</v>
      </c>
      <c r="I55" s="345">
        <v>7139500</v>
      </c>
      <c r="J55" s="348">
        <v>-1700600</v>
      </c>
    </row>
    <row r="56" spans="1:10" ht="12.75" customHeight="1">
      <c r="A56" s="346"/>
      <c r="B56" s="6"/>
      <c r="C56" s="347"/>
      <c r="D56" s="155"/>
      <c r="E56" s="155"/>
      <c r="F56" s="347"/>
      <c r="G56" s="155"/>
      <c r="H56" s="155"/>
      <c r="I56" s="348"/>
      <c r="J56" s="348"/>
    </row>
    <row r="57" spans="1:10" ht="12.75" customHeight="1">
      <c r="A57" s="346">
        <v>900</v>
      </c>
      <c r="B57" s="6" t="s">
        <v>9</v>
      </c>
      <c r="C57" s="347">
        <v>9797420</v>
      </c>
      <c r="D57" s="155">
        <v>223000</v>
      </c>
      <c r="E57" s="155">
        <v>665100</v>
      </c>
      <c r="F57" s="347">
        <v>888100</v>
      </c>
      <c r="G57" s="155">
        <v>6300</v>
      </c>
      <c r="H57" s="155">
        <v>2100</v>
      </c>
      <c r="I57" s="345">
        <v>8400</v>
      </c>
      <c r="J57" s="348">
        <v>879700</v>
      </c>
    </row>
    <row r="58" spans="1:10" ht="12.75" customHeight="1">
      <c r="A58" s="346">
        <v>901</v>
      </c>
      <c r="B58" s="6" t="s">
        <v>64</v>
      </c>
      <c r="C58" s="347">
        <v>3434298</v>
      </c>
      <c r="D58" s="155">
        <v>119000</v>
      </c>
      <c r="E58" s="155">
        <v>194800</v>
      </c>
      <c r="F58" s="347">
        <v>313800</v>
      </c>
      <c r="G58" s="155">
        <v>1500</v>
      </c>
      <c r="H58" s="155">
        <v>72500</v>
      </c>
      <c r="I58" s="345">
        <v>74000</v>
      </c>
      <c r="J58" s="348">
        <v>239800</v>
      </c>
    </row>
    <row r="59" spans="1:10" ht="12.75" customHeight="1">
      <c r="A59" s="346">
        <v>902</v>
      </c>
      <c r="B59" s="6" t="s">
        <v>105</v>
      </c>
      <c r="C59" s="347">
        <v>182033153</v>
      </c>
      <c r="D59" s="155">
        <v>2079700</v>
      </c>
      <c r="E59" s="155">
        <v>7166400</v>
      </c>
      <c r="F59" s="347">
        <v>9246100</v>
      </c>
      <c r="G59" s="155">
        <v>3331400</v>
      </c>
      <c r="H59" s="155">
        <v>4372900</v>
      </c>
      <c r="I59" s="345">
        <v>7704300</v>
      </c>
      <c r="J59" s="348">
        <v>1541800</v>
      </c>
    </row>
    <row r="60" spans="1:10" ht="12.75" customHeight="1">
      <c r="A60" s="346">
        <v>903</v>
      </c>
      <c r="B60" s="6" t="s">
        <v>177</v>
      </c>
      <c r="C60" s="347">
        <v>1323126</v>
      </c>
      <c r="D60" s="155">
        <v>9800</v>
      </c>
      <c r="E60" s="155">
        <v>0</v>
      </c>
      <c r="F60" s="347">
        <v>9800</v>
      </c>
      <c r="G60" s="155">
        <v>200</v>
      </c>
      <c r="H60" s="155">
        <v>0</v>
      </c>
      <c r="I60" s="345">
        <v>200</v>
      </c>
      <c r="J60" s="348">
        <v>9600</v>
      </c>
    </row>
    <row r="61" spans="1:10" ht="12.75" customHeight="1">
      <c r="A61" s="346">
        <v>904</v>
      </c>
      <c r="B61" s="6" t="s">
        <v>249</v>
      </c>
      <c r="C61" s="347">
        <v>3011875</v>
      </c>
      <c r="D61" s="155">
        <v>42200</v>
      </c>
      <c r="E61" s="155">
        <v>0</v>
      </c>
      <c r="F61" s="347">
        <v>42200</v>
      </c>
      <c r="G61" s="155">
        <v>3000</v>
      </c>
      <c r="H61" s="155">
        <v>0</v>
      </c>
      <c r="I61" s="345">
        <v>3000</v>
      </c>
      <c r="J61" s="348">
        <v>39300</v>
      </c>
    </row>
    <row r="62" spans="1:10" ht="12.75" customHeight="1">
      <c r="A62" s="346">
        <v>905</v>
      </c>
      <c r="B62" s="6" t="s">
        <v>306</v>
      </c>
      <c r="C62" s="347">
        <v>4542455</v>
      </c>
      <c r="D62" s="155">
        <v>153100</v>
      </c>
      <c r="E62" s="155">
        <v>127800</v>
      </c>
      <c r="F62" s="347">
        <v>280900</v>
      </c>
      <c r="G62" s="155">
        <v>2000</v>
      </c>
      <c r="H62" s="155">
        <v>26100</v>
      </c>
      <c r="I62" s="345">
        <v>28100</v>
      </c>
      <c r="J62" s="348">
        <v>252800</v>
      </c>
    </row>
    <row r="63" spans="1:10" ht="12.75" customHeight="1">
      <c r="A63" s="346">
        <v>909</v>
      </c>
      <c r="B63" s="6" t="s">
        <v>468</v>
      </c>
      <c r="C63" s="347">
        <v>103487756</v>
      </c>
      <c r="D63" s="155">
        <v>818000</v>
      </c>
      <c r="E63" s="155">
        <v>14747600</v>
      </c>
      <c r="F63" s="347">
        <v>15565700</v>
      </c>
      <c r="G63" s="155">
        <v>467500</v>
      </c>
      <c r="H63" s="155">
        <v>6901300</v>
      </c>
      <c r="I63" s="345">
        <v>7368700</v>
      </c>
      <c r="J63" s="348">
        <v>8197000</v>
      </c>
    </row>
    <row r="64" spans="1:10" ht="12.75" customHeight="1">
      <c r="A64" s="346"/>
      <c r="B64" s="6"/>
      <c r="C64" s="347"/>
      <c r="D64" s="155"/>
      <c r="E64" s="155"/>
      <c r="F64" s="347"/>
      <c r="G64" s="155"/>
      <c r="H64" s="155"/>
      <c r="I64" s="348"/>
      <c r="J64" s="348"/>
    </row>
    <row r="65" spans="1:10" ht="12.75" customHeight="1">
      <c r="A65" s="346">
        <v>1000</v>
      </c>
      <c r="B65" s="6" t="s">
        <v>10</v>
      </c>
      <c r="C65" s="347">
        <v>16863962</v>
      </c>
      <c r="D65" s="155">
        <v>2930200</v>
      </c>
      <c r="E65" s="155">
        <v>822100</v>
      </c>
      <c r="F65" s="347">
        <v>3752300</v>
      </c>
      <c r="G65" s="155">
        <v>2000</v>
      </c>
      <c r="H65" s="155">
        <v>294900</v>
      </c>
      <c r="I65" s="345">
        <v>296900</v>
      </c>
      <c r="J65" s="348">
        <v>3455400</v>
      </c>
    </row>
    <row r="66" spans="1:10" ht="12.75" customHeight="1">
      <c r="A66" s="346">
        <v>1001</v>
      </c>
      <c r="B66" s="6" t="s">
        <v>244</v>
      </c>
      <c r="C66" s="347">
        <v>11780651</v>
      </c>
      <c r="D66" s="155">
        <v>365100</v>
      </c>
      <c r="E66" s="155">
        <v>148200</v>
      </c>
      <c r="F66" s="347">
        <v>513200</v>
      </c>
      <c r="G66" s="155">
        <v>11800</v>
      </c>
      <c r="H66" s="155">
        <v>120100</v>
      </c>
      <c r="I66" s="345">
        <v>131900</v>
      </c>
      <c r="J66" s="348">
        <v>381300</v>
      </c>
    </row>
    <row r="67" spans="1:10" ht="12.75" customHeight="1">
      <c r="A67" s="346"/>
      <c r="B67" s="6"/>
      <c r="C67" s="347"/>
      <c r="D67" s="155"/>
      <c r="E67" s="155"/>
      <c r="F67" s="347"/>
      <c r="G67" s="155"/>
      <c r="H67" s="155"/>
      <c r="I67" s="348"/>
      <c r="J67" s="348"/>
    </row>
    <row r="68" spans="1:10" ht="12.75" customHeight="1">
      <c r="A68" s="346">
        <v>1100</v>
      </c>
      <c r="B68" s="6" t="s">
        <v>11</v>
      </c>
      <c r="C68" s="347">
        <v>38644409</v>
      </c>
      <c r="D68" s="155">
        <v>2021000</v>
      </c>
      <c r="E68" s="155">
        <v>2643700</v>
      </c>
      <c r="F68" s="347">
        <v>4664700</v>
      </c>
      <c r="G68" s="155">
        <v>1437400</v>
      </c>
      <c r="H68" s="155">
        <v>1308800</v>
      </c>
      <c r="I68" s="345">
        <v>2746200</v>
      </c>
      <c r="J68" s="348">
        <v>1918500</v>
      </c>
    </row>
    <row r="69" spans="1:10" ht="12.75" customHeight="1">
      <c r="A69" s="346">
        <v>1101</v>
      </c>
      <c r="B69" s="6" t="s">
        <v>90</v>
      </c>
      <c r="C69" s="347">
        <v>14095350</v>
      </c>
      <c r="D69" s="155">
        <v>192200</v>
      </c>
      <c r="E69" s="155">
        <v>573100</v>
      </c>
      <c r="F69" s="347">
        <v>765400</v>
      </c>
      <c r="G69" s="155">
        <v>20100</v>
      </c>
      <c r="H69" s="155">
        <v>612000</v>
      </c>
      <c r="I69" s="345">
        <v>632000</v>
      </c>
      <c r="J69" s="348">
        <v>133300</v>
      </c>
    </row>
    <row r="70" spans="1:10" ht="12.75" customHeight="1">
      <c r="A70" s="346">
        <v>1102</v>
      </c>
      <c r="B70" s="6" t="s">
        <v>147</v>
      </c>
      <c r="C70" s="347">
        <v>446233</v>
      </c>
      <c r="D70" s="155">
        <v>32300</v>
      </c>
      <c r="E70" s="155">
        <v>0</v>
      </c>
      <c r="F70" s="347">
        <v>32300</v>
      </c>
      <c r="G70" s="155">
        <v>300</v>
      </c>
      <c r="H70" s="155">
        <v>100</v>
      </c>
      <c r="I70" s="345">
        <v>400</v>
      </c>
      <c r="J70" s="348">
        <v>31900</v>
      </c>
    </row>
    <row r="71" spans="1:10" ht="12.75" customHeight="1">
      <c r="A71" s="346">
        <v>1103</v>
      </c>
      <c r="B71" s="6" t="s">
        <v>186</v>
      </c>
      <c r="C71" s="347">
        <v>3914494</v>
      </c>
      <c r="D71" s="155">
        <v>8400</v>
      </c>
      <c r="E71" s="155">
        <v>0</v>
      </c>
      <c r="F71" s="347">
        <v>8400</v>
      </c>
      <c r="G71" s="155">
        <v>1476600</v>
      </c>
      <c r="H71" s="155">
        <v>13000</v>
      </c>
      <c r="I71" s="345">
        <v>1489600</v>
      </c>
      <c r="J71" s="348">
        <v>-1481300</v>
      </c>
    </row>
    <row r="72" spans="1:10" ht="12.75" customHeight="1">
      <c r="A72" s="346">
        <v>1104</v>
      </c>
      <c r="B72" s="6" t="s">
        <v>226</v>
      </c>
      <c r="C72" s="347">
        <v>617575190</v>
      </c>
      <c r="D72" s="155">
        <v>9136000</v>
      </c>
      <c r="E72" s="155">
        <v>22433000</v>
      </c>
      <c r="F72" s="347">
        <v>31569000</v>
      </c>
      <c r="G72" s="155">
        <v>11425100</v>
      </c>
      <c r="H72" s="155">
        <v>39528700</v>
      </c>
      <c r="I72" s="345">
        <v>50953800</v>
      </c>
      <c r="J72" s="348">
        <v>-19384800</v>
      </c>
    </row>
    <row r="73" spans="1:10" ht="12.75" customHeight="1">
      <c r="A73" s="346">
        <v>1111</v>
      </c>
      <c r="B73" s="6" t="s">
        <v>469</v>
      </c>
      <c r="C73" s="347">
        <v>9676668</v>
      </c>
      <c r="D73" s="155">
        <v>250500</v>
      </c>
      <c r="E73" s="155">
        <v>8052800</v>
      </c>
      <c r="F73" s="347">
        <v>8303300</v>
      </c>
      <c r="G73" s="155">
        <v>1100</v>
      </c>
      <c r="H73" s="155">
        <v>24300</v>
      </c>
      <c r="I73" s="345">
        <v>25300</v>
      </c>
      <c r="J73" s="348">
        <v>8278000</v>
      </c>
    </row>
    <row r="74" spans="1:10" ht="12.75" customHeight="1">
      <c r="A74" s="346"/>
      <c r="B74" s="6"/>
      <c r="C74" s="347"/>
      <c r="D74" s="155"/>
      <c r="E74" s="155"/>
      <c r="F74" s="347"/>
      <c r="G74" s="155"/>
      <c r="H74" s="155"/>
      <c r="I74" s="348"/>
      <c r="J74" s="348"/>
    </row>
    <row r="75" spans="1:10" ht="12.75" customHeight="1">
      <c r="A75" s="346">
        <v>1200</v>
      </c>
      <c r="B75" s="6" t="s">
        <v>12</v>
      </c>
      <c r="C75" s="347">
        <v>2083739</v>
      </c>
      <c r="D75" s="155">
        <v>958500</v>
      </c>
      <c r="E75" s="155">
        <v>177000</v>
      </c>
      <c r="F75" s="347">
        <v>1135600</v>
      </c>
      <c r="G75" s="155">
        <v>800</v>
      </c>
      <c r="H75" s="155">
        <v>7100</v>
      </c>
      <c r="I75" s="345">
        <v>7900</v>
      </c>
      <c r="J75" s="348">
        <v>1127700</v>
      </c>
    </row>
    <row r="76" spans="1:10" ht="12.75" customHeight="1">
      <c r="A76" s="346">
        <v>1201</v>
      </c>
      <c r="B76" s="6" t="s">
        <v>229</v>
      </c>
      <c r="C76" s="347">
        <v>11618842</v>
      </c>
      <c r="D76" s="155">
        <v>623000</v>
      </c>
      <c r="E76" s="155">
        <v>0</v>
      </c>
      <c r="F76" s="347">
        <v>623000</v>
      </c>
      <c r="G76" s="155">
        <v>2800</v>
      </c>
      <c r="H76" s="155">
        <v>438500</v>
      </c>
      <c r="I76" s="345">
        <v>441200</v>
      </c>
      <c r="J76" s="348">
        <v>181700</v>
      </c>
    </row>
    <row r="77" spans="1:10" ht="12.75" customHeight="1">
      <c r="A77" s="346"/>
      <c r="B77" s="6"/>
      <c r="C77" s="347"/>
      <c r="D77" s="155"/>
      <c r="E77" s="155"/>
      <c r="F77" s="347"/>
      <c r="G77" s="155"/>
      <c r="H77" s="155"/>
      <c r="I77" s="348"/>
      <c r="J77" s="348"/>
    </row>
    <row r="78" spans="1:10" ht="12.75" customHeight="1">
      <c r="A78" s="346">
        <v>1300</v>
      </c>
      <c r="B78" s="6" t="s">
        <v>13</v>
      </c>
      <c r="C78" s="347">
        <v>123002392</v>
      </c>
      <c r="D78" s="155">
        <v>4994000</v>
      </c>
      <c r="E78" s="155">
        <v>16815200</v>
      </c>
      <c r="F78" s="347">
        <v>21809200</v>
      </c>
      <c r="G78" s="155">
        <v>337100</v>
      </c>
      <c r="H78" s="155">
        <v>1292100</v>
      </c>
      <c r="I78" s="345">
        <v>1629200</v>
      </c>
      <c r="J78" s="348">
        <v>20180000</v>
      </c>
    </row>
    <row r="79" spans="1:10" ht="12.75" customHeight="1">
      <c r="A79" s="346">
        <v>1301</v>
      </c>
      <c r="B79" s="6" t="s">
        <v>92</v>
      </c>
      <c r="C79" s="347">
        <v>5218533</v>
      </c>
      <c r="D79" s="155">
        <v>70700</v>
      </c>
      <c r="E79" s="155">
        <v>0</v>
      </c>
      <c r="F79" s="347">
        <v>70700</v>
      </c>
      <c r="G79" s="155">
        <v>2100</v>
      </c>
      <c r="H79" s="155">
        <v>42600</v>
      </c>
      <c r="I79" s="345">
        <v>44600</v>
      </c>
      <c r="J79" s="348">
        <v>26000</v>
      </c>
    </row>
    <row r="80" spans="1:10" ht="12.75" customHeight="1">
      <c r="A80" s="346">
        <v>1302</v>
      </c>
      <c r="B80" s="6" t="s">
        <v>109</v>
      </c>
      <c r="C80" s="347">
        <v>2200108</v>
      </c>
      <c r="D80" s="155">
        <v>38500</v>
      </c>
      <c r="E80" s="155">
        <v>0</v>
      </c>
      <c r="F80" s="347">
        <v>38500</v>
      </c>
      <c r="G80" s="155">
        <v>200</v>
      </c>
      <c r="H80" s="155">
        <v>3900</v>
      </c>
      <c r="I80" s="345">
        <v>4100</v>
      </c>
      <c r="J80" s="348">
        <v>34300</v>
      </c>
    </row>
    <row r="81" spans="1:10" ht="12.75" customHeight="1">
      <c r="A81" s="346">
        <v>1303</v>
      </c>
      <c r="B81" s="6" t="s">
        <v>116</v>
      </c>
      <c r="C81" s="347">
        <v>104459942</v>
      </c>
      <c r="D81" s="155">
        <v>2610500</v>
      </c>
      <c r="E81" s="155">
        <v>2277100</v>
      </c>
      <c r="F81" s="347">
        <v>4887600</v>
      </c>
      <c r="G81" s="155">
        <v>220000</v>
      </c>
      <c r="H81" s="155">
        <v>4229600</v>
      </c>
      <c r="I81" s="345">
        <v>4449600</v>
      </c>
      <c r="J81" s="348">
        <v>438000</v>
      </c>
    </row>
    <row r="82" spans="1:10" ht="12.75" customHeight="1">
      <c r="A82" s="346">
        <v>1304</v>
      </c>
      <c r="B82" s="6" t="s">
        <v>128</v>
      </c>
      <c r="C82" s="347">
        <v>4249457</v>
      </c>
      <c r="D82" s="155">
        <v>80800</v>
      </c>
      <c r="E82" s="155">
        <v>0</v>
      </c>
      <c r="F82" s="347">
        <v>80800</v>
      </c>
      <c r="G82" s="155">
        <v>1100</v>
      </c>
      <c r="H82" s="155">
        <v>0</v>
      </c>
      <c r="I82" s="345">
        <v>1100</v>
      </c>
      <c r="J82" s="348">
        <v>79600</v>
      </c>
    </row>
    <row r="83" spans="1:10" ht="12.75" customHeight="1">
      <c r="A83" s="346">
        <v>1305</v>
      </c>
      <c r="B83" s="6" t="s">
        <v>132</v>
      </c>
      <c r="C83" s="347">
        <v>18821209</v>
      </c>
      <c r="D83" s="155">
        <v>445200</v>
      </c>
      <c r="E83" s="155">
        <v>0</v>
      </c>
      <c r="F83" s="347">
        <v>445200</v>
      </c>
      <c r="G83" s="155">
        <v>4800</v>
      </c>
      <c r="H83" s="155">
        <v>1981500</v>
      </c>
      <c r="I83" s="345">
        <v>1986300</v>
      </c>
      <c r="J83" s="348">
        <v>-1541100</v>
      </c>
    </row>
    <row r="84" spans="1:10" ht="12.75" customHeight="1">
      <c r="A84" s="346">
        <v>1306</v>
      </c>
      <c r="B84" s="6" t="s">
        <v>139</v>
      </c>
      <c r="C84" s="347">
        <v>422209</v>
      </c>
      <c r="D84" s="155">
        <v>11800</v>
      </c>
      <c r="E84" s="155">
        <v>0</v>
      </c>
      <c r="F84" s="347">
        <v>11800</v>
      </c>
      <c r="G84" s="155">
        <v>100</v>
      </c>
      <c r="H84" s="155">
        <v>700</v>
      </c>
      <c r="I84" s="345">
        <v>800</v>
      </c>
      <c r="J84" s="348">
        <v>11000</v>
      </c>
    </row>
    <row r="85" spans="1:10" ht="12.75" customHeight="1">
      <c r="A85" s="346">
        <v>1307</v>
      </c>
      <c r="B85" s="6" t="s">
        <v>156</v>
      </c>
      <c r="C85" s="347">
        <v>109663</v>
      </c>
      <c r="D85" s="155">
        <v>300</v>
      </c>
      <c r="E85" s="155">
        <v>0</v>
      </c>
      <c r="F85" s="347">
        <v>300</v>
      </c>
      <c r="G85" s="155">
        <v>100</v>
      </c>
      <c r="H85" s="155">
        <v>0</v>
      </c>
      <c r="I85" s="345">
        <v>100</v>
      </c>
      <c r="J85" s="348">
        <v>100</v>
      </c>
    </row>
    <row r="86" spans="1:10" ht="12.75" customHeight="1">
      <c r="A86" s="346">
        <v>1308</v>
      </c>
      <c r="B86" s="6" t="s">
        <v>181</v>
      </c>
      <c r="C86" s="347">
        <v>13290768</v>
      </c>
      <c r="D86" s="155">
        <v>258000</v>
      </c>
      <c r="E86" s="155">
        <v>0</v>
      </c>
      <c r="F86" s="347">
        <v>258000</v>
      </c>
      <c r="G86" s="155">
        <v>3800</v>
      </c>
      <c r="H86" s="155">
        <v>406100</v>
      </c>
      <c r="I86" s="345">
        <v>410000</v>
      </c>
      <c r="J86" s="348">
        <v>-152000</v>
      </c>
    </row>
    <row r="87" spans="1:10" ht="12.75" customHeight="1">
      <c r="A87" s="346">
        <v>1309</v>
      </c>
      <c r="B87" s="6" t="s">
        <v>196</v>
      </c>
      <c r="C87" s="347">
        <v>367844275</v>
      </c>
      <c r="D87" s="155">
        <v>7896500</v>
      </c>
      <c r="E87" s="155">
        <v>11722700</v>
      </c>
      <c r="F87" s="347">
        <v>19619200</v>
      </c>
      <c r="G87" s="155">
        <v>1089400</v>
      </c>
      <c r="H87" s="155">
        <v>20715300</v>
      </c>
      <c r="I87" s="345">
        <v>21804700</v>
      </c>
      <c r="J87" s="348">
        <v>-2185500</v>
      </c>
    </row>
    <row r="88" spans="1:10" ht="12.75" customHeight="1">
      <c r="A88" s="346">
        <v>1310</v>
      </c>
      <c r="B88" s="6" t="s">
        <v>238</v>
      </c>
      <c r="C88" s="347">
        <v>55760676</v>
      </c>
      <c r="D88" s="155">
        <v>2264600</v>
      </c>
      <c r="E88" s="155">
        <v>3743700</v>
      </c>
      <c r="F88" s="347">
        <v>6008300</v>
      </c>
      <c r="G88" s="155">
        <v>189700</v>
      </c>
      <c r="H88" s="155">
        <v>6581400</v>
      </c>
      <c r="I88" s="345">
        <v>6771000</v>
      </c>
      <c r="J88" s="348">
        <v>-762700</v>
      </c>
    </row>
    <row r="89" spans="1:10" ht="12.75" customHeight="1">
      <c r="A89" s="346">
        <v>1311</v>
      </c>
      <c r="B89" s="6" t="s">
        <v>254</v>
      </c>
      <c r="C89" s="347">
        <v>11862081</v>
      </c>
      <c r="D89" s="155">
        <v>202200</v>
      </c>
      <c r="E89" s="155">
        <v>395400</v>
      </c>
      <c r="F89" s="347">
        <v>597600</v>
      </c>
      <c r="G89" s="155">
        <v>93500</v>
      </c>
      <c r="H89" s="155">
        <v>482700</v>
      </c>
      <c r="I89" s="345">
        <v>576300</v>
      </c>
      <c r="J89" s="348">
        <v>21300</v>
      </c>
    </row>
    <row r="90" spans="1:10" ht="12.75" customHeight="1">
      <c r="A90" s="346">
        <v>1312</v>
      </c>
      <c r="B90" s="6" t="s">
        <v>267</v>
      </c>
      <c r="C90" s="347">
        <v>6003210</v>
      </c>
      <c r="D90" s="155">
        <v>198200</v>
      </c>
      <c r="E90" s="155">
        <v>0</v>
      </c>
      <c r="F90" s="347">
        <v>198200</v>
      </c>
      <c r="G90" s="155">
        <v>700</v>
      </c>
      <c r="H90" s="155">
        <v>65200</v>
      </c>
      <c r="I90" s="345">
        <v>66000</v>
      </c>
      <c r="J90" s="348">
        <v>132300</v>
      </c>
    </row>
    <row r="91" spans="1:10" ht="12.75" customHeight="1">
      <c r="A91" s="346">
        <v>1313</v>
      </c>
      <c r="B91" s="6" t="s">
        <v>303</v>
      </c>
      <c r="C91" s="347">
        <v>12950178</v>
      </c>
      <c r="D91" s="155">
        <v>154500</v>
      </c>
      <c r="E91" s="155">
        <v>0</v>
      </c>
      <c r="F91" s="347">
        <v>154500</v>
      </c>
      <c r="G91" s="155">
        <v>7400</v>
      </c>
      <c r="H91" s="155">
        <v>251000</v>
      </c>
      <c r="I91" s="345">
        <v>258300</v>
      </c>
      <c r="J91" s="348">
        <v>-103900</v>
      </c>
    </row>
    <row r="92" spans="1:10" ht="12.75" customHeight="1">
      <c r="A92" s="346">
        <v>1315</v>
      </c>
      <c r="B92" s="6" t="s">
        <v>314</v>
      </c>
      <c r="C92" s="347">
        <v>850765</v>
      </c>
      <c r="D92" s="155">
        <v>34300</v>
      </c>
      <c r="E92" s="155">
        <v>0</v>
      </c>
      <c r="F92" s="347">
        <v>34300</v>
      </c>
      <c r="G92" s="155">
        <v>200</v>
      </c>
      <c r="H92" s="155">
        <v>0</v>
      </c>
      <c r="I92" s="345">
        <v>200</v>
      </c>
      <c r="J92" s="348">
        <v>34100</v>
      </c>
    </row>
    <row r="93" spans="1:10" ht="12.75" customHeight="1">
      <c r="A93" s="346">
        <v>1333</v>
      </c>
      <c r="B93" s="6" t="s">
        <v>470</v>
      </c>
      <c r="C93" s="347">
        <v>0</v>
      </c>
      <c r="D93" s="155">
        <v>0</v>
      </c>
      <c r="E93" s="155">
        <v>0</v>
      </c>
      <c r="F93" s="347">
        <v>0</v>
      </c>
      <c r="G93" s="155">
        <v>0</v>
      </c>
      <c r="H93" s="155">
        <v>0</v>
      </c>
      <c r="I93" s="345">
        <v>0</v>
      </c>
      <c r="J93" s="348">
        <v>0</v>
      </c>
    </row>
    <row r="94" spans="1:10" ht="12.75" customHeight="1">
      <c r="A94" s="346"/>
      <c r="B94" s="6"/>
      <c r="C94" s="347"/>
      <c r="D94" s="155"/>
      <c r="E94" s="155"/>
      <c r="F94" s="347"/>
      <c r="G94" s="155"/>
      <c r="H94" s="155"/>
      <c r="I94" s="348"/>
      <c r="J94" s="348"/>
    </row>
    <row r="95" spans="1:10" ht="12.75" customHeight="1">
      <c r="A95" s="346">
        <v>1400</v>
      </c>
      <c r="B95" s="6" t="s">
        <v>14</v>
      </c>
      <c r="C95" s="347">
        <v>211927518</v>
      </c>
      <c r="D95" s="155">
        <v>2278500</v>
      </c>
      <c r="E95" s="155">
        <v>21731100</v>
      </c>
      <c r="F95" s="347">
        <v>24009600</v>
      </c>
      <c r="G95" s="155">
        <v>33506900</v>
      </c>
      <c r="H95" s="155">
        <v>2385900</v>
      </c>
      <c r="I95" s="345">
        <v>35892800</v>
      </c>
      <c r="J95" s="348">
        <v>-11883100</v>
      </c>
    </row>
    <row r="96" spans="1:10" ht="12.75" customHeight="1">
      <c r="A96" s="346">
        <v>1401</v>
      </c>
      <c r="B96" s="6" t="s">
        <v>40</v>
      </c>
      <c r="C96" s="347">
        <v>347252988</v>
      </c>
      <c r="D96" s="155">
        <v>4344100</v>
      </c>
      <c r="E96" s="155">
        <v>31562100</v>
      </c>
      <c r="F96" s="347">
        <v>35906200</v>
      </c>
      <c r="G96" s="155">
        <v>7973100</v>
      </c>
      <c r="H96" s="155">
        <v>54658500</v>
      </c>
      <c r="I96" s="345">
        <v>62631600</v>
      </c>
      <c r="J96" s="348">
        <v>-26725400</v>
      </c>
    </row>
    <row r="97" spans="1:10" ht="12.75" customHeight="1">
      <c r="A97" s="346">
        <v>1402</v>
      </c>
      <c r="B97" s="6" t="s">
        <v>91</v>
      </c>
      <c r="C97" s="347">
        <v>11437633</v>
      </c>
      <c r="D97" s="155">
        <v>209700</v>
      </c>
      <c r="E97" s="155">
        <v>1457400</v>
      </c>
      <c r="F97" s="347">
        <v>1667100</v>
      </c>
      <c r="G97" s="155">
        <v>1232100</v>
      </c>
      <c r="H97" s="155">
        <v>639400</v>
      </c>
      <c r="I97" s="345">
        <v>1871500</v>
      </c>
      <c r="J97" s="348">
        <v>-204300</v>
      </c>
    </row>
    <row r="98" spans="1:10" ht="12.75" customHeight="1">
      <c r="A98" s="346">
        <v>1403</v>
      </c>
      <c r="B98" s="6" t="s">
        <v>111</v>
      </c>
      <c r="C98" s="347">
        <v>43119809</v>
      </c>
      <c r="D98" s="155">
        <v>296800</v>
      </c>
      <c r="E98" s="155">
        <v>1470000</v>
      </c>
      <c r="F98" s="347">
        <v>1766800</v>
      </c>
      <c r="G98" s="155">
        <v>2273700</v>
      </c>
      <c r="H98" s="155">
        <v>3195700</v>
      </c>
      <c r="I98" s="345">
        <v>5469400</v>
      </c>
      <c r="J98" s="348">
        <v>-3702600</v>
      </c>
    </row>
    <row r="99" spans="1:10" ht="12.75" customHeight="1">
      <c r="A99" s="346">
        <v>1404</v>
      </c>
      <c r="B99" s="6" t="s">
        <v>141</v>
      </c>
      <c r="C99" s="347">
        <v>60019933</v>
      </c>
      <c r="D99" s="155">
        <v>1242500</v>
      </c>
      <c r="E99" s="155">
        <v>10867300</v>
      </c>
      <c r="F99" s="347">
        <v>12109800</v>
      </c>
      <c r="G99" s="155">
        <v>10333600</v>
      </c>
      <c r="H99" s="155">
        <v>5092600</v>
      </c>
      <c r="I99" s="345">
        <v>15426200</v>
      </c>
      <c r="J99" s="348">
        <v>-3316400</v>
      </c>
    </row>
    <row r="100" spans="1:10" ht="12.75" customHeight="1">
      <c r="A100" s="346">
        <v>1405</v>
      </c>
      <c r="B100" s="6" t="s">
        <v>182</v>
      </c>
      <c r="C100" s="347">
        <v>10767962</v>
      </c>
      <c r="D100" s="155">
        <v>324200</v>
      </c>
      <c r="E100" s="155">
        <v>347300</v>
      </c>
      <c r="F100" s="347">
        <v>671400</v>
      </c>
      <c r="G100" s="155">
        <v>78300</v>
      </c>
      <c r="H100" s="155">
        <v>2100</v>
      </c>
      <c r="I100" s="345">
        <v>80400</v>
      </c>
      <c r="J100" s="348">
        <v>591000</v>
      </c>
    </row>
    <row r="101" spans="1:10" ht="12.75" customHeight="1">
      <c r="A101" s="346">
        <v>1406</v>
      </c>
      <c r="B101" s="6" t="s">
        <v>194</v>
      </c>
      <c r="C101" s="347">
        <v>38845824</v>
      </c>
      <c r="D101" s="155">
        <v>777200</v>
      </c>
      <c r="E101" s="155">
        <v>2569900</v>
      </c>
      <c r="F101" s="347">
        <v>3347100</v>
      </c>
      <c r="G101" s="155">
        <v>809600</v>
      </c>
      <c r="H101" s="155">
        <v>3237300</v>
      </c>
      <c r="I101" s="345">
        <v>4046900</v>
      </c>
      <c r="J101" s="348">
        <v>-699900</v>
      </c>
    </row>
    <row r="102" spans="1:10" ht="12.75" customHeight="1">
      <c r="A102" s="346">
        <v>1407</v>
      </c>
      <c r="B102" s="6" t="s">
        <v>214</v>
      </c>
      <c r="C102" s="347">
        <v>3140355</v>
      </c>
      <c r="D102" s="155">
        <v>62000</v>
      </c>
      <c r="E102" s="155">
        <v>0</v>
      </c>
      <c r="F102" s="347">
        <v>62000</v>
      </c>
      <c r="G102" s="155">
        <v>47100</v>
      </c>
      <c r="H102" s="155">
        <v>160000</v>
      </c>
      <c r="I102" s="345">
        <v>207100</v>
      </c>
      <c r="J102" s="348">
        <v>-145100</v>
      </c>
    </row>
    <row r="103" spans="1:10" ht="12.75" customHeight="1">
      <c r="A103" s="346">
        <v>1408</v>
      </c>
      <c r="B103" s="6" t="s">
        <v>310</v>
      </c>
      <c r="C103" s="347">
        <v>22984158</v>
      </c>
      <c r="D103" s="155">
        <v>453600</v>
      </c>
      <c r="E103" s="155">
        <v>348500</v>
      </c>
      <c r="F103" s="347">
        <v>802200</v>
      </c>
      <c r="G103" s="155">
        <v>1181200</v>
      </c>
      <c r="H103" s="155">
        <v>409900</v>
      </c>
      <c r="I103" s="345">
        <v>1591100</v>
      </c>
      <c r="J103" s="348">
        <v>-788900</v>
      </c>
    </row>
    <row r="104" spans="1:10" ht="12.75" customHeight="1">
      <c r="A104" s="346">
        <v>1409</v>
      </c>
      <c r="B104" s="6" t="s">
        <v>215</v>
      </c>
      <c r="C104" s="347">
        <v>59740148</v>
      </c>
      <c r="D104" s="155">
        <v>693700</v>
      </c>
      <c r="E104" s="155">
        <v>1489000</v>
      </c>
      <c r="F104" s="347">
        <v>2182700</v>
      </c>
      <c r="G104" s="155">
        <v>128700</v>
      </c>
      <c r="H104" s="155">
        <v>321400</v>
      </c>
      <c r="I104" s="345">
        <v>450100</v>
      </c>
      <c r="J104" s="348">
        <v>1732600</v>
      </c>
    </row>
    <row r="105" spans="1:10" ht="12.75" customHeight="1">
      <c r="A105" s="346"/>
      <c r="B105" s="6"/>
      <c r="C105" s="347"/>
      <c r="D105" s="155"/>
      <c r="E105" s="155"/>
      <c r="F105" s="347"/>
      <c r="G105" s="155"/>
      <c r="H105" s="155"/>
      <c r="I105" s="348"/>
      <c r="J105" s="348"/>
    </row>
    <row r="106" spans="1:10" ht="12.75" customHeight="1">
      <c r="A106" s="346">
        <v>1500</v>
      </c>
      <c r="B106" s="6" t="s">
        <v>15</v>
      </c>
      <c r="C106" s="347">
        <v>267449287</v>
      </c>
      <c r="D106" s="155">
        <v>5217900</v>
      </c>
      <c r="E106" s="155">
        <v>37503200</v>
      </c>
      <c r="F106" s="347">
        <v>42721100</v>
      </c>
      <c r="G106" s="155">
        <v>1441800</v>
      </c>
      <c r="H106" s="155">
        <v>24397800</v>
      </c>
      <c r="I106" s="345">
        <v>25839600</v>
      </c>
      <c r="J106" s="348">
        <v>16881500</v>
      </c>
    </row>
    <row r="107" spans="1:10" ht="12.75" customHeight="1">
      <c r="A107" s="346">
        <v>1501</v>
      </c>
      <c r="B107" s="6" t="s">
        <v>94</v>
      </c>
      <c r="C107" s="347">
        <v>28789566</v>
      </c>
      <c r="D107" s="155">
        <v>934100</v>
      </c>
      <c r="E107" s="155">
        <v>0</v>
      </c>
      <c r="F107" s="347">
        <v>934100</v>
      </c>
      <c r="G107" s="155">
        <v>205900</v>
      </c>
      <c r="H107" s="155">
        <v>132000</v>
      </c>
      <c r="I107" s="345">
        <v>337900</v>
      </c>
      <c r="J107" s="348">
        <v>596200</v>
      </c>
    </row>
    <row r="108" spans="1:10" ht="12.75" customHeight="1">
      <c r="A108" s="346">
        <v>1502</v>
      </c>
      <c r="B108" s="6" t="s">
        <v>165</v>
      </c>
      <c r="C108" s="347">
        <v>26828495</v>
      </c>
      <c r="D108" s="155">
        <v>190600</v>
      </c>
      <c r="E108" s="155">
        <v>0</v>
      </c>
      <c r="F108" s="347">
        <v>190600</v>
      </c>
      <c r="G108" s="155">
        <v>53100</v>
      </c>
      <c r="H108" s="155">
        <v>899900</v>
      </c>
      <c r="I108" s="345">
        <v>953100</v>
      </c>
      <c r="J108" s="348">
        <v>-762400</v>
      </c>
    </row>
    <row r="109" spans="1:10" ht="12.75" customHeight="1">
      <c r="A109" s="346">
        <v>1503</v>
      </c>
      <c r="B109" s="6" t="s">
        <v>212</v>
      </c>
      <c r="C109" s="347">
        <v>266684113</v>
      </c>
      <c r="D109" s="155">
        <v>3782700</v>
      </c>
      <c r="E109" s="155">
        <v>16605800</v>
      </c>
      <c r="F109" s="347">
        <v>20388500</v>
      </c>
      <c r="G109" s="155">
        <v>2682600</v>
      </c>
      <c r="H109" s="155">
        <v>37940400</v>
      </c>
      <c r="I109" s="345">
        <v>40623000</v>
      </c>
      <c r="J109" s="348">
        <v>-20234500</v>
      </c>
    </row>
    <row r="110" spans="1:10" ht="12.75" customHeight="1">
      <c r="A110" s="346">
        <v>1515</v>
      </c>
      <c r="B110" s="6" t="s">
        <v>471</v>
      </c>
      <c r="C110" s="347">
        <v>0</v>
      </c>
      <c r="D110" s="155">
        <v>0</v>
      </c>
      <c r="E110" s="155">
        <v>0</v>
      </c>
      <c r="F110" s="347">
        <v>0</v>
      </c>
      <c r="G110" s="155">
        <v>0</v>
      </c>
      <c r="H110" s="155">
        <v>0</v>
      </c>
      <c r="I110" s="345">
        <v>0</v>
      </c>
      <c r="J110" s="348">
        <v>0</v>
      </c>
    </row>
    <row r="111" spans="1:10" ht="12.75" customHeight="1">
      <c r="A111" s="346"/>
      <c r="B111" s="6"/>
      <c r="C111" s="347"/>
      <c r="D111" s="155"/>
      <c r="E111" s="155"/>
      <c r="F111" s="347"/>
      <c r="G111" s="155"/>
      <c r="H111" s="155"/>
      <c r="I111" s="348"/>
      <c r="J111" s="348"/>
    </row>
    <row r="112" spans="1:10" ht="12.75" customHeight="1">
      <c r="A112" s="346">
        <v>1600</v>
      </c>
      <c r="B112" s="6" t="s">
        <v>16</v>
      </c>
      <c r="C112" s="347">
        <v>131443109</v>
      </c>
      <c r="D112" s="155">
        <v>6906100</v>
      </c>
      <c r="E112" s="155">
        <v>8677600</v>
      </c>
      <c r="F112" s="347">
        <v>15583800</v>
      </c>
      <c r="G112" s="155">
        <v>671900</v>
      </c>
      <c r="H112" s="155">
        <v>6083300</v>
      </c>
      <c r="I112" s="345">
        <v>6755200</v>
      </c>
      <c r="J112" s="348">
        <v>8828600</v>
      </c>
    </row>
    <row r="113" spans="1:10" ht="12.75" customHeight="1">
      <c r="A113" s="346">
        <v>1601</v>
      </c>
      <c r="B113" s="6" t="s">
        <v>232</v>
      </c>
      <c r="C113" s="347">
        <v>139431588</v>
      </c>
      <c r="D113" s="155">
        <v>11594300</v>
      </c>
      <c r="E113" s="155">
        <v>4524600</v>
      </c>
      <c r="F113" s="347">
        <v>16118800</v>
      </c>
      <c r="G113" s="155">
        <v>1350700</v>
      </c>
      <c r="H113" s="155">
        <v>7393800</v>
      </c>
      <c r="I113" s="345">
        <v>8744400</v>
      </c>
      <c r="J113" s="348">
        <v>7374400</v>
      </c>
    </row>
    <row r="114" spans="1:10" ht="12.75" customHeight="1">
      <c r="A114" s="346"/>
      <c r="B114" s="6"/>
      <c r="C114" s="347"/>
      <c r="D114" s="155"/>
      <c r="E114" s="155"/>
      <c r="F114" s="347"/>
      <c r="G114" s="155"/>
      <c r="H114" s="155"/>
      <c r="I114" s="348"/>
      <c r="J114" s="348"/>
    </row>
    <row r="115" spans="1:10" ht="12.75" customHeight="1">
      <c r="A115" s="346">
        <v>1700</v>
      </c>
      <c r="B115" s="6" t="s">
        <v>17</v>
      </c>
      <c r="C115" s="347">
        <v>1323820905</v>
      </c>
      <c r="D115" s="155">
        <v>64931000</v>
      </c>
      <c r="E115" s="155">
        <v>689479400</v>
      </c>
      <c r="F115" s="347">
        <v>754410400</v>
      </c>
      <c r="G115" s="155">
        <v>36989100</v>
      </c>
      <c r="H115" s="155">
        <v>26560700</v>
      </c>
      <c r="I115" s="345">
        <v>63549800</v>
      </c>
      <c r="J115" s="348">
        <v>690860600</v>
      </c>
    </row>
    <row r="116" spans="1:10" ht="12.75" customHeight="1">
      <c r="A116" s="346">
        <v>1701</v>
      </c>
      <c r="B116" s="6" t="s">
        <v>43</v>
      </c>
      <c r="C116" s="347">
        <v>22345806</v>
      </c>
      <c r="D116" s="155">
        <v>1315400</v>
      </c>
      <c r="E116" s="155">
        <v>5411100</v>
      </c>
      <c r="F116" s="347">
        <v>6726500</v>
      </c>
      <c r="G116" s="155">
        <v>385400</v>
      </c>
      <c r="H116" s="155">
        <v>114900</v>
      </c>
      <c r="I116" s="345">
        <v>500300</v>
      </c>
      <c r="J116" s="348">
        <v>6226200</v>
      </c>
    </row>
    <row r="117" spans="1:10" ht="12.75" customHeight="1">
      <c r="A117" s="346">
        <v>1702</v>
      </c>
      <c r="B117" s="6" t="s">
        <v>48</v>
      </c>
      <c r="C117" s="347">
        <v>1386967669</v>
      </c>
      <c r="D117" s="155">
        <v>32835000</v>
      </c>
      <c r="E117" s="155">
        <v>65552600</v>
      </c>
      <c r="F117" s="347">
        <v>98387600</v>
      </c>
      <c r="G117" s="155">
        <v>79470200</v>
      </c>
      <c r="H117" s="155">
        <v>159159800</v>
      </c>
      <c r="I117" s="345">
        <v>238630000</v>
      </c>
      <c r="J117" s="348">
        <v>-140242400</v>
      </c>
    </row>
    <row r="118" spans="1:10" ht="12.75" customHeight="1">
      <c r="A118" s="346">
        <v>1703</v>
      </c>
      <c r="B118" s="6" t="s">
        <v>52</v>
      </c>
      <c r="C118" s="347">
        <v>2734997</v>
      </c>
      <c r="D118" s="155">
        <v>71500</v>
      </c>
      <c r="E118" s="155">
        <v>1839200</v>
      </c>
      <c r="F118" s="347">
        <v>1910700</v>
      </c>
      <c r="G118" s="155">
        <v>20800</v>
      </c>
      <c r="H118" s="155">
        <v>0</v>
      </c>
      <c r="I118" s="345">
        <v>20800</v>
      </c>
      <c r="J118" s="348">
        <v>1889900</v>
      </c>
    </row>
    <row r="119" spans="1:10" ht="12.75" customHeight="1">
      <c r="A119" s="346">
        <v>1704</v>
      </c>
      <c r="B119" s="6" t="s">
        <v>53</v>
      </c>
      <c r="C119" s="347">
        <v>4074500477</v>
      </c>
      <c r="D119" s="155">
        <v>124473800</v>
      </c>
      <c r="E119" s="155">
        <v>295898600</v>
      </c>
      <c r="F119" s="347">
        <v>420372500</v>
      </c>
      <c r="G119" s="155">
        <v>140175600</v>
      </c>
      <c r="H119" s="155">
        <v>479747000</v>
      </c>
      <c r="I119" s="345">
        <v>619922600</v>
      </c>
      <c r="J119" s="348">
        <v>-199550100</v>
      </c>
    </row>
    <row r="120" spans="1:10" ht="12.75" customHeight="1">
      <c r="A120" s="346">
        <v>1705</v>
      </c>
      <c r="B120" s="6" t="s">
        <v>57</v>
      </c>
      <c r="C120" s="347">
        <v>21048531</v>
      </c>
      <c r="D120" s="155">
        <v>415300</v>
      </c>
      <c r="E120" s="155">
        <v>1295300</v>
      </c>
      <c r="F120" s="347">
        <v>1710500</v>
      </c>
      <c r="G120" s="155">
        <v>448200</v>
      </c>
      <c r="H120" s="155">
        <v>689800</v>
      </c>
      <c r="I120" s="345">
        <v>1138000</v>
      </c>
      <c r="J120" s="348">
        <v>572500</v>
      </c>
    </row>
    <row r="121" spans="1:10" ht="12.75" customHeight="1">
      <c r="A121" s="346">
        <v>1706</v>
      </c>
      <c r="B121" s="6" t="s">
        <v>60</v>
      </c>
      <c r="C121" s="347">
        <v>520193418</v>
      </c>
      <c r="D121" s="155">
        <v>14247400</v>
      </c>
      <c r="E121" s="155">
        <v>25396200</v>
      </c>
      <c r="F121" s="347">
        <v>39643600</v>
      </c>
      <c r="G121" s="155">
        <v>70566800</v>
      </c>
      <c r="H121" s="155">
        <v>31789600</v>
      </c>
      <c r="I121" s="345">
        <v>102356400</v>
      </c>
      <c r="J121" s="348">
        <v>-62712800</v>
      </c>
    </row>
    <row r="122" spans="1:10" ht="12.75" customHeight="1">
      <c r="A122" s="346">
        <v>1707</v>
      </c>
      <c r="B122" s="6" t="s">
        <v>72</v>
      </c>
      <c r="C122" s="347">
        <v>26640531</v>
      </c>
      <c r="D122" s="155">
        <v>916600</v>
      </c>
      <c r="E122" s="155">
        <v>383900</v>
      </c>
      <c r="F122" s="347">
        <v>1300500</v>
      </c>
      <c r="G122" s="155">
        <v>2016600</v>
      </c>
      <c r="H122" s="155">
        <v>746200</v>
      </c>
      <c r="I122" s="345">
        <v>2762800</v>
      </c>
      <c r="J122" s="348">
        <v>-1462300</v>
      </c>
    </row>
    <row r="123" spans="1:10" ht="12.75" customHeight="1">
      <c r="A123" s="346">
        <v>1708</v>
      </c>
      <c r="B123" s="6" t="s">
        <v>83</v>
      </c>
      <c r="C123" s="347">
        <v>14797606</v>
      </c>
      <c r="D123" s="155">
        <v>725900</v>
      </c>
      <c r="E123" s="155">
        <v>12326600</v>
      </c>
      <c r="F123" s="347">
        <v>13052400</v>
      </c>
      <c r="G123" s="155">
        <v>17300</v>
      </c>
      <c r="H123" s="155">
        <v>0</v>
      </c>
      <c r="I123" s="345">
        <v>17300</v>
      </c>
      <c r="J123" s="348">
        <v>13035100</v>
      </c>
    </row>
    <row r="124" spans="1:10" ht="12.75" customHeight="1">
      <c r="A124" s="346">
        <v>1709</v>
      </c>
      <c r="B124" s="6" t="s">
        <v>102</v>
      </c>
      <c r="C124" s="347">
        <v>156162282</v>
      </c>
      <c r="D124" s="155">
        <v>6036200</v>
      </c>
      <c r="E124" s="155">
        <v>64335400</v>
      </c>
      <c r="F124" s="347">
        <v>70371600</v>
      </c>
      <c r="G124" s="155">
        <v>1597100</v>
      </c>
      <c r="H124" s="155">
        <v>2882600</v>
      </c>
      <c r="I124" s="345">
        <v>4479700</v>
      </c>
      <c r="J124" s="348">
        <v>65891800</v>
      </c>
    </row>
    <row r="125" spans="1:10" ht="12.75" customHeight="1">
      <c r="A125" s="346">
        <v>1710</v>
      </c>
      <c r="B125" s="6" t="s">
        <v>104</v>
      </c>
      <c r="C125" s="347">
        <v>51006957</v>
      </c>
      <c r="D125" s="155">
        <v>1144600</v>
      </c>
      <c r="E125" s="155">
        <v>764800</v>
      </c>
      <c r="F125" s="347">
        <v>1909400</v>
      </c>
      <c r="G125" s="155">
        <v>390100</v>
      </c>
      <c r="H125" s="155">
        <v>1487500</v>
      </c>
      <c r="I125" s="345">
        <v>1877600</v>
      </c>
      <c r="J125" s="348">
        <v>31800</v>
      </c>
    </row>
    <row r="126" spans="1:10" ht="12.75" customHeight="1">
      <c r="A126" s="346">
        <v>1711</v>
      </c>
      <c r="B126" s="6" t="s">
        <v>115</v>
      </c>
      <c r="C126" s="347">
        <v>203634307</v>
      </c>
      <c r="D126" s="155">
        <v>5749300</v>
      </c>
      <c r="E126" s="155">
        <v>9591300</v>
      </c>
      <c r="F126" s="347">
        <v>15340600</v>
      </c>
      <c r="G126" s="155">
        <v>1581200</v>
      </c>
      <c r="H126" s="155">
        <v>23079900</v>
      </c>
      <c r="I126" s="345">
        <v>24661100</v>
      </c>
      <c r="J126" s="348">
        <v>-9320500</v>
      </c>
    </row>
    <row r="127" spans="1:10" ht="12.75" customHeight="1">
      <c r="A127" s="346">
        <v>1712</v>
      </c>
      <c r="B127" s="6" t="s">
        <v>95</v>
      </c>
      <c r="C127" s="347">
        <v>123327397</v>
      </c>
      <c r="D127" s="155">
        <v>3332000</v>
      </c>
      <c r="E127" s="155">
        <v>14862400</v>
      </c>
      <c r="F127" s="347">
        <v>18194400</v>
      </c>
      <c r="G127" s="155">
        <v>770600</v>
      </c>
      <c r="H127" s="155">
        <v>2323100</v>
      </c>
      <c r="I127" s="345">
        <v>3093700</v>
      </c>
      <c r="J127" s="348">
        <v>15100700</v>
      </c>
    </row>
    <row r="128" spans="1:10" ht="12.75" customHeight="1">
      <c r="A128" s="346">
        <v>1713</v>
      </c>
      <c r="B128" s="6" t="s">
        <v>142</v>
      </c>
      <c r="C128" s="347">
        <v>12508723</v>
      </c>
      <c r="D128" s="155">
        <v>11300</v>
      </c>
      <c r="E128" s="155">
        <v>0</v>
      </c>
      <c r="F128" s="347">
        <v>11300</v>
      </c>
      <c r="G128" s="155">
        <v>700</v>
      </c>
      <c r="H128" s="155">
        <v>200</v>
      </c>
      <c r="I128" s="345">
        <v>900</v>
      </c>
      <c r="J128" s="348">
        <v>10400</v>
      </c>
    </row>
    <row r="129" spans="1:10" ht="12.75" customHeight="1">
      <c r="A129" s="346">
        <v>1714</v>
      </c>
      <c r="B129" s="6" t="s">
        <v>146</v>
      </c>
      <c r="C129" s="347">
        <v>986169221</v>
      </c>
      <c r="D129" s="155">
        <v>19703200</v>
      </c>
      <c r="E129" s="155">
        <v>17079400</v>
      </c>
      <c r="F129" s="347">
        <v>36782600</v>
      </c>
      <c r="G129" s="155">
        <v>9674900</v>
      </c>
      <c r="H129" s="155">
        <v>123520700</v>
      </c>
      <c r="I129" s="345">
        <v>133195600</v>
      </c>
      <c r="J129" s="348">
        <v>-96413000</v>
      </c>
    </row>
    <row r="130" spans="1:10" ht="12.75" customHeight="1">
      <c r="A130" s="346">
        <v>1715</v>
      </c>
      <c r="B130" s="6" t="s">
        <v>152</v>
      </c>
      <c r="C130" s="347">
        <v>2099571848</v>
      </c>
      <c r="D130" s="155">
        <v>69025000</v>
      </c>
      <c r="E130" s="155">
        <v>166981200</v>
      </c>
      <c r="F130" s="347">
        <v>236006200</v>
      </c>
      <c r="G130" s="155">
        <v>351497700</v>
      </c>
      <c r="H130" s="155">
        <v>276520200</v>
      </c>
      <c r="I130" s="345">
        <v>628017900</v>
      </c>
      <c r="J130" s="348">
        <v>-392011700</v>
      </c>
    </row>
    <row r="131" spans="1:10" ht="12.75" customHeight="1">
      <c r="A131" s="346">
        <v>1716</v>
      </c>
      <c r="B131" s="6" t="s">
        <v>154</v>
      </c>
      <c r="C131" s="347">
        <v>1254746850</v>
      </c>
      <c r="D131" s="155">
        <v>40539000</v>
      </c>
      <c r="E131" s="155">
        <v>99814600</v>
      </c>
      <c r="F131" s="347">
        <v>140353600</v>
      </c>
      <c r="G131" s="155">
        <v>23816400</v>
      </c>
      <c r="H131" s="155">
        <v>117070700</v>
      </c>
      <c r="I131" s="345">
        <v>140887100</v>
      </c>
      <c r="J131" s="348">
        <v>-533500</v>
      </c>
    </row>
    <row r="132" spans="1:10" ht="12.75" customHeight="1">
      <c r="A132" s="346">
        <v>1717</v>
      </c>
      <c r="B132" s="6" t="s">
        <v>161</v>
      </c>
      <c r="C132" s="347">
        <v>54700063</v>
      </c>
      <c r="D132" s="155">
        <v>2620900</v>
      </c>
      <c r="E132" s="155">
        <v>31704400</v>
      </c>
      <c r="F132" s="347">
        <v>34325300</v>
      </c>
      <c r="G132" s="155">
        <v>885600</v>
      </c>
      <c r="H132" s="155">
        <v>1157600</v>
      </c>
      <c r="I132" s="345">
        <v>2043300</v>
      </c>
      <c r="J132" s="348">
        <v>32282000</v>
      </c>
    </row>
    <row r="133" spans="1:10" ht="12.75" customHeight="1">
      <c r="A133" s="346">
        <v>1718</v>
      </c>
      <c r="B133" s="6" t="s">
        <v>184</v>
      </c>
      <c r="C133" s="347">
        <v>95288127</v>
      </c>
      <c r="D133" s="155">
        <v>372600</v>
      </c>
      <c r="E133" s="155">
        <v>6802100</v>
      </c>
      <c r="F133" s="347">
        <v>7174600</v>
      </c>
      <c r="G133" s="155">
        <v>76600</v>
      </c>
      <c r="H133" s="155">
        <v>1069000</v>
      </c>
      <c r="I133" s="345">
        <v>1145600</v>
      </c>
      <c r="J133" s="348">
        <v>6029100</v>
      </c>
    </row>
    <row r="134" spans="1:10" ht="12.75" customHeight="1">
      <c r="A134" s="346">
        <v>1719</v>
      </c>
      <c r="B134" s="6" t="s">
        <v>185</v>
      </c>
      <c r="C134" s="347">
        <v>240092280</v>
      </c>
      <c r="D134" s="155">
        <v>8746700</v>
      </c>
      <c r="E134" s="155">
        <v>57095900</v>
      </c>
      <c r="F134" s="347">
        <v>65842500</v>
      </c>
      <c r="G134" s="155">
        <v>2734600</v>
      </c>
      <c r="H134" s="155">
        <v>3052300</v>
      </c>
      <c r="I134" s="345">
        <v>5787000</v>
      </c>
      <c r="J134" s="348">
        <v>60055600</v>
      </c>
    </row>
    <row r="135" spans="1:10" ht="12.75" customHeight="1">
      <c r="A135" s="346">
        <v>1720</v>
      </c>
      <c r="B135" s="6" t="s">
        <v>178</v>
      </c>
      <c r="C135" s="347">
        <v>151151710</v>
      </c>
      <c r="D135" s="155">
        <v>3890900</v>
      </c>
      <c r="E135" s="155">
        <v>6114200</v>
      </c>
      <c r="F135" s="347">
        <v>10005100</v>
      </c>
      <c r="G135" s="155">
        <v>873300</v>
      </c>
      <c r="H135" s="155">
        <v>5096000</v>
      </c>
      <c r="I135" s="345">
        <v>5969300</v>
      </c>
      <c r="J135" s="348">
        <v>4035800</v>
      </c>
    </row>
    <row r="136" spans="1:10" ht="12.75" customHeight="1">
      <c r="A136" s="346">
        <v>1721</v>
      </c>
      <c r="B136" s="6" t="s">
        <v>208</v>
      </c>
      <c r="C136" s="347">
        <v>29675106</v>
      </c>
      <c r="D136" s="155">
        <v>1031500</v>
      </c>
      <c r="E136" s="155">
        <v>18689200</v>
      </c>
      <c r="F136" s="347">
        <v>19720700</v>
      </c>
      <c r="G136" s="155">
        <v>78700</v>
      </c>
      <c r="H136" s="155">
        <v>772400</v>
      </c>
      <c r="I136" s="345">
        <v>851100</v>
      </c>
      <c r="J136" s="348">
        <v>18869700</v>
      </c>
    </row>
    <row r="137" spans="1:10" ht="12.75" customHeight="1">
      <c r="A137" s="346">
        <v>1722</v>
      </c>
      <c r="B137" s="6" t="s">
        <v>209</v>
      </c>
      <c r="C137" s="347">
        <v>139772459</v>
      </c>
      <c r="D137" s="155">
        <v>2665200</v>
      </c>
      <c r="E137" s="155">
        <v>1328000</v>
      </c>
      <c r="F137" s="347">
        <v>3993200</v>
      </c>
      <c r="G137" s="155">
        <v>6345800</v>
      </c>
      <c r="H137" s="155">
        <v>5777100</v>
      </c>
      <c r="I137" s="345">
        <v>12123000</v>
      </c>
      <c r="J137" s="348">
        <v>-8129800</v>
      </c>
    </row>
    <row r="138" spans="1:10" ht="12.75" customHeight="1">
      <c r="A138" s="346">
        <v>1723</v>
      </c>
      <c r="B138" s="6" t="s">
        <v>223</v>
      </c>
      <c r="C138" s="347">
        <v>32381918</v>
      </c>
      <c r="D138" s="155">
        <v>1223300</v>
      </c>
      <c r="E138" s="155">
        <v>8757400</v>
      </c>
      <c r="F138" s="347">
        <v>9980800</v>
      </c>
      <c r="G138" s="155">
        <v>2627000</v>
      </c>
      <c r="H138" s="155">
        <v>1887800</v>
      </c>
      <c r="I138" s="345">
        <v>4514800</v>
      </c>
      <c r="J138" s="348">
        <v>5466000</v>
      </c>
    </row>
    <row r="139" spans="1:10" ht="12.75" customHeight="1">
      <c r="A139" s="346">
        <v>1724</v>
      </c>
      <c r="B139" s="6" t="s">
        <v>242</v>
      </c>
      <c r="C139" s="347">
        <v>1595224410</v>
      </c>
      <c r="D139" s="155">
        <v>77156900</v>
      </c>
      <c r="E139" s="155">
        <v>104839100</v>
      </c>
      <c r="F139" s="347">
        <v>181996000</v>
      </c>
      <c r="G139" s="155">
        <v>81391600</v>
      </c>
      <c r="H139" s="155">
        <v>127126200</v>
      </c>
      <c r="I139" s="345">
        <v>208517800</v>
      </c>
      <c r="J139" s="348">
        <v>-26521800</v>
      </c>
    </row>
    <row r="140" spans="1:10" ht="12.75" customHeight="1">
      <c r="A140" s="346">
        <v>1725</v>
      </c>
      <c r="B140" s="6" t="s">
        <v>243</v>
      </c>
      <c r="C140" s="347">
        <v>1677824848</v>
      </c>
      <c r="D140" s="155">
        <v>54128100</v>
      </c>
      <c r="E140" s="155">
        <v>119469300</v>
      </c>
      <c r="F140" s="347">
        <v>173597300</v>
      </c>
      <c r="G140" s="155">
        <v>90389700</v>
      </c>
      <c r="H140" s="155">
        <v>190298300</v>
      </c>
      <c r="I140" s="345">
        <v>280688000</v>
      </c>
      <c r="J140" s="348">
        <v>-107090700</v>
      </c>
    </row>
    <row r="141" spans="1:10" ht="12.75" customHeight="1">
      <c r="A141" s="346">
        <v>1726</v>
      </c>
      <c r="B141" s="6" t="s">
        <v>258</v>
      </c>
      <c r="C141" s="347">
        <v>12676311371</v>
      </c>
      <c r="D141" s="155">
        <v>520887200</v>
      </c>
      <c r="E141" s="155">
        <v>1005963500</v>
      </c>
      <c r="F141" s="347">
        <v>1526850700</v>
      </c>
      <c r="G141" s="155">
        <v>836990500</v>
      </c>
      <c r="H141" s="155">
        <v>949440800</v>
      </c>
      <c r="I141" s="345">
        <v>1786431400</v>
      </c>
      <c r="J141" s="348">
        <v>-259580700</v>
      </c>
    </row>
    <row r="142" spans="1:10" ht="12.75" customHeight="1">
      <c r="A142" s="346">
        <v>1727</v>
      </c>
      <c r="B142" s="6" t="s">
        <v>264</v>
      </c>
      <c r="C142" s="347">
        <v>3688852</v>
      </c>
      <c r="D142" s="155">
        <v>45300</v>
      </c>
      <c r="E142" s="155">
        <v>0</v>
      </c>
      <c r="F142" s="347">
        <v>45300</v>
      </c>
      <c r="G142" s="155">
        <v>9400</v>
      </c>
      <c r="H142" s="155">
        <v>2100</v>
      </c>
      <c r="I142" s="345">
        <v>11500</v>
      </c>
      <c r="J142" s="348">
        <v>33900</v>
      </c>
    </row>
    <row r="143" spans="1:10" ht="12.75" customHeight="1">
      <c r="A143" s="346">
        <v>1728</v>
      </c>
      <c r="B143" s="6" t="s">
        <v>266</v>
      </c>
      <c r="C143" s="347">
        <v>90549441</v>
      </c>
      <c r="D143" s="155">
        <v>1442000</v>
      </c>
      <c r="E143" s="155">
        <v>316700</v>
      </c>
      <c r="F143" s="347">
        <v>1758700</v>
      </c>
      <c r="G143" s="155">
        <v>1023100</v>
      </c>
      <c r="H143" s="155">
        <v>163400</v>
      </c>
      <c r="I143" s="345">
        <v>1186500</v>
      </c>
      <c r="J143" s="348">
        <v>572200</v>
      </c>
    </row>
    <row r="144" spans="1:10" ht="12.75" customHeight="1">
      <c r="A144" s="346">
        <v>1729</v>
      </c>
      <c r="B144" s="6" t="s">
        <v>292</v>
      </c>
      <c r="C144" s="347">
        <v>1698266744</v>
      </c>
      <c r="D144" s="155">
        <v>45492500</v>
      </c>
      <c r="E144" s="155">
        <v>43806800</v>
      </c>
      <c r="F144" s="347">
        <v>89299300</v>
      </c>
      <c r="G144" s="155">
        <v>77529800</v>
      </c>
      <c r="H144" s="155">
        <v>322204000</v>
      </c>
      <c r="I144" s="345">
        <v>399733800</v>
      </c>
      <c r="J144" s="348">
        <v>-310434500</v>
      </c>
    </row>
    <row r="145" spans="1:10" ht="12.75" customHeight="1">
      <c r="A145" s="346">
        <v>1730</v>
      </c>
      <c r="B145" s="6" t="s">
        <v>322</v>
      </c>
      <c r="C145" s="347">
        <v>15312167</v>
      </c>
      <c r="D145" s="155">
        <v>168800</v>
      </c>
      <c r="E145" s="155">
        <v>4463300</v>
      </c>
      <c r="F145" s="347">
        <v>4632100</v>
      </c>
      <c r="G145" s="155">
        <v>29100</v>
      </c>
      <c r="H145" s="155">
        <v>74900</v>
      </c>
      <c r="I145" s="345">
        <v>104000</v>
      </c>
      <c r="J145" s="348">
        <v>4528100</v>
      </c>
    </row>
    <row r="146" spans="1:10" ht="12.75" customHeight="1">
      <c r="A146" s="346">
        <v>1731</v>
      </c>
      <c r="B146" s="6" t="s">
        <v>191</v>
      </c>
      <c r="C146" s="347">
        <v>2951701</v>
      </c>
      <c r="D146" s="155">
        <v>100800</v>
      </c>
      <c r="E146" s="155">
        <v>4925800</v>
      </c>
      <c r="F146" s="347">
        <v>5026600</v>
      </c>
      <c r="G146" s="155">
        <v>15300</v>
      </c>
      <c r="H146" s="155">
        <v>0</v>
      </c>
      <c r="I146" s="345">
        <v>15300</v>
      </c>
      <c r="J146" s="348">
        <v>5011300</v>
      </c>
    </row>
    <row r="147" spans="1:10" ht="12.75" customHeight="1">
      <c r="A147" s="346">
        <v>1732</v>
      </c>
      <c r="B147" s="6" t="s">
        <v>121</v>
      </c>
      <c r="C147" s="347">
        <v>1198942482</v>
      </c>
      <c r="D147" s="155">
        <v>37662100</v>
      </c>
      <c r="E147" s="155">
        <v>155592400</v>
      </c>
      <c r="F147" s="347">
        <v>193254600</v>
      </c>
      <c r="G147" s="155">
        <v>8992200</v>
      </c>
      <c r="H147" s="155">
        <v>165465800</v>
      </c>
      <c r="I147" s="345">
        <v>174457900</v>
      </c>
      <c r="J147" s="348">
        <v>18796600</v>
      </c>
    </row>
    <row r="148" spans="1:10" ht="12.75" customHeight="1">
      <c r="A148" s="346">
        <v>1733</v>
      </c>
      <c r="B148" s="6" t="s">
        <v>257</v>
      </c>
      <c r="C148" s="347">
        <v>877377858</v>
      </c>
      <c r="D148" s="155">
        <v>18805700</v>
      </c>
      <c r="E148" s="155">
        <v>72085800</v>
      </c>
      <c r="F148" s="347">
        <v>90891500</v>
      </c>
      <c r="G148" s="155">
        <v>4385300</v>
      </c>
      <c r="H148" s="155">
        <v>4700400</v>
      </c>
      <c r="I148" s="345">
        <v>9085700</v>
      </c>
      <c r="J148" s="348">
        <v>81805700</v>
      </c>
    </row>
    <row r="149" spans="1:10" ht="12.75" customHeight="1">
      <c r="A149" s="346">
        <v>1734</v>
      </c>
      <c r="B149" s="6" t="s">
        <v>68</v>
      </c>
      <c r="C149" s="347">
        <v>433968805</v>
      </c>
      <c r="D149" s="155">
        <v>16385100</v>
      </c>
      <c r="E149" s="155">
        <v>57594800</v>
      </c>
      <c r="F149" s="347">
        <v>73979900</v>
      </c>
      <c r="G149" s="155">
        <v>3514600</v>
      </c>
      <c r="H149" s="155">
        <v>42866900</v>
      </c>
      <c r="I149" s="345">
        <v>46381400</v>
      </c>
      <c r="J149" s="348">
        <v>27598500</v>
      </c>
    </row>
    <row r="150" spans="1:10" ht="12.75" customHeight="1">
      <c r="A150" s="346">
        <v>1735</v>
      </c>
      <c r="B150" s="6" t="s">
        <v>317</v>
      </c>
      <c r="C150" s="347">
        <v>505348138</v>
      </c>
      <c r="D150" s="155">
        <v>12736100</v>
      </c>
      <c r="E150" s="155">
        <v>14182200</v>
      </c>
      <c r="F150" s="347">
        <v>26918300</v>
      </c>
      <c r="G150" s="155">
        <v>11813100</v>
      </c>
      <c r="H150" s="155">
        <v>58247600</v>
      </c>
      <c r="I150" s="345">
        <v>70060700</v>
      </c>
      <c r="J150" s="348">
        <v>-43142500</v>
      </c>
    </row>
    <row r="151" spans="1:10" ht="12.75" customHeight="1">
      <c r="A151" s="346">
        <v>1736</v>
      </c>
      <c r="B151" s="6" t="s">
        <v>205</v>
      </c>
      <c r="C151" s="347">
        <v>80005410</v>
      </c>
      <c r="D151" s="155">
        <v>2010800</v>
      </c>
      <c r="E151" s="155">
        <v>22914800</v>
      </c>
      <c r="F151" s="347">
        <v>24925600</v>
      </c>
      <c r="G151" s="155">
        <v>1039800</v>
      </c>
      <c r="H151" s="155">
        <v>1972400</v>
      </c>
      <c r="I151" s="345">
        <v>3012200</v>
      </c>
      <c r="J151" s="348">
        <v>21913400</v>
      </c>
    </row>
    <row r="152" spans="1:10" ht="12.75" customHeight="1">
      <c r="A152" s="346">
        <v>1737</v>
      </c>
      <c r="B152" s="6" t="s">
        <v>263</v>
      </c>
      <c r="C152" s="347">
        <v>579138960</v>
      </c>
      <c r="D152" s="155">
        <v>21191300</v>
      </c>
      <c r="E152" s="155">
        <v>80411300</v>
      </c>
      <c r="F152" s="347">
        <v>101602700</v>
      </c>
      <c r="G152" s="155">
        <v>4875200</v>
      </c>
      <c r="H152" s="155">
        <v>88793800</v>
      </c>
      <c r="I152" s="345">
        <v>93669000</v>
      </c>
      <c r="J152" s="348">
        <v>7933700</v>
      </c>
    </row>
    <row r="153" spans="1:10" ht="12.75" customHeight="1">
      <c r="A153" s="346">
        <v>1738</v>
      </c>
      <c r="B153" s="6" t="s">
        <v>150</v>
      </c>
      <c r="C153" s="347">
        <v>119316821</v>
      </c>
      <c r="D153" s="155">
        <v>4760000</v>
      </c>
      <c r="E153" s="155">
        <v>36377500</v>
      </c>
      <c r="F153" s="347">
        <v>41137600</v>
      </c>
      <c r="G153" s="155">
        <v>5698900</v>
      </c>
      <c r="H153" s="155">
        <v>6420900</v>
      </c>
      <c r="I153" s="345">
        <v>12119800</v>
      </c>
      <c r="J153" s="348">
        <v>29017800</v>
      </c>
    </row>
    <row r="154" spans="1:10" ht="12.75" customHeight="1">
      <c r="A154" s="346">
        <v>1739</v>
      </c>
      <c r="B154" s="6" t="s">
        <v>256</v>
      </c>
      <c r="C154" s="347">
        <v>213661095</v>
      </c>
      <c r="D154" s="155">
        <v>5606800</v>
      </c>
      <c r="E154" s="155">
        <v>53367300</v>
      </c>
      <c r="F154" s="347">
        <v>58974100</v>
      </c>
      <c r="G154" s="155">
        <v>2956000</v>
      </c>
      <c r="H154" s="155">
        <v>3870800</v>
      </c>
      <c r="I154" s="345">
        <v>6826800</v>
      </c>
      <c r="J154" s="348">
        <v>52147300</v>
      </c>
    </row>
    <row r="155" spans="1:10" ht="12.75" customHeight="1">
      <c r="A155" s="346"/>
      <c r="B155" s="6"/>
      <c r="C155" s="347"/>
      <c r="D155" s="155"/>
      <c r="E155" s="155"/>
      <c r="F155" s="347"/>
      <c r="G155" s="155"/>
      <c r="H155" s="155"/>
      <c r="I155" s="348"/>
      <c r="J155" s="348"/>
    </row>
    <row r="156" spans="1:10" ht="12.75" customHeight="1">
      <c r="A156" s="346">
        <v>1800</v>
      </c>
      <c r="B156" s="6" t="s">
        <v>18</v>
      </c>
      <c r="C156" s="347">
        <v>1256311558</v>
      </c>
      <c r="D156" s="155">
        <v>47038300</v>
      </c>
      <c r="E156" s="155">
        <v>238281200</v>
      </c>
      <c r="F156" s="347">
        <v>285319500</v>
      </c>
      <c r="G156" s="155">
        <v>16224300</v>
      </c>
      <c r="H156" s="155">
        <v>216462800</v>
      </c>
      <c r="I156" s="345">
        <v>232687100</v>
      </c>
      <c r="J156" s="348">
        <v>52632400</v>
      </c>
    </row>
    <row r="157" spans="1:10" ht="12.75" customHeight="1">
      <c r="A157" s="346">
        <v>1801</v>
      </c>
      <c r="B157" s="6" t="s">
        <v>62</v>
      </c>
      <c r="C157" s="347">
        <v>637480412</v>
      </c>
      <c r="D157" s="155">
        <v>23680800</v>
      </c>
      <c r="E157" s="155">
        <v>49236500</v>
      </c>
      <c r="F157" s="347">
        <v>72917300</v>
      </c>
      <c r="G157" s="155">
        <v>3234000</v>
      </c>
      <c r="H157" s="155">
        <v>65536500</v>
      </c>
      <c r="I157" s="345">
        <v>68770600</v>
      </c>
      <c r="J157" s="348">
        <v>4146800</v>
      </c>
    </row>
    <row r="158" spans="1:10" ht="12.75" customHeight="1">
      <c r="A158" s="346">
        <v>1802</v>
      </c>
      <c r="B158" s="6" t="s">
        <v>231</v>
      </c>
      <c r="C158" s="347">
        <v>241550172</v>
      </c>
      <c r="D158" s="155">
        <v>6517700</v>
      </c>
      <c r="E158" s="155">
        <v>8042200</v>
      </c>
      <c r="F158" s="347">
        <v>14559900</v>
      </c>
      <c r="G158" s="155">
        <v>2664500</v>
      </c>
      <c r="H158" s="155">
        <v>14354100</v>
      </c>
      <c r="I158" s="345">
        <v>17018600</v>
      </c>
      <c r="J158" s="348">
        <v>-2458700</v>
      </c>
    </row>
    <row r="159" spans="1:10" ht="12.75" customHeight="1">
      <c r="A159" s="346">
        <v>1803</v>
      </c>
      <c r="B159" s="6" t="s">
        <v>233</v>
      </c>
      <c r="C159" s="347">
        <v>238523304</v>
      </c>
      <c r="D159" s="155">
        <v>6639500</v>
      </c>
      <c r="E159" s="155">
        <v>4750100</v>
      </c>
      <c r="F159" s="347">
        <v>11389600</v>
      </c>
      <c r="G159" s="155">
        <v>631400</v>
      </c>
      <c r="H159" s="155">
        <v>18735300</v>
      </c>
      <c r="I159" s="345">
        <v>19366600</v>
      </c>
      <c r="J159" s="348">
        <v>-7977000</v>
      </c>
    </row>
    <row r="160" spans="1:10" ht="12.75" customHeight="1">
      <c r="A160" s="346">
        <v>1804</v>
      </c>
      <c r="B160" s="6" t="s">
        <v>50</v>
      </c>
      <c r="C160" s="347">
        <v>227596303</v>
      </c>
      <c r="D160" s="155">
        <v>8992300</v>
      </c>
      <c r="E160" s="155">
        <v>21041400</v>
      </c>
      <c r="F160" s="347">
        <v>30033700</v>
      </c>
      <c r="G160" s="155">
        <v>1658200</v>
      </c>
      <c r="H160" s="155">
        <v>9096400</v>
      </c>
      <c r="I160" s="345">
        <v>10754600</v>
      </c>
      <c r="J160" s="348">
        <v>19279100</v>
      </c>
    </row>
    <row r="161" spans="1:10" ht="12.75" customHeight="1">
      <c r="A161" s="346">
        <v>1818</v>
      </c>
      <c r="B161" s="6" t="s">
        <v>472</v>
      </c>
      <c r="C161" s="347">
        <v>0</v>
      </c>
      <c r="D161" s="155">
        <v>0</v>
      </c>
      <c r="E161" s="155">
        <v>0</v>
      </c>
      <c r="F161" s="347">
        <v>0</v>
      </c>
      <c r="G161" s="155">
        <v>0</v>
      </c>
      <c r="H161" s="155">
        <v>0</v>
      </c>
      <c r="I161" s="345">
        <v>0</v>
      </c>
      <c r="J161" s="348">
        <v>0</v>
      </c>
    </row>
    <row r="162" spans="1:10" ht="12.75" customHeight="1">
      <c r="A162" s="346"/>
      <c r="B162" s="6"/>
      <c r="C162" s="347"/>
      <c r="D162" s="155"/>
      <c r="E162" s="155"/>
      <c r="F162" s="347"/>
      <c r="G162" s="155"/>
      <c r="H162" s="155"/>
      <c r="I162" s="348"/>
      <c r="J162" s="348"/>
    </row>
    <row r="163" spans="1:10" ht="12.75" customHeight="1">
      <c r="A163" s="346">
        <v>1900</v>
      </c>
      <c r="B163" s="6" t="s">
        <v>19</v>
      </c>
      <c r="C163" s="347">
        <v>84245730</v>
      </c>
      <c r="D163" s="155">
        <v>2449300</v>
      </c>
      <c r="E163" s="155">
        <v>7368700</v>
      </c>
      <c r="F163" s="347">
        <v>9818000</v>
      </c>
      <c r="G163" s="155">
        <v>558000</v>
      </c>
      <c r="H163" s="155">
        <v>2608300</v>
      </c>
      <c r="I163" s="345">
        <v>3166400</v>
      </c>
      <c r="J163" s="348">
        <v>6651600</v>
      </c>
    </row>
    <row r="164" spans="1:10" ht="12.75" customHeight="1">
      <c r="A164" s="346">
        <v>1901</v>
      </c>
      <c r="B164" s="6" t="s">
        <v>82</v>
      </c>
      <c r="C164" s="347">
        <v>49393900</v>
      </c>
      <c r="D164" s="155">
        <v>874900</v>
      </c>
      <c r="E164" s="155">
        <v>602100</v>
      </c>
      <c r="F164" s="347">
        <v>1477000</v>
      </c>
      <c r="G164" s="155">
        <v>17000</v>
      </c>
      <c r="H164" s="155">
        <v>807600</v>
      </c>
      <c r="I164" s="345">
        <v>824500</v>
      </c>
      <c r="J164" s="348">
        <v>652400</v>
      </c>
    </row>
    <row r="165" spans="1:10" ht="12.75" customHeight="1">
      <c r="A165" s="346">
        <v>1902</v>
      </c>
      <c r="B165" s="6" t="s">
        <v>110</v>
      </c>
      <c r="C165" s="347">
        <v>266700435</v>
      </c>
      <c r="D165" s="155">
        <v>5932600</v>
      </c>
      <c r="E165" s="155">
        <v>7248700</v>
      </c>
      <c r="F165" s="347">
        <v>13181300</v>
      </c>
      <c r="G165" s="155">
        <v>548000</v>
      </c>
      <c r="H165" s="155">
        <v>16722200</v>
      </c>
      <c r="I165" s="345">
        <v>17270200</v>
      </c>
      <c r="J165" s="348">
        <v>-4088900</v>
      </c>
    </row>
    <row r="166" spans="1:10" ht="12.75" customHeight="1">
      <c r="A166" s="346">
        <v>1903</v>
      </c>
      <c r="B166" s="6" t="s">
        <v>155</v>
      </c>
      <c r="C166" s="347">
        <v>5200327</v>
      </c>
      <c r="D166" s="155">
        <v>149300</v>
      </c>
      <c r="E166" s="155">
        <v>0</v>
      </c>
      <c r="F166" s="347">
        <v>149300</v>
      </c>
      <c r="G166" s="155">
        <v>1100</v>
      </c>
      <c r="H166" s="155">
        <v>121200</v>
      </c>
      <c r="I166" s="345">
        <v>122300</v>
      </c>
      <c r="J166" s="348">
        <v>27000</v>
      </c>
    </row>
    <row r="167" spans="1:10" ht="12.75" customHeight="1">
      <c r="A167" s="346">
        <v>1904</v>
      </c>
      <c r="B167" s="6" t="s">
        <v>252</v>
      </c>
      <c r="C167" s="347">
        <v>5066220</v>
      </c>
      <c r="D167" s="155">
        <v>180900</v>
      </c>
      <c r="E167" s="155">
        <v>0</v>
      </c>
      <c r="F167" s="347">
        <v>180900</v>
      </c>
      <c r="G167" s="155">
        <v>1600</v>
      </c>
      <c r="H167" s="155">
        <v>177800</v>
      </c>
      <c r="I167" s="345">
        <v>179300</v>
      </c>
      <c r="J167" s="348">
        <v>1500</v>
      </c>
    </row>
    <row r="168" spans="1:10" ht="12.75" customHeight="1">
      <c r="A168" s="346">
        <v>1905</v>
      </c>
      <c r="B168" s="6" t="s">
        <v>269</v>
      </c>
      <c r="C168" s="347">
        <v>928927</v>
      </c>
      <c r="D168" s="155">
        <v>10300</v>
      </c>
      <c r="E168" s="155">
        <v>0</v>
      </c>
      <c r="F168" s="347">
        <v>10300</v>
      </c>
      <c r="G168" s="155">
        <v>0</v>
      </c>
      <c r="H168" s="155">
        <v>300</v>
      </c>
      <c r="I168" s="345">
        <v>300</v>
      </c>
      <c r="J168" s="348">
        <v>10000</v>
      </c>
    </row>
    <row r="169" spans="1:10" ht="12.75" customHeight="1">
      <c r="A169" s="346"/>
      <c r="B169" s="6"/>
      <c r="C169" s="347"/>
      <c r="D169" s="155"/>
      <c r="E169" s="155"/>
      <c r="F169" s="347"/>
      <c r="G169" s="155"/>
      <c r="H169" s="155"/>
      <c r="I169" s="348"/>
      <c r="J169" s="348"/>
    </row>
    <row r="170" spans="1:10" ht="12.75" customHeight="1">
      <c r="A170" s="346">
        <v>2000</v>
      </c>
      <c r="B170" s="6" t="s">
        <v>20</v>
      </c>
      <c r="C170" s="347">
        <v>63997756</v>
      </c>
      <c r="D170" s="155">
        <v>1228600</v>
      </c>
      <c r="E170" s="155">
        <v>2424700</v>
      </c>
      <c r="F170" s="347">
        <v>3653300</v>
      </c>
      <c r="G170" s="155">
        <v>39100</v>
      </c>
      <c r="H170" s="155">
        <v>310800</v>
      </c>
      <c r="I170" s="345">
        <v>349900</v>
      </c>
      <c r="J170" s="348">
        <v>3303400</v>
      </c>
    </row>
    <row r="171" spans="1:10" ht="12.75" customHeight="1">
      <c r="A171" s="346">
        <v>2001</v>
      </c>
      <c r="B171" s="6" t="s">
        <v>56</v>
      </c>
      <c r="C171" s="347">
        <v>9857598</v>
      </c>
      <c r="D171" s="155">
        <v>266600</v>
      </c>
      <c r="E171" s="155">
        <v>0</v>
      </c>
      <c r="F171" s="347">
        <v>266600</v>
      </c>
      <c r="G171" s="155">
        <v>11100</v>
      </c>
      <c r="H171" s="155">
        <v>784800</v>
      </c>
      <c r="I171" s="345">
        <v>795900</v>
      </c>
      <c r="J171" s="348">
        <v>-529200</v>
      </c>
    </row>
    <row r="172" spans="1:10" ht="12.75" customHeight="1">
      <c r="A172" s="346">
        <v>2002</v>
      </c>
      <c r="B172" s="6" t="s">
        <v>131</v>
      </c>
      <c r="C172" s="347">
        <v>60054146</v>
      </c>
      <c r="D172" s="155">
        <v>710600</v>
      </c>
      <c r="E172" s="155">
        <v>0</v>
      </c>
      <c r="F172" s="347">
        <v>710600</v>
      </c>
      <c r="G172" s="155">
        <v>572100</v>
      </c>
      <c r="H172" s="155">
        <v>1670400</v>
      </c>
      <c r="I172" s="345">
        <v>2242500</v>
      </c>
      <c r="J172" s="348">
        <v>-1531900</v>
      </c>
    </row>
    <row r="173" spans="1:10" ht="12.75" customHeight="1">
      <c r="A173" s="346">
        <v>2003</v>
      </c>
      <c r="B173" s="6" t="s">
        <v>311</v>
      </c>
      <c r="C173" s="347">
        <v>20605113</v>
      </c>
      <c r="D173" s="155">
        <v>337600</v>
      </c>
      <c r="E173" s="155">
        <v>505700</v>
      </c>
      <c r="F173" s="347">
        <v>843300</v>
      </c>
      <c r="G173" s="155">
        <v>142200</v>
      </c>
      <c r="H173" s="155">
        <v>0</v>
      </c>
      <c r="I173" s="345">
        <v>142200</v>
      </c>
      <c r="J173" s="348">
        <v>701100</v>
      </c>
    </row>
    <row r="174" spans="1:10" ht="12.75" customHeight="1">
      <c r="A174" s="346"/>
      <c r="B174" s="6"/>
      <c r="C174" s="347"/>
      <c r="D174" s="155"/>
      <c r="E174" s="155"/>
      <c r="F174" s="347"/>
      <c r="G174" s="155"/>
      <c r="H174" s="155"/>
      <c r="I174" s="348"/>
      <c r="J174" s="348"/>
    </row>
    <row r="175" spans="1:10" ht="12.75" customHeight="1">
      <c r="A175" s="346">
        <v>2100</v>
      </c>
      <c r="B175" s="6" t="s">
        <v>21</v>
      </c>
      <c r="C175" s="347">
        <v>457061904</v>
      </c>
      <c r="D175" s="155">
        <v>6559800</v>
      </c>
      <c r="E175" s="155">
        <v>92840700</v>
      </c>
      <c r="F175" s="347">
        <v>99400500</v>
      </c>
      <c r="G175" s="155">
        <v>20011100</v>
      </c>
      <c r="H175" s="155">
        <v>103188900</v>
      </c>
      <c r="I175" s="345">
        <v>123200000</v>
      </c>
      <c r="J175" s="348">
        <v>-23799600</v>
      </c>
    </row>
    <row r="176" spans="1:10" ht="12.75" customHeight="1">
      <c r="A176" s="346">
        <v>2101</v>
      </c>
      <c r="B176" s="6" t="s">
        <v>76</v>
      </c>
      <c r="C176" s="347">
        <v>231935410</v>
      </c>
      <c r="D176" s="155">
        <v>7195500</v>
      </c>
      <c r="E176" s="155">
        <v>36749000</v>
      </c>
      <c r="F176" s="347">
        <v>43944600</v>
      </c>
      <c r="G176" s="155">
        <v>5435000</v>
      </c>
      <c r="H176" s="155">
        <v>20231100</v>
      </c>
      <c r="I176" s="345">
        <v>25666200</v>
      </c>
      <c r="J176" s="348">
        <v>18278400</v>
      </c>
    </row>
    <row r="177" spans="1:10" ht="12.75" customHeight="1">
      <c r="A177" s="346">
        <v>2102</v>
      </c>
      <c r="B177" s="6" t="s">
        <v>77</v>
      </c>
      <c r="C177" s="347">
        <v>291142187</v>
      </c>
      <c r="D177" s="155">
        <v>5935300</v>
      </c>
      <c r="E177" s="155">
        <v>10573400</v>
      </c>
      <c r="F177" s="347">
        <v>16508700</v>
      </c>
      <c r="G177" s="155">
        <v>6501200</v>
      </c>
      <c r="H177" s="155">
        <v>56361900</v>
      </c>
      <c r="I177" s="345">
        <v>62863100</v>
      </c>
      <c r="J177" s="348">
        <v>-46354400</v>
      </c>
    </row>
    <row r="178" spans="1:10" ht="12.75" customHeight="1">
      <c r="A178" s="346">
        <v>2103</v>
      </c>
      <c r="B178" s="6" t="s">
        <v>195</v>
      </c>
      <c r="C178" s="347">
        <v>23735639</v>
      </c>
      <c r="D178" s="155">
        <v>914200</v>
      </c>
      <c r="E178" s="155">
        <v>0</v>
      </c>
      <c r="F178" s="347">
        <v>914200</v>
      </c>
      <c r="G178" s="155">
        <v>779700</v>
      </c>
      <c r="H178" s="155">
        <v>4057200</v>
      </c>
      <c r="I178" s="345">
        <v>4836900</v>
      </c>
      <c r="J178" s="348">
        <v>-3922600</v>
      </c>
    </row>
    <row r="179" spans="1:10" ht="12.75" customHeight="1">
      <c r="A179" s="346">
        <v>2104</v>
      </c>
      <c r="B179" s="6" t="s">
        <v>197</v>
      </c>
      <c r="C179" s="347">
        <v>5035840</v>
      </c>
      <c r="D179" s="155">
        <v>169400</v>
      </c>
      <c r="E179" s="155">
        <v>0</v>
      </c>
      <c r="F179" s="347">
        <v>169400</v>
      </c>
      <c r="G179" s="155">
        <v>21700</v>
      </c>
      <c r="H179" s="155">
        <v>161500</v>
      </c>
      <c r="I179" s="345">
        <v>183100</v>
      </c>
      <c r="J179" s="348">
        <v>-13700</v>
      </c>
    </row>
    <row r="180" spans="1:10" ht="12.75" customHeight="1">
      <c r="A180" s="346">
        <v>2105</v>
      </c>
      <c r="B180" s="6" t="s">
        <v>203</v>
      </c>
      <c r="C180" s="347">
        <v>14839327</v>
      </c>
      <c r="D180" s="155">
        <v>204400</v>
      </c>
      <c r="E180" s="155">
        <v>0</v>
      </c>
      <c r="F180" s="347">
        <v>204400</v>
      </c>
      <c r="G180" s="155">
        <v>33300</v>
      </c>
      <c r="H180" s="155">
        <v>400500</v>
      </c>
      <c r="I180" s="345">
        <v>433800</v>
      </c>
      <c r="J180" s="348">
        <v>-229400</v>
      </c>
    </row>
    <row r="181" spans="1:10" ht="12.75" customHeight="1">
      <c r="A181" s="346">
        <v>2106</v>
      </c>
      <c r="B181" s="6" t="s">
        <v>228</v>
      </c>
      <c r="C181" s="347">
        <v>3409780</v>
      </c>
      <c r="D181" s="155">
        <v>25200</v>
      </c>
      <c r="E181" s="155">
        <v>0</v>
      </c>
      <c r="F181" s="347">
        <v>25200</v>
      </c>
      <c r="G181" s="155">
        <v>7100</v>
      </c>
      <c r="H181" s="155">
        <v>51200</v>
      </c>
      <c r="I181" s="345">
        <v>58400</v>
      </c>
      <c r="J181" s="348">
        <v>-33200</v>
      </c>
    </row>
    <row r="182" spans="1:10" ht="12.75" customHeight="1">
      <c r="A182" s="346">
        <v>2107</v>
      </c>
      <c r="B182" s="6" t="s">
        <v>289</v>
      </c>
      <c r="C182" s="347">
        <v>6611914</v>
      </c>
      <c r="D182" s="155">
        <v>151400</v>
      </c>
      <c r="E182" s="155">
        <v>0</v>
      </c>
      <c r="F182" s="347">
        <v>151400</v>
      </c>
      <c r="G182" s="155">
        <v>70000</v>
      </c>
      <c r="H182" s="155">
        <v>0</v>
      </c>
      <c r="I182" s="345">
        <v>70100</v>
      </c>
      <c r="J182" s="348">
        <v>81300</v>
      </c>
    </row>
    <row r="183" spans="1:10" ht="12.75" customHeight="1">
      <c r="A183" s="346">
        <v>2108</v>
      </c>
      <c r="B183" s="6" t="s">
        <v>298</v>
      </c>
      <c r="C183" s="347">
        <v>1276752</v>
      </c>
      <c r="D183" s="155">
        <v>47100</v>
      </c>
      <c r="E183" s="155">
        <v>0</v>
      </c>
      <c r="F183" s="347">
        <v>47100</v>
      </c>
      <c r="G183" s="155">
        <v>3600</v>
      </c>
      <c r="H183" s="155">
        <v>100</v>
      </c>
      <c r="I183" s="345">
        <v>3700</v>
      </c>
      <c r="J183" s="348">
        <v>43500</v>
      </c>
    </row>
    <row r="184" spans="1:10" ht="12.75" customHeight="1">
      <c r="A184" s="346">
        <v>2109</v>
      </c>
      <c r="B184" s="6" t="s">
        <v>315</v>
      </c>
      <c r="C184" s="347">
        <v>9687188</v>
      </c>
      <c r="D184" s="155">
        <v>345500</v>
      </c>
      <c r="E184" s="155">
        <v>0</v>
      </c>
      <c r="F184" s="347">
        <v>345500</v>
      </c>
      <c r="G184" s="155">
        <v>42400</v>
      </c>
      <c r="H184" s="155">
        <v>373700</v>
      </c>
      <c r="I184" s="345">
        <v>416100</v>
      </c>
      <c r="J184" s="348">
        <v>-70600</v>
      </c>
    </row>
    <row r="185" spans="1:10" ht="12.75" customHeight="1">
      <c r="A185" s="346"/>
      <c r="B185" s="6"/>
      <c r="C185" s="347"/>
      <c r="D185" s="155"/>
      <c r="E185" s="155"/>
      <c r="F185" s="347"/>
      <c r="G185" s="155"/>
      <c r="H185" s="155"/>
      <c r="I185" s="348"/>
      <c r="J185" s="348"/>
    </row>
    <row r="186" spans="1:10" ht="12.75" customHeight="1">
      <c r="A186" s="346">
        <v>2200</v>
      </c>
      <c r="B186" s="6" t="s">
        <v>22</v>
      </c>
      <c r="C186" s="347">
        <v>13864390</v>
      </c>
      <c r="D186" s="155">
        <v>2022000</v>
      </c>
      <c r="E186" s="155">
        <v>1500200</v>
      </c>
      <c r="F186" s="347">
        <v>3522200</v>
      </c>
      <c r="G186" s="155">
        <v>31000</v>
      </c>
      <c r="H186" s="155">
        <v>1000</v>
      </c>
      <c r="I186" s="345">
        <v>31900</v>
      </c>
      <c r="J186" s="348">
        <v>3490300</v>
      </c>
    </row>
    <row r="187" spans="1:10" ht="12.75" customHeight="1">
      <c r="A187" s="346">
        <v>2201</v>
      </c>
      <c r="B187" s="6" t="s">
        <v>44</v>
      </c>
      <c r="C187" s="347">
        <v>1771315</v>
      </c>
      <c r="D187" s="155">
        <v>818300</v>
      </c>
      <c r="E187" s="155">
        <v>0</v>
      </c>
      <c r="F187" s="347">
        <v>818300</v>
      </c>
      <c r="G187" s="155">
        <v>60200</v>
      </c>
      <c r="H187" s="155">
        <v>185900</v>
      </c>
      <c r="I187" s="345">
        <v>246100</v>
      </c>
      <c r="J187" s="348">
        <v>572200</v>
      </c>
    </row>
    <row r="188" spans="1:10" ht="12.75" customHeight="1">
      <c r="A188" s="346">
        <v>2202</v>
      </c>
      <c r="B188" s="6" t="s">
        <v>96</v>
      </c>
      <c r="C188" s="347">
        <v>1056959</v>
      </c>
      <c r="D188" s="155">
        <v>592400</v>
      </c>
      <c r="E188" s="155">
        <v>0</v>
      </c>
      <c r="F188" s="347">
        <v>592400</v>
      </c>
      <c r="G188" s="155">
        <v>400</v>
      </c>
      <c r="H188" s="155">
        <v>2500</v>
      </c>
      <c r="I188" s="345">
        <v>2900</v>
      </c>
      <c r="J188" s="348">
        <v>589500</v>
      </c>
    </row>
    <row r="189" spans="1:10" ht="12.75" customHeight="1">
      <c r="A189" s="346">
        <v>2203</v>
      </c>
      <c r="B189" s="6" t="s">
        <v>99</v>
      </c>
      <c r="C189" s="347">
        <v>20601058</v>
      </c>
      <c r="D189" s="155">
        <v>9525100</v>
      </c>
      <c r="E189" s="155">
        <v>476000</v>
      </c>
      <c r="F189" s="347">
        <v>10001100</v>
      </c>
      <c r="G189" s="155">
        <v>64800</v>
      </c>
      <c r="H189" s="155">
        <v>1032600</v>
      </c>
      <c r="I189" s="345">
        <v>1097400</v>
      </c>
      <c r="J189" s="348">
        <v>8903700</v>
      </c>
    </row>
    <row r="190" spans="1:10" ht="12.75" customHeight="1">
      <c r="A190" s="346">
        <v>2204</v>
      </c>
      <c r="B190" s="6" t="s">
        <v>138</v>
      </c>
      <c r="C190" s="347">
        <v>2231446</v>
      </c>
      <c r="D190" s="155">
        <v>764700</v>
      </c>
      <c r="E190" s="155">
        <v>0</v>
      </c>
      <c r="F190" s="347">
        <v>764700</v>
      </c>
      <c r="G190" s="155">
        <v>300</v>
      </c>
      <c r="H190" s="155">
        <v>350500</v>
      </c>
      <c r="I190" s="345">
        <v>350700</v>
      </c>
      <c r="J190" s="348">
        <v>414000</v>
      </c>
    </row>
    <row r="191" spans="1:10" ht="12.75" customHeight="1">
      <c r="A191" s="346">
        <v>2205</v>
      </c>
      <c r="B191" s="6" t="s">
        <v>216</v>
      </c>
      <c r="C191" s="347">
        <v>9243536</v>
      </c>
      <c r="D191" s="155">
        <v>3149600</v>
      </c>
      <c r="E191" s="155">
        <v>0</v>
      </c>
      <c r="F191" s="347">
        <v>3149600</v>
      </c>
      <c r="G191" s="155">
        <v>113600</v>
      </c>
      <c r="H191" s="155">
        <v>676300</v>
      </c>
      <c r="I191" s="345">
        <v>789900</v>
      </c>
      <c r="J191" s="348">
        <v>2359700</v>
      </c>
    </row>
    <row r="192" spans="1:10" ht="12.75" customHeight="1">
      <c r="A192" s="346">
        <v>2206</v>
      </c>
      <c r="B192" s="6" t="s">
        <v>241</v>
      </c>
      <c r="C192" s="347">
        <v>2953889</v>
      </c>
      <c r="D192" s="155">
        <v>565400</v>
      </c>
      <c r="E192" s="155">
        <v>0</v>
      </c>
      <c r="F192" s="347">
        <v>565400</v>
      </c>
      <c r="G192" s="155">
        <v>69700</v>
      </c>
      <c r="H192" s="155">
        <v>218300</v>
      </c>
      <c r="I192" s="345">
        <v>288100</v>
      </c>
      <c r="J192" s="348">
        <v>277300</v>
      </c>
    </row>
    <row r="193" spans="1:10" ht="12.75" customHeight="1">
      <c r="A193" s="346">
        <v>2207</v>
      </c>
      <c r="B193" s="6" t="s">
        <v>274</v>
      </c>
      <c r="C193" s="347">
        <v>2863114</v>
      </c>
      <c r="D193" s="155">
        <v>233800</v>
      </c>
      <c r="E193" s="155">
        <v>0</v>
      </c>
      <c r="F193" s="347">
        <v>233800</v>
      </c>
      <c r="G193" s="155">
        <v>400</v>
      </c>
      <c r="H193" s="155">
        <v>195400</v>
      </c>
      <c r="I193" s="345">
        <v>195800</v>
      </c>
      <c r="J193" s="348">
        <v>38100</v>
      </c>
    </row>
    <row r="194" spans="1:10" ht="12.75" customHeight="1">
      <c r="A194" s="346">
        <v>2208</v>
      </c>
      <c r="B194" s="6" t="s">
        <v>312</v>
      </c>
      <c r="C194" s="347">
        <v>6947959</v>
      </c>
      <c r="D194" s="155">
        <v>2546800</v>
      </c>
      <c r="E194" s="155">
        <v>0</v>
      </c>
      <c r="F194" s="347">
        <v>2546800</v>
      </c>
      <c r="G194" s="155">
        <v>17600</v>
      </c>
      <c r="H194" s="155">
        <v>93600</v>
      </c>
      <c r="I194" s="345">
        <v>111200</v>
      </c>
      <c r="J194" s="348">
        <v>2435600</v>
      </c>
    </row>
    <row r="195" spans="1:10" ht="12.75" customHeight="1">
      <c r="A195" s="346">
        <v>2210</v>
      </c>
      <c r="B195" s="6" t="s">
        <v>325</v>
      </c>
      <c r="C195" s="347">
        <v>0</v>
      </c>
      <c r="D195" s="155">
        <v>0</v>
      </c>
      <c r="E195" s="155">
        <v>0</v>
      </c>
      <c r="F195" s="347">
        <v>0</v>
      </c>
      <c r="G195" s="155">
        <v>0</v>
      </c>
      <c r="H195" s="155">
        <v>0</v>
      </c>
      <c r="I195" s="345">
        <v>0</v>
      </c>
      <c r="J195" s="348">
        <v>0</v>
      </c>
    </row>
    <row r="196" spans="1:10" ht="12.75" customHeight="1">
      <c r="A196" s="346"/>
      <c r="B196" s="6"/>
      <c r="C196" s="347"/>
      <c r="D196" s="155"/>
      <c r="E196" s="155"/>
      <c r="F196" s="347"/>
      <c r="G196" s="155"/>
      <c r="H196" s="155"/>
      <c r="I196" s="348"/>
      <c r="J196" s="348"/>
    </row>
    <row r="197" spans="1:10" ht="12.75" customHeight="1">
      <c r="A197" s="346">
        <v>2300</v>
      </c>
      <c r="B197" s="6" t="s">
        <v>23</v>
      </c>
      <c r="C197" s="347">
        <v>195111584</v>
      </c>
      <c r="D197" s="155">
        <v>7252000</v>
      </c>
      <c r="E197" s="155">
        <v>24870400</v>
      </c>
      <c r="F197" s="347">
        <v>32122400</v>
      </c>
      <c r="G197" s="155">
        <v>7999000</v>
      </c>
      <c r="H197" s="155">
        <v>7998300</v>
      </c>
      <c r="I197" s="345">
        <v>15997300</v>
      </c>
      <c r="J197" s="348">
        <v>16125100</v>
      </c>
    </row>
    <row r="198" spans="1:10" ht="12.75" customHeight="1">
      <c r="A198" s="346">
        <v>2301</v>
      </c>
      <c r="B198" s="6" t="s">
        <v>262</v>
      </c>
      <c r="C198" s="347">
        <v>171562695</v>
      </c>
      <c r="D198" s="155">
        <v>5700400</v>
      </c>
      <c r="E198" s="155">
        <v>7026700</v>
      </c>
      <c r="F198" s="347">
        <v>12727100</v>
      </c>
      <c r="G198" s="155">
        <v>1868200</v>
      </c>
      <c r="H198" s="155">
        <v>22744000</v>
      </c>
      <c r="I198" s="345">
        <v>24612200</v>
      </c>
      <c r="J198" s="348">
        <v>-11885100</v>
      </c>
    </row>
    <row r="199" spans="1:10" ht="12.75" customHeight="1">
      <c r="A199" s="346"/>
      <c r="B199" s="6"/>
      <c r="C199" s="347"/>
      <c r="D199" s="155"/>
      <c r="E199" s="155"/>
      <c r="F199" s="347"/>
      <c r="G199" s="155"/>
      <c r="H199" s="155"/>
      <c r="I199" s="348"/>
      <c r="J199" s="348"/>
    </row>
    <row r="200" spans="1:10" ht="12.75" customHeight="1">
      <c r="A200" s="346">
        <v>2400</v>
      </c>
      <c r="B200" s="6" t="s">
        <v>24</v>
      </c>
      <c r="C200" s="347">
        <v>69281093</v>
      </c>
      <c r="D200" s="155">
        <v>2343800</v>
      </c>
      <c r="E200" s="155">
        <v>8569700</v>
      </c>
      <c r="F200" s="347">
        <v>10913500</v>
      </c>
      <c r="G200" s="155">
        <v>40700</v>
      </c>
      <c r="H200" s="155">
        <v>1589000</v>
      </c>
      <c r="I200" s="345">
        <v>1629800</v>
      </c>
      <c r="J200" s="348">
        <v>9283700</v>
      </c>
    </row>
    <row r="201" spans="1:10" ht="12.75" customHeight="1">
      <c r="A201" s="346">
        <v>2401</v>
      </c>
      <c r="B201" s="6" t="s">
        <v>63</v>
      </c>
      <c r="C201" s="347">
        <v>19261996</v>
      </c>
      <c r="D201" s="155">
        <v>214400</v>
      </c>
      <c r="E201" s="155">
        <v>329800</v>
      </c>
      <c r="F201" s="347">
        <v>544200</v>
      </c>
      <c r="G201" s="155">
        <v>8800</v>
      </c>
      <c r="H201" s="155">
        <v>1338400</v>
      </c>
      <c r="I201" s="345">
        <v>1347200</v>
      </c>
      <c r="J201" s="348">
        <v>-803000</v>
      </c>
    </row>
    <row r="202" spans="1:10" ht="12.75" customHeight="1">
      <c r="A202" s="346">
        <v>2402</v>
      </c>
      <c r="B202" s="6" t="s">
        <v>88</v>
      </c>
      <c r="C202" s="347">
        <v>1076997</v>
      </c>
      <c r="D202" s="155">
        <v>8300</v>
      </c>
      <c r="E202" s="155">
        <v>0</v>
      </c>
      <c r="F202" s="347">
        <v>8300</v>
      </c>
      <c r="G202" s="155">
        <v>200</v>
      </c>
      <c r="H202" s="155">
        <v>0</v>
      </c>
      <c r="I202" s="345">
        <v>200</v>
      </c>
      <c r="J202" s="348">
        <v>8000</v>
      </c>
    </row>
    <row r="203" spans="1:10" ht="12.75" customHeight="1">
      <c r="A203" s="346">
        <v>2403</v>
      </c>
      <c r="B203" s="6" t="s">
        <v>93</v>
      </c>
      <c r="C203" s="347">
        <v>5365009</v>
      </c>
      <c r="D203" s="155">
        <v>151700</v>
      </c>
      <c r="E203" s="155">
        <v>0</v>
      </c>
      <c r="F203" s="347">
        <v>151700</v>
      </c>
      <c r="G203" s="155">
        <v>46400</v>
      </c>
      <c r="H203" s="155">
        <v>0</v>
      </c>
      <c r="I203" s="345">
        <v>46400</v>
      </c>
      <c r="J203" s="348">
        <v>105400</v>
      </c>
    </row>
    <row r="204" spans="1:10" ht="12.75" customHeight="1">
      <c r="A204" s="346">
        <v>2404</v>
      </c>
      <c r="B204" s="6" t="s">
        <v>112</v>
      </c>
      <c r="C204" s="347">
        <v>297406</v>
      </c>
      <c r="D204" s="155">
        <v>3900</v>
      </c>
      <c r="E204" s="155">
        <v>0</v>
      </c>
      <c r="F204" s="347">
        <v>3900</v>
      </c>
      <c r="G204" s="155">
        <v>0</v>
      </c>
      <c r="H204" s="155">
        <v>0</v>
      </c>
      <c r="I204" s="345">
        <v>0</v>
      </c>
      <c r="J204" s="348">
        <v>3900</v>
      </c>
    </row>
    <row r="205" spans="1:10" ht="12.75" customHeight="1">
      <c r="A205" s="346">
        <v>2405</v>
      </c>
      <c r="B205" s="6" t="s">
        <v>204</v>
      </c>
      <c r="C205" s="347">
        <v>695116</v>
      </c>
      <c r="D205" s="155">
        <v>221700</v>
      </c>
      <c r="E205" s="155">
        <v>0</v>
      </c>
      <c r="F205" s="347">
        <v>221700</v>
      </c>
      <c r="G205" s="155">
        <v>200</v>
      </c>
      <c r="H205" s="155">
        <v>0</v>
      </c>
      <c r="I205" s="345">
        <v>200</v>
      </c>
      <c r="J205" s="348">
        <v>221500</v>
      </c>
    </row>
    <row r="206" spans="1:10" ht="12.75" customHeight="1">
      <c r="A206" s="346">
        <v>2406</v>
      </c>
      <c r="B206" s="6" t="s">
        <v>217</v>
      </c>
      <c r="C206" s="347">
        <v>36299273</v>
      </c>
      <c r="D206" s="155">
        <v>439800</v>
      </c>
      <c r="E206" s="155">
        <v>334000</v>
      </c>
      <c r="F206" s="347">
        <v>773800</v>
      </c>
      <c r="G206" s="155">
        <v>697600</v>
      </c>
      <c r="H206" s="155">
        <v>2439100</v>
      </c>
      <c r="I206" s="345">
        <v>3136700</v>
      </c>
      <c r="J206" s="348">
        <v>-2362900</v>
      </c>
    </row>
    <row r="207" spans="1:10" ht="12.75" customHeight="1">
      <c r="A207" s="346">
        <v>2407</v>
      </c>
      <c r="B207" s="6" t="s">
        <v>219</v>
      </c>
      <c r="C207" s="347">
        <v>104141735</v>
      </c>
      <c r="D207" s="155">
        <v>699700</v>
      </c>
      <c r="E207" s="155">
        <v>790700</v>
      </c>
      <c r="F207" s="347">
        <v>1490500</v>
      </c>
      <c r="G207" s="155">
        <v>237300</v>
      </c>
      <c r="H207" s="155">
        <v>3085000</v>
      </c>
      <c r="I207" s="345">
        <v>3322300</v>
      </c>
      <c r="J207" s="348">
        <v>-1831900</v>
      </c>
    </row>
    <row r="208" spans="1:10" ht="12.75" customHeight="1">
      <c r="A208" s="346">
        <v>2408</v>
      </c>
      <c r="B208" s="6" t="s">
        <v>220</v>
      </c>
      <c r="C208" s="347">
        <v>18844846</v>
      </c>
      <c r="D208" s="155">
        <v>162100</v>
      </c>
      <c r="E208" s="155">
        <v>132800</v>
      </c>
      <c r="F208" s="347">
        <v>294900</v>
      </c>
      <c r="G208" s="155">
        <v>17700</v>
      </c>
      <c r="H208" s="155">
        <v>346300</v>
      </c>
      <c r="I208" s="345">
        <v>364000</v>
      </c>
      <c r="J208" s="348">
        <v>-69100</v>
      </c>
    </row>
    <row r="209" spans="1:10" ht="12.75" customHeight="1">
      <c r="A209" s="346">
        <v>2409</v>
      </c>
      <c r="B209" s="6" t="s">
        <v>227</v>
      </c>
      <c r="C209" s="347">
        <v>3647442</v>
      </c>
      <c r="D209" s="155">
        <v>24900</v>
      </c>
      <c r="E209" s="155">
        <v>0</v>
      </c>
      <c r="F209" s="347">
        <v>24900</v>
      </c>
      <c r="G209" s="155">
        <v>1800</v>
      </c>
      <c r="H209" s="155">
        <v>63400</v>
      </c>
      <c r="I209" s="345">
        <v>65300</v>
      </c>
      <c r="J209" s="348">
        <v>-40400</v>
      </c>
    </row>
    <row r="210" spans="1:10" ht="12.75" customHeight="1">
      <c r="A210" s="346">
        <v>2410</v>
      </c>
      <c r="B210" s="6" t="s">
        <v>248</v>
      </c>
      <c r="C210" s="347">
        <v>1342385</v>
      </c>
      <c r="D210" s="155">
        <v>2200</v>
      </c>
      <c r="E210" s="155">
        <v>0</v>
      </c>
      <c r="F210" s="347">
        <v>2200</v>
      </c>
      <c r="G210" s="155">
        <v>100</v>
      </c>
      <c r="H210" s="155">
        <v>1800</v>
      </c>
      <c r="I210" s="345">
        <v>1900</v>
      </c>
      <c r="J210" s="348">
        <v>400</v>
      </c>
    </row>
    <row r="211" spans="1:10" ht="12.75" customHeight="1">
      <c r="A211" s="346">
        <v>2411</v>
      </c>
      <c r="B211" s="6" t="s">
        <v>290</v>
      </c>
      <c r="C211" s="347">
        <v>20193680</v>
      </c>
      <c r="D211" s="155">
        <v>165300</v>
      </c>
      <c r="E211" s="155">
        <v>0</v>
      </c>
      <c r="F211" s="347">
        <v>165300</v>
      </c>
      <c r="G211" s="155">
        <v>75800</v>
      </c>
      <c r="H211" s="155">
        <v>1131000</v>
      </c>
      <c r="I211" s="345">
        <v>1206800</v>
      </c>
      <c r="J211" s="348">
        <v>-1041400</v>
      </c>
    </row>
    <row r="212" spans="1:10" ht="12.75" customHeight="1">
      <c r="A212" s="346">
        <v>2412</v>
      </c>
      <c r="B212" s="6" t="s">
        <v>294</v>
      </c>
      <c r="C212" s="347">
        <v>16327021</v>
      </c>
      <c r="D212" s="155">
        <v>81200</v>
      </c>
      <c r="E212" s="155">
        <v>0</v>
      </c>
      <c r="F212" s="347">
        <v>81200</v>
      </c>
      <c r="G212" s="155">
        <v>1400</v>
      </c>
      <c r="H212" s="155">
        <v>728100</v>
      </c>
      <c r="I212" s="345">
        <v>729500</v>
      </c>
      <c r="J212" s="348">
        <v>-648300</v>
      </c>
    </row>
    <row r="213" spans="1:10" ht="12.75" customHeight="1">
      <c r="A213" s="346">
        <v>2413</v>
      </c>
      <c r="B213" s="6" t="s">
        <v>316</v>
      </c>
      <c r="C213" s="347">
        <v>18595578</v>
      </c>
      <c r="D213" s="155">
        <v>120600</v>
      </c>
      <c r="E213" s="155">
        <v>0</v>
      </c>
      <c r="F213" s="347">
        <v>120600</v>
      </c>
      <c r="G213" s="155">
        <v>2500</v>
      </c>
      <c r="H213" s="155">
        <v>456800</v>
      </c>
      <c r="I213" s="345">
        <v>459300</v>
      </c>
      <c r="J213" s="348">
        <v>-338700</v>
      </c>
    </row>
    <row r="214" spans="1:10" ht="12.75" customHeight="1">
      <c r="A214" s="346"/>
      <c r="B214" s="6"/>
      <c r="C214" s="347"/>
      <c r="D214" s="155"/>
      <c r="E214" s="155"/>
      <c r="F214" s="347"/>
      <c r="G214" s="155"/>
      <c r="H214" s="155"/>
      <c r="I214" s="348"/>
      <c r="J214" s="348"/>
    </row>
    <row r="215" spans="1:10" ht="12.75" customHeight="1">
      <c r="A215" s="346">
        <v>2500</v>
      </c>
      <c r="B215" s="6" t="s">
        <v>25</v>
      </c>
      <c r="C215" s="347">
        <v>58560690</v>
      </c>
      <c r="D215" s="155">
        <v>7632100</v>
      </c>
      <c r="E215" s="155">
        <v>5042100</v>
      </c>
      <c r="F215" s="347">
        <v>12674100</v>
      </c>
      <c r="G215" s="155">
        <v>380900</v>
      </c>
      <c r="H215" s="155">
        <v>1102600</v>
      </c>
      <c r="I215" s="345">
        <v>1483500</v>
      </c>
      <c r="J215" s="348">
        <v>11190600</v>
      </c>
    </row>
    <row r="216" spans="1:10" ht="12.75" customHeight="1">
      <c r="A216" s="346">
        <v>2501</v>
      </c>
      <c r="B216" s="6" t="s">
        <v>143</v>
      </c>
      <c r="C216" s="347">
        <v>11852838</v>
      </c>
      <c r="D216" s="155">
        <v>594400</v>
      </c>
      <c r="E216" s="155">
        <v>0</v>
      </c>
      <c r="F216" s="347">
        <v>594400</v>
      </c>
      <c r="G216" s="155">
        <v>108400</v>
      </c>
      <c r="H216" s="155">
        <v>173800</v>
      </c>
      <c r="I216" s="345">
        <v>282300</v>
      </c>
      <c r="J216" s="348">
        <v>312200</v>
      </c>
    </row>
    <row r="217" spans="1:10" ht="12.75" customHeight="1">
      <c r="A217" s="346">
        <v>2502</v>
      </c>
      <c r="B217" s="6" t="s">
        <v>170</v>
      </c>
      <c r="C217" s="347">
        <v>33006673</v>
      </c>
      <c r="D217" s="155">
        <v>2589400</v>
      </c>
      <c r="E217" s="155">
        <v>419200</v>
      </c>
      <c r="F217" s="347">
        <v>3008500</v>
      </c>
      <c r="G217" s="155">
        <v>191900</v>
      </c>
      <c r="H217" s="155">
        <v>413600</v>
      </c>
      <c r="I217" s="345">
        <v>605500</v>
      </c>
      <c r="J217" s="348">
        <v>2403000</v>
      </c>
    </row>
    <row r="218" spans="1:10" ht="12.75" customHeight="1">
      <c r="A218" s="346">
        <v>2503</v>
      </c>
      <c r="B218" s="6" t="s">
        <v>240</v>
      </c>
      <c r="C218" s="347">
        <v>27866479</v>
      </c>
      <c r="D218" s="155">
        <v>2948000</v>
      </c>
      <c r="E218" s="155">
        <v>1084600</v>
      </c>
      <c r="F218" s="347">
        <v>4032600</v>
      </c>
      <c r="G218" s="155">
        <v>324400</v>
      </c>
      <c r="H218" s="155">
        <v>2418600</v>
      </c>
      <c r="I218" s="345">
        <v>2743000</v>
      </c>
      <c r="J218" s="348">
        <v>1289600</v>
      </c>
    </row>
    <row r="219" spans="1:10" ht="12.75" customHeight="1">
      <c r="A219" s="346">
        <v>2504</v>
      </c>
      <c r="B219" s="6" t="s">
        <v>268</v>
      </c>
      <c r="C219" s="347">
        <v>11418832</v>
      </c>
      <c r="D219" s="155">
        <v>1143200</v>
      </c>
      <c r="E219" s="155">
        <v>445200</v>
      </c>
      <c r="F219" s="347">
        <v>1588500</v>
      </c>
      <c r="G219" s="155">
        <v>89900</v>
      </c>
      <c r="H219" s="155">
        <v>540200</v>
      </c>
      <c r="I219" s="345">
        <v>630000</v>
      </c>
      <c r="J219" s="348">
        <v>958400</v>
      </c>
    </row>
    <row r="220" spans="1:10" ht="12.75" customHeight="1">
      <c r="A220" s="346"/>
      <c r="B220" s="6"/>
      <c r="C220" s="347"/>
      <c r="D220" s="155"/>
      <c r="E220" s="155"/>
      <c r="F220" s="347"/>
      <c r="G220" s="155"/>
      <c r="H220" s="155"/>
      <c r="I220" s="348"/>
      <c r="J220" s="348"/>
    </row>
    <row r="221" spans="1:10" ht="12.75" customHeight="1">
      <c r="A221" s="346">
        <v>2600</v>
      </c>
      <c r="B221" s="6" t="s">
        <v>26</v>
      </c>
      <c r="C221" s="347">
        <v>17199094</v>
      </c>
      <c r="D221" s="155">
        <v>7235800</v>
      </c>
      <c r="E221" s="155">
        <v>1166800</v>
      </c>
      <c r="F221" s="347">
        <v>8402600</v>
      </c>
      <c r="G221" s="155">
        <v>15800</v>
      </c>
      <c r="H221" s="155">
        <v>565000</v>
      </c>
      <c r="I221" s="345">
        <v>580800</v>
      </c>
      <c r="J221" s="348">
        <v>7821800</v>
      </c>
    </row>
    <row r="222" spans="1:10" ht="12.75" customHeight="1">
      <c r="A222" s="346">
        <v>2601</v>
      </c>
      <c r="B222" s="6" t="s">
        <v>97</v>
      </c>
      <c r="C222" s="347">
        <v>1385376</v>
      </c>
      <c r="D222" s="155">
        <v>550700</v>
      </c>
      <c r="E222" s="155">
        <v>0</v>
      </c>
      <c r="F222" s="347">
        <v>550700</v>
      </c>
      <c r="G222" s="155">
        <v>1300</v>
      </c>
      <c r="H222" s="155">
        <v>0</v>
      </c>
      <c r="I222" s="345">
        <v>1300</v>
      </c>
      <c r="J222" s="348">
        <v>549300</v>
      </c>
    </row>
    <row r="223" spans="1:10" ht="12.75" customHeight="1">
      <c r="A223" s="346">
        <v>2602</v>
      </c>
      <c r="B223" s="6" t="s">
        <v>145</v>
      </c>
      <c r="C223" s="347">
        <v>3036847</v>
      </c>
      <c r="D223" s="155">
        <v>358900</v>
      </c>
      <c r="E223" s="155">
        <v>0</v>
      </c>
      <c r="F223" s="347">
        <v>358900</v>
      </c>
      <c r="G223" s="155">
        <v>1300</v>
      </c>
      <c r="H223" s="155">
        <v>0</v>
      </c>
      <c r="I223" s="345">
        <v>1300</v>
      </c>
      <c r="J223" s="348">
        <v>357600</v>
      </c>
    </row>
    <row r="224" spans="1:10" ht="12.75" customHeight="1">
      <c r="A224" s="346">
        <v>2603</v>
      </c>
      <c r="B224" s="6" t="s">
        <v>187</v>
      </c>
      <c r="C224" s="347">
        <v>1026433</v>
      </c>
      <c r="D224" s="155">
        <v>154700</v>
      </c>
      <c r="E224" s="155">
        <v>23000</v>
      </c>
      <c r="F224" s="347">
        <v>177700</v>
      </c>
      <c r="G224" s="155">
        <v>16400</v>
      </c>
      <c r="H224" s="155">
        <v>0</v>
      </c>
      <c r="I224" s="345">
        <v>16400</v>
      </c>
      <c r="J224" s="348">
        <v>161300</v>
      </c>
    </row>
    <row r="225" spans="1:10" ht="12.75" customHeight="1">
      <c r="A225" s="346">
        <v>2604</v>
      </c>
      <c r="B225" s="6" t="s">
        <v>188</v>
      </c>
      <c r="C225" s="347">
        <v>2710128</v>
      </c>
      <c r="D225" s="155">
        <v>320700</v>
      </c>
      <c r="E225" s="155">
        <v>0</v>
      </c>
      <c r="F225" s="347">
        <v>320700</v>
      </c>
      <c r="G225" s="155">
        <v>9500</v>
      </c>
      <c r="H225" s="155">
        <v>0</v>
      </c>
      <c r="I225" s="345">
        <v>9500</v>
      </c>
      <c r="J225" s="348">
        <v>311200</v>
      </c>
    </row>
    <row r="226" spans="1:10" ht="12.75" customHeight="1">
      <c r="A226" s="346">
        <v>2605</v>
      </c>
      <c r="B226" s="6" t="s">
        <v>206</v>
      </c>
      <c r="C226" s="347">
        <v>26254888</v>
      </c>
      <c r="D226" s="155">
        <v>6403400</v>
      </c>
      <c r="E226" s="155">
        <v>156500</v>
      </c>
      <c r="F226" s="347">
        <v>6559900</v>
      </c>
      <c r="G226" s="155">
        <v>56700</v>
      </c>
      <c r="H226" s="155">
        <v>1022700</v>
      </c>
      <c r="I226" s="345">
        <v>1079300</v>
      </c>
      <c r="J226" s="348">
        <v>5480600</v>
      </c>
    </row>
    <row r="227" spans="1:10" ht="12.75" customHeight="1">
      <c r="A227" s="346"/>
      <c r="B227" s="6"/>
      <c r="C227" s="347"/>
      <c r="D227" s="155"/>
      <c r="E227" s="155"/>
      <c r="F227" s="347"/>
      <c r="G227" s="155"/>
      <c r="H227" s="155"/>
      <c r="I227" s="348"/>
      <c r="J227" s="348"/>
    </row>
    <row r="228" spans="1:10" ht="12.75" customHeight="1">
      <c r="A228" s="346">
        <v>2700</v>
      </c>
      <c r="B228" s="6" t="s">
        <v>27</v>
      </c>
      <c r="C228" s="347">
        <v>263849215</v>
      </c>
      <c r="D228" s="155">
        <v>10219000</v>
      </c>
      <c r="E228" s="155">
        <v>32437500</v>
      </c>
      <c r="F228" s="347">
        <v>42656500</v>
      </c>
      <c r="G228" s="155">
        <v>2367800</v>
      </c>
      <c r="H228" s="155">
        <v>1201700</v>
      </c>
      <c r="I228" s="345">
        <v>3569500</v>
      </c>
      <c r="J228" s="348">
        <v>39087000</v>
      </c>
    </row>
    <row r="229" spans="1:10" ht="12.75" customHeight="1">
      <c r="A229" s="346">
        <v>2701</v>
      </c>
      <c r="B229" s="6" t="s">
        <v>59</v>
      </c>
      <c r="C229" s="347">
        <v>167148961</v>
      </c>
      <c r="D229" s="155">
        <v>5349000</v>
      </c>
      <c r="E229" s="155">
        <v>6504600</v>
      </c>
      <c r="F229" s="347">
        <v>11853700</v>
      </c>
      <c r="G229" s="155">
        <v>1068700</v>
      </c>
      <c r="H229" s="155">
        <v>9189700</v>
      </c>
      <c r="I229" s="345">
        <v>10258300</v>
      </c>
      <c r="J229" s="348">
        <v>1595300</v>
      </c>
    </row>
    <row r="230" spans="1:10" ht="12.75" customHeight="1">
      <c r="A230" s="346">
        <v>2702</v>
      </c>
      <c r="B230" s="6" t="s">
        <v>66</v>
      </c>
      <c r="C230" s="347">
        <v>42137430</v>
      </c>
      <c r="D230" s="155">
        <v>1722600</v>
      </c>
      <c r="E230" s="155">
        <v>2352300</v>
      </c>
      <c r="F230" s="347">
        <v>4074900</v>
      </c>
      <c r="G230" s="155">
        <v>1304700</v>
      </c>
      <c r="H230" s="155">
        <v>1241900</v>
      </c>
      <c r="I230" s="345">
        <v>2546500</v>
      </c>
      <c r="J230" s="348">
        <v>1528400</v>
      </c>
    </row>
    <row r="231" spans="1:10" ht="12.75" customHeight="1">
      <c r="A231" s="346">
        <v>2703</v>
      </c>
      <c r="B231" s="6" t="s">
        <v>71</v>
      </c>
      <c r="C231" s="347">
        <v>1067867</v>
      </c>
      <c r="D231" s="155">
        <v>57000</v>
      </c>
      <c r="E231" s="155">
        <v>0</v>
      </c>
      <c r="F231" s="347">
        <v>57000</v>
      </c>
      <c r="G231" s="155">
        <v>5000</v>
      </c>
      <c r="H231" s="155">
        <v>0</v>
      </c>
      <c r="I231" s="345">
        <v>5000</v>
      </c>
      <c r="J231" s="348">
        <v>52000</v>
      </c>
    </row>
    <row r="232" spans="1:10" ht="12.75" customHeight="1">
      <c r="A232" s="346">
        <v>2704</v>
      </c>
      <c r="B232" s="6" t="s">
        <v>103</v>
      </c>
      <c r="C232" s="347">
        <v>39521715</v>
      </c>
      <c r="D232" s="155">
        <v>3246800</v>
      </c>
      <c r="E232" s="155">
        <v>1163400</v>
      </c>
      <c r="F232" s="347">
        <v>4410300</v>
      </c>
      <c r="G232" s="155">
        <v>1304800</v>
      </c>
      <c r="H232" s="155">
        <v>659000</v>
      </c>
      <c r="I232" s="345">
        <v>1963800</v>
      </c>
      <c r="J232" s="348">
        <v>2446400</v>
      </c>
    </row>
    <row r="233" spans="1:10" ht="12.75" customHeight="1">
      <c r="A233" s="346">
        <v>2705</v>
      </c>
      <c r="B233" s="6" t="s">
        <v>106</v>
      </c>
      <c r="C233" s="347">
        <v>33494933</v>
      </c>
      <c r="D233" s="155">
        <v>659000</v>
      </c>
      <c r="E233" s="155">
        <v>0</v>
      </c>
      <c r="F233" s="347">
        <v>659000</v>
      </c>
      <c r="G233" s="155">
        <v>77800</v>
      </c>
      <c r="H233" s="155">
        <v>2339300</v>
      </c>
      <c r="I233" s="345">
        <v>2417100</v>
      </c>
      <c r="J233" s="348">
        <v>-1758200</v>
      </c>
    </row>
    <row r="234" spans="1:10" ht="12.75" customHeight="1">
      <c r="A234" s="346">
        <v>2706</v>
      </c>
      <c r="B234" s="6" t="s">
        <v>123</v>
      </c>
      <c r="C234" s="347">
        <v>582661133</v>
      </c>
      <c r="D234" s="155">
        <v>14670300</v>
      </c>
      <c r="E234" s="155">
        <v>5849900</v>
      </c>
      <c r="F234" s="347">
        <v>20520100</v>
      </c>
      <c r="G234" s="155">
        <v>28203200</v>
      </c>
      <c r="H234" s="155">
        <v>107165900</v>
      </c>
      <c r="I234" s="345">
        <v>135369100</v>
      </c>
      <c r="J234" s="348">
        <v>-114849000</v>
      </c>
    </row>
    <row r="235" spans="1:10" ht="12.75" customHeight="1">
      <c r="A235" s="346">
        <v>2707</v>
      </c>
      <c r="B235" s="6" t="s">
        <v>124</v>
      </c>
      <c r="C235" s="347">
        <v>20442441</v>
      </c>
      <c r="D235" s="155">
        <v>1499000</v>
      </c>
      <c r="E235" s="155">
        <v>11194300</v>
      </c>
      <c r="F235" s="347">
        <v>12693300</v>
      </c>
      <c r="G235" s="155">
        <v>99900</v>
      </c>
      <c r="H235" s="155">
        <v>270500</v>
      </c>
      <c r="I235" s="345">
        <v>370400</v>
      </c>
      <c r="J235" s="348">
        <v>12322900</v>
      </c>
    </row>
    <row r="236" spans="1:10" ht="12.75" customHeight="1">
      <c r="A236" s="346">
        <v>2708</v>
      </c>
      <c r="B236" s="6" t="s">
        <v>129</v>
      </c>
      <c r="C236" s="347">
        <v>390947479</v>
      </c>
      <c r="D236" s="155">
        <v>8389700</v>
      </c>
      <c r="E236" s="155">
        <v>2133900</v>
      </c>
      <c r="F236" s="347">
        <v>10523600</v>
      </c>
      <c r="G236" s="155">
        <v>2371600</v>
      </c>
      <c r="H236" s="155">
        <v>22525000</v>
      </c>
      <c r="I236" s="345">
        <v>24896700</v>
      </c>
      <c r="J236" s="348">
        <v>-14373100</v>
      </c>
    </row>
    <row r="237" spans="1:10" ht="12.75" customHeight="1">
      <c r="A237" s="346">
        <v>2709</v>
      </c>
      <c r="B237" s="6" t="s">
        <v>192</v>
      </c>
      <c r="C237" s="347">
        <v>61190511</v>
      </c>
      <c r="D237" s="155">
        <v>2095700</v>
      </c>
      <c r="E237" s="155">
        <v>10804500</v>
      </c>
      <c r="F237" s="347">
        <v>12900200</v>
      </c>
      <c r="G237" s="155">
        <v>340800</v>
      </c>
      <c r="H237" s="155">
        <v>2305800</v>
      </c>
      <c r="I237" s="345">
        <v>2646600</v>
      </c>
      <c r="J237" s="348">
        <v>10253600</v>
      </c>
    </row>
    <row r="238" spans="1:10" ht="12.75" customHeight="1">
      <c r="A238" s="346">
        <v>2710</v>
      </c>
      <c r="B238" s="6" t="s">
        <v>221</v>
      </c>
      <c r="C238" s="347">
        <v>32716996</v>
      </c>
      <c r="D238" s="155">
        <v>1271500</v>
      </c>
      <c r="E238" s="155">
        <v>3849200</v>
      </c>
      <c r="F238" s="347">
        <v>5120700</v>
      </c>
      <c r="G238" s="155">
        <v>58800</v>
      </c>
      <c r="H238" s="155">
        <v>69400</v>
      </c>
      <c r="I238" s="345">
        <v>128200</v>
      </c>
      <c r="J238" s="348">
        <v>4992500</v>
      </c>
    </row>
    <row r="239" spans="1:10" ht="12.75" customHeight="1">
      <c r="A239" s="346">
        <v>2711</v>
      </c>
      <c r="B239" s="6" t="s">
        <v>237</v>
      </c>
      <c r="C239" s="347">
        <v>1408434051</v>
      </c>
      <c r="D239" s="155">
        <v>31339000</v>
      </c>
      <c r="E239" s="155">
        <v>75089100</v>
      </c>
      <c r="F239" s="347">
        <v>106428100</v>
      </c>
      <c r="G239" s="155">
        <v>12357200</v>
      </c>
      <c r="H239" s="155">
        <v>215384300</v>
      </c>
      <c r="I239" s="345">
        <v>227741500</v>
      </c>
      <c r="J239" s="348">
        <v>-121313400</v>
      </c>
    </row>
    <row r="240" spans="1:10" ht="12.75" customHeight="1">
      <c r="A240" s="346">
        <v>2712</v>
      </c>
      <c r="B240" s="6" t="s">
        <v>253</v>
      </c>
      <c r="C240" s="347">
        <v>12417359</v>
      </c>
      <c r="D240" s="155">
        <v>111200</v>
      </c>
      <c r="E240" s="155">
        <v>0</v>
      </c>
      <c r="F240" s="347">
        <v>111200</v>
      </c>
      <c r="G240" s="155">
        <v>131800</v>
      </c>
      <c r="H240" s="155">
        <v>51900</v>
      </c>
      <c r="I240" s="345">
        <v>183700</v>
      </c>
      <c r="J240" s="348">
        <v>-72500</v>
      </c>
    </row>
    <row r="241" spans="1:10" ht="12.75" customHeight="1">
      <c r="A241" s="346">
        <v>2713</v>
      </c>
      <c r="B241" s="6" t="s">
        <v>255</v>
      </c>
      <c r="C241" s="347">
        <v>2447701</v>
      </c>
      <c r="D241" s="155">
        <v>281000</v>
      </c>
      <c r="E241" s="155">
        <v>2135600</v>
      </c>
      <c r="F241" s="347">
        <v>2416700</v>
      </c>
      <c r="G241" s="155">
        <v>6800</v>
      </c>
      <c r="H241" s="155">
        <v>0</v>
      </c>
      <c r="I241" s="345">
        <v>6800</v>
      </c>
      <c r="J241" s="348">
        <v>2409900</v>
      </c>
    </row>
    <row r="242" spans="1:10" ht="12.75" customHeight="1">
      <c r="A242" s="346">
        <v>2714</v>
      </c>
      <c r="B242" s="6" t="s">
        <v>270</v>
      </c>
      <c r="C242" s="347">
        <v>2436521</v>
      </c>
      <c r="D242" s="155">
        <v>138300</v>
      </c>
      <c r="E242" s="155">
        <v>0</v>
      </c>
      <c r="F242" s="347">
        <v>138300</v>
      </c>
      <c r="G242" s="155">
        <v>1900</v>
      </c>
      <c r="H242" s="155">
        <v>200</v>
      </c>
      <c r="I242" s="345">
        <v>2100</v>
      </c>
      <c r="J242" s="348">
        <v>136200</v>
      </c>
    </row>
    <row r="243" spans="1:10" ht="12.75" customHeight="1">
      <c r="A243" s="346">
        <v>2715</v>
      </c>
      <c r="B243" s="6" t="s">
        <v>279</v>
      </c>
      <c r="C243" s="347">
        <v>18312952</v>
      </c>
      <c r="D243" s="155">
        <v>1967000</v>
      </c>
      <c r="E243" s="155">
        <v>4066200</v>
      </c>
      <c r="F243" s="347">
        <v>6033300</v>
      </c>
      <c r="G243" s="155">
        <v>85400</v>
      </c>
      <c r="H243" s="155">
        <v>23800</v>
      </c>
      <c r="I243" s="345">
        <v>109200</v>
      </c>
      <c r="J243" s="348">
        <v>5924100</v>
      </c>
    </row>
    <row r="244" spans="1:10" ht="12.75" customHeight="1">
      <c r="A244" s="346">
        <v>2716</v>
      </c>
      <c r="B244" s="6" t="s">
        <v>283</v>
      </c>
      <c r="C244" s="347">
        <v>248931181</v>
      </c>
      <c r="D244" s="155">
        <v>7915500</v>
      </c>
      <c r="E244" s="155">
        <v>14993100</v>
      </c>
      <c r="F244" s="347">
        <v>22908600</v>
      </c>
      <c r="G244" s="155">
        <v>5184400</v>
      </c>
      <c r="H244" s="155">
        <v>24165300</v>
      </c>
      <c r="I244" s="345">
        <v>29349700</v>
      </c>
      <c r="J244" s="348">
        <v>-6441100</v>
      </c>
    </row>
    <row r="245" spans="1:10" ht="12.75" customHeight="1">
      <c r="A245" s="346">
        <v>2717</v>
      </c>
      <c r="B245" s="6" t="s">
        <v>285</v>
      </c>
      <c r="C245" s="347">
        <v>3475274366</v>
      </c>
      <c r="D245" s="155">
        <v>146950000</v>
      </c>
      <c r="E245" s="155">
        <v>291399400</v>
      </c>
      <c r="F245" s="347">
        <v>438349500</v>
      </c>
      <c r="G245" s="155">
        <v>94564200</v>
      </c>
      <c r="H245" s="155">
        <v>415219000</v>
      </c>
      <c r="I245" s="345">
        <v>509783200</v>
      </c>
      <c r="J245" s="348">
        <v>-71433700</v>
      </c>
    </row>
    <row r="246" spans="1:10" ht="12.75" customHeight="1">
      <c r="A246" s="346">
        <v>2718</v>
      </c>
      <c r="B246" s="6" t="s">
        <v>313</v>
      </c>
      <c r="C246" s="347">
        <v>2527549</v>
      </c>
      <c r="D246" s="155">
        <v>71900</v>
      </c>
      <c r="E246" s="155">
        <v>0</v>
      </c>
      <c r="F246" s="347">
        <v>71900</v>
      </c>
      <c r="G246" s="155">
        <v>3300</v>
      </c>
      <c r="H246" s="155">
        <v>100</v>
      </c>
      <c r="I246" s="345">
        <v>3400</v>
      </c>
      <c r="J246" s="348">
        <v>68500</v>
      </c>
    </row>
    <row r="247" spans="1:10" ht="12.75" customHeight="1">
      <c r="A247" s="346">
        <v>2719</v>
      </c>
      <c r="B247" s="6" t="s">
        <v>297</v>
      </c>
      <c r="C247" s="347">
        <v>169788886</v>
      </c>
      <c r="D247" s="155">
        <v>9116500</v>
      </c>
      <c r="E247" s="155">
        <v>56975900</v>
      </c>
      <c r="F247" s="347">
        <v>66092400</v>
      </c>
      <c r="G247" s="155">
        <v>1395800</v>
      </c>
      <c r="H247" s="155">
        <v>2576100</v>
      </c>
      <c r="I247" s="345">
        <v>3972000</v>
      </c>
      <c r="J247" s="348">
        <v>62120400</v>
      </c>
    </row>
    <row r="248" spans="1:10" ht="12.75" customHeight="1">
      <c r="A248" s="346">
        <v>2720</v>
      </c>
      <c r="B248" s="6" t="s">
        <v>107</v>
      </c>
      <c r="C248" s="347">
        <v>39281277</v>
      </c>
      <c r="D248" s="155">
        <v>2426100</v>
      </c>
      <c r="E248" s="155">
        <v>24557100</v>
      </c>
      <c r="F248" s="347">
        <v>26983200</v>
      </c>
      <c r="G248" s="155">
        <v>2212300</v>
      </c>
      <c r="H248" s="155">
        <v>2909000</v>
      </c>
      <c r="I248" s="345">
        <v>5121300</v>
      </c>
      <c r="J248" s="348">
        <v>21861900</v>
      </c>
    </row>
    <row r="249" spans="1:10" ht="12.75" customHeight="1">
      <c r="A249" s="346">
        <v>2721</v>
      </c>
      <c r="B249" s="6" t="s">
        <v>163</v>
      </c>
      <c r="C249" s="347">
        <v>639751665</v>
      </c>
      <c r="D249" s="155">
        <v>33176600</v>
      </c>
      <c r="E249" s="155">
        <v>71018400</v>
      </c>
      <c r="F249" s="347">
        <v>104195000</v>
      </c>
      <c r="G249" s="155">
        <v>13238100</v>
      </c>
      <c r="H249" s="155">
        <v>61202500</v>
      </c>
      <c r="I249" s="345">
        <v>74440600</v>
      </c>
      <c r="J249" s="348">
        <v>29754400</v>
      </c>
    </row>
    <row r="250" spans="1:10" ht="12.75" customHeight="1">
      <c r="A250" s="346">
        <v>2723</v>
      </c>
      <c r="B250" s="6" t="s">
        <v>224</v>
      </c>
      <c r="C250" s="347">
        <v>23832457</v>
      </c>
      <c r="D250" s="155">
        <v>1221200</v>
      </c>
      <c r="E250" s="155">
        <v>0</v>
      </c>
      <c r="F250" s="347">
        <v>1221200</v>
      </c>
      <c r="G250" s="155">
        <v>4466900</v>
      </c>
      <c r="H250" s="155">
        <v>2908000</v>
      </c>
      <c r="I250" s="345">
        <v>7374900</v>
      </c>
      <c r="J250" s="348">
        <v>-6153600</v>
      </c>
    </row>
    <row r="251" spans="1:10" ht="12.75" customHeight="1">
      <c r="A251" s="346">
        <v>2724</v>
      </c>
      <c r="B251" s="6" t="s">
        <v>49</v>
      </c>
      <c r="C251" s="347">
        <v>25474799</v>
      </c>
      <c r="D251" s="155">
        <v>11800</v>
      </c>
      <c r="E251" s="155">
        <v>0</v>
      </c>
      <c r="F251" s="347">
        <v>11800</v>
      </c>
      <c r="G251" s="155">
        <v>133900</v>
      </c>
      <c r="H251" s="155">
        <v>64400</v>
      </c>
      <c r="I251" s="345">
        <v>198300</v>
      </c>
      <c r="J251" s="348">
        <v>-186500</v>
      </c>
    </row>
    <row r="252" spans="1:10" ht="12.75" customHeight="1">
      <c r="A252" s="346">
        <v>2727</v>
      </c>
      <c r="B252" s="6" t="s">
        <v>473</v>
      </c>
      <c r="C252" s="347">
        <v>1144955906</v>
      </c>
      <c r="D252" s="155">
        <v>67219600</v>
      </c>
      <c r="E252" s="155">
        <v>289885400</v>
      </c>
      <c r="F252" s="347">
        <v>357105000</v>
      </c>
      <c r="G252" s="155">
        <v>46096300</v>
      </c>
      <c r="H252" s="155">
        <v>84603200</v>
      </c>
      <c r="I252" s="345">
        <v>130699500</v>
      </c>
      <c r="J252" s="348">
        <v>226405500</v>
      </c>
    </row>
    <row r="253" spans="1:10" ht="12.75" customHeight="1">
      <c r="A253" s="346"/>
      <c r="B253" s="6"/>
      <c r="C253" s="347"/>
      <c r="D253" s="155"/>
      <c r="E253" s="155"/>
      <c r="F253" s="347"/>
      <c r="G253" s="155"/>
      <c r="H253" s="155"/>
      <c r="I253" s="348"/>
      <c r="J253" s="348"/>
    </row>
    <row r="254" spans="1:10" ht="12.75" customHeight="1">
      <c r="A254" s="346">
        <v>2800</v>
      </c>
      <c r="B254" s="6" t="s">
        <v>28</v>
      </c>
      <c r="C254" s="347">
        <v>202868230</v>
      </c>
      <c r="D254" s="155">
        <v>4514400</v>
      </c>
      <c r="E254" s="155">
        <v>7055000</v>
      </c>
      <c r="F254" s="347">
        <v>11569300</v>
      </c>
      <c r="G254" s="155">
        <v>1062300</v>
      </c>
      <c r="H254" s="155">
        <v>4234200</v>
      </c>
      <c r="I254" s="345">
        <v>5296500</v>
      </c>
      <c r="J254" s="348">
        <v>6272800</v>
      </c>
    </row>
    <row r="255" spans="1:10" ht="12.75" customHeight="1">
      <c r="A255" s="346">
        <v>2801</v>
      </c>
      <c r="B255" s="6" t="s">
        <v>126</v>
      </c>
      <c r="C255" s="347">
        <v>77277221</v>
      </c>
      <c r="D255" s="155">
        <v>2603600</v>
      </c>
      <c r="E255" s="155">
        <v>0</v>
      </c>
      <c r="F255" s="347">
        <v>2603600</v>
      </c>
      <c r="G255" s="155">
        <v>1276200</v>
      </c>
      <c r="H255" s="155">
        <v>3383400</v>
      </c>
      <c r="I255" s="345">
        <v>4659700</v>
      </c>
      <c r="J255" s="348">
        <v>-2056100</v>
      </c>
    </row>
    <row r="256" spans="1:10" ht="12.75" customHeight="1">
      <c r="A256" s="346"/>
      <c r="B256" s="6"/>
      <c r="C256" s="347"/>
      <c r="D256" s="155"/>
      <c r="E256" s="155"/>
      <c r="F256" s="347"/>
      <c r="G256" s="155"/>
      <c r="H256" s="155"/>
      <c r="I256" s="348"/>
      <c r="J256" s="348"/>
    </row>
    <row r="257" spans="1:10" ht="12.75" customHeight="1">
      <c r="A257" s="346">
        <v>2900</v>
      </c>
      <c r="B257" s="6" t="s">
        <v>29</v>
      </c>
      <c r="C257" s="347">
        <v>103898839</v>
      </c>
      <c r="D257" s="155">
        <v>5488500</v>
      </c>
      <c r="E257" s="155">
        <v>46849600</v>
      </c>
      <c r="F257" s="347">
        <v>52338100</v>
      </c>
      <c r="G257" s="155">
        <v>2303100</v>
      </c>
      <c r="H257" s="155">
        <v>4933900</v>
      </c>
      <c r="I257" s="345">
        <v>7237000</v>
      </c>
      <c r="J257" s="348">
        <v>45101100</v>
      </c>
    </row>
    <row r="258" spans="1:10" ht="12.75" customHeight="1">
      <c r="A258" s="346">
        <v>2901</v>
      </c>
      <c r="B258" s="6" t="s">
        <v>45</v>
      </c>
      <c r="C258" s="347">
        <v>272668816</v>
      </c>
      <c r="D258" s="155">
        <v>10304100</v>
      </c>
      <c r="E258" s="155">
        <v>21782000</v>
      </c>
      <c r="F258" s="347">
        <v>32086100</v>
      </c>
      <c r="G258" s="155">
        <v>3015700</v>
      </c>
      <c r="H258" s="155">
        <v>26991200</v>
      </c>
      <c r="I258" s="345">
        <v>30006800</v>
      </c>
      <c r="J258" s="348">
        <v>2079200</v>
      </c>
    </row>
    <row r="259" spans="1:10" ht="12.75" customHeight="1">
      <c r="A259" s="346">
        <v>2902</v>
      </c>
      <c r="B259" s="6" t="s">
        <v>69</v>
      </c>
      <c r="C259" s="347">
        <v>611050265</v>
      </c>
      <c r="D259" s="155">
        <v>13155800</v>
      </c>
      <c r="E259" s="155">
        <v>16296500</v>
      </c>
      <c r="F259" s="347">
        <v>29452300</v>
      </c>
      <c r="G259" s="155">
        <v>7183400</v>
      </c>
      <c r="H259" s="155">
        <v>104283500</v>
      </c>
      <c r="I259" s="345">
        <v>111466900</v>
      </c>
      <c r="J259" s="348">
        <v>-82014600</v>
      </c>
    </row>
    <row r="260" spans="1:10" ht="12.75" customHeight="1">
      <c r="A260" s="346">
        <v>2903</v>
      </c>
      <c r="B260" s="6" t="s">
        <v>89</v>
      </c>
      <c r="C260" s="347">
        <v>6414012</v>
      </c>
      <c r="D260" s="155">
        <v>414900</v>
      </c>
      <c r="E260" s="155">
        <v>187700</v>
      </c>
      <c r="F260" s="347">
        <v>602600</v>
      </c>
      <c r="G260" s="155">
        <v>35900</v>
      </c>
      <c r="H260" s="155">
        <v>304200</v>
      </c>
      <c r="I260" s="345">
        <v>340200</v>
      </c>
      <c r="J260" s="348">
        <v>262400</v>
      </c>
    </row>
    <row r="261" spans="1:10" ht="12.75" customHeight="1">
      <c r="A261" s="346">
        <v>2904</v>
      </c>
      <c r="B261" s="6" t="s">
        <v>136</v>
      </c>
      <c r="C261" s="347">
        <v>904198</v>
      </c>
      <c r="D261" s="155">
        <v>127700</v>
      </c>
      <c r="E261" s="155">
        <v>0</v>
      </c>
      <c r="F261" s="347">
        <v>127700</v>
      </c>
      <c r="G261" s="155">
        <v>5800</v>
      </c>
      <c r="H261" s="155">
        <v>0</v>
      </c>
      <c r="I261" s="345">
        <v>5800</v>
      </c>
      <c r="J261" s="348">
        <v>121800</v>
      </c>
    </row>
    <row r="262" spans="1:10" ht="12.75" customHeight="1">
      <c r="A262" s="346">
        <v>2905</v>
      </c>
      <c r="B262" s="6" t="s">
        <v>158</v>
      </c>
      <c r="C262" s="347">
        <v>38311348</v>
      </c>
      <c r="D262" s="155">
        <v>1039700</v>
      </c>
      <c r="E262" s="155">
        <v>595500</v>
      </c>
      <c r="F262" s="347">
        <v>1635300</v>
      </c>
      <c r="G262" s="155">
        <v>92400</v>
      </c>
      <c r="H262" s="155">
        <v>1016000</v>
      </c>
      <c r="I262" s="345">
        <v>1108400</v>
      </c>
      <c r="J262" s="348">
        <v>526900</v>
      </c>
    </row>
    <row r="263" spans="1:10" ht="12.75" customHeight="1">
      <c r="A263" s="346">
        <v>2906</v>
      </c>
      <c r="B263" s="6" t="s">
        <v>172</v>
      </c>
      <c r="C263" s="347">
        <v>2765156</v>
      </c>
      <c r="D263" s="155">
        <v>87400</v>
      </c>
      <c r="E263" s="155">
        <v>0</v>
      </c>
      <c r="F263" s="347">
        <v>87400</v>
      </c>
      <c r="G263" s="155">
        <v>7600</v>
      </c>
      <c r="H263" s="155">
        <v>52100</v>
      </c>
      <c r="I263" s="345">
        <v>59700</v>
      </c>
      <c r="J263" s="348">
        <v>27700</v>
      </c>
    </row>
    <row r="264" spans="1:10" ht="12.75" customHeight="1">
      <c r="A264" s="346">
        <v>2907</v>
      </c>
      <c r="B264" s="6" t="s">
        <v>198</v>
      </c>
      <c r="C264" s="347">
        <v>470204074</v>
      </c>
      <c r="D264" s="155">
        <v>25370300</v>
      </c>
      <c r="E264" s="155">
        <v>73676900</v>
      </c>
      <c r="F264" s="347">
        <v>99047200</v>
      </c>
      <c r="G264" s="155">
        <v>3825700</v>
      </c>
      <c r="H264" s="155">
        <v>62819800</v>
      </c>
      <c r="I264" s="345">
        <v>66645500</v>
      </c>
      <c r="J264" s="348">
        <v>32401700</v>
      </c>
    </row>
    <row r="265" spans="1:10" ht="12.75" customHeight="1">
      <c r="A265" s="346">
        <v>2908</v>
      </c>
      <c r="B265" s="6" t="s">
        <v>259</v>
      </c>
      <c r="C265" s="347">
        <v>110494589</v>
      </c>
      <c r="D265" s="155">
        <v>4621700</v>
      </c>
      <c r="E265" s="155">
        <v>3275800</v>
      </c>
      <c r="F265" s="347">
        <v>7897500</v>
      </c>
      <c r="G265" s="155">
        <v>2229500</v>
      </c>
      <c r="H265" s="155">
        <v>5773500</v>
      </c>
      <c r="I265" s="345">
        <v>8003000</v>
      </c>
      <c r="J265" s="348">
        <v>-105500</v>
      </c>
    </row>
    <row r="266" spans="1:10" ht="12.75" customHeight="1">
      <c r="A266" s="346">
        <v>2929</v>
      </c>
      <c r="B266" s="6" t="s">
        <v>474</v>
      </c>
      <c r="C266" s="347">
        <v>167106399</v>
      </c>
      <c r="D266" s="155">
        <v>11555500</v>
      </c>
      <c r="E266" s="155">
        <v>47769900</v>
      </c>
      <c r="F266" s="347">
        <v>59325400</v>
      </c>
      <c r="G266" s="155">
        <v>2001000</v>
      </c>
      <c r="H266" s="155">
        <v>3195300</v>
      </c>
      <c r="I266" s="345">
        <v>5196300</v>
      </c>
      <c r="J266" s="348">
        <v>54129100</v>
      </c>
    </row>
    <row r="267" spans="1:10" ht="12.75" customHeight="1">
      <c r="A267" s="346"/>
      <c r="B267" s="6"/>
      <c r="C267" s="347"/>
      <c r="D267" s="155"/>
      <c r="E267" s="155"/>
      <c r="F267" s="347"/>
      <c r="G267" s="155"/>
      <c r="H267" s="155"/>
      <c r="I267" s="348"/>
      <c r="J267" s="348"/>
    </row>
    <row r="268" spans="1:10" ht="12.75" customHeight="1">
      <c r="A268" s="346">
        <v>3000</v>
      </c>
      <c r="B268" s="6" t="s">
        <v>30</v>
      </c>
      <c r="C268" s="347">
        <v>16176721</v>
      </c>
      <c r="D268" s="155">
        <v>301500</v>
      </c>
      <c r="E268" s="155">
        <v>1127900</v>
      </c>
      <c r="F268" s="347">
        <v>1429400</v>
      </c>
      <c r="G268" s="155">
        <v>72100</v>
      </c>
      <c r="H268" s="155">
        <v>233100</v>
      </c>
      <c r="I268" s="345">
        <v>305300</v>
      </c>
      <c r="J268" s="348">
        <v>1124100</v>
      </c>
    </row>
    <row r="269" spans="1:10" ht="12.75" customHeight="1">
      <c r="A269" s="346">
        <v>3001</v>
      </c>
      <c r="B269" s="6" t="s">
        <v>210</v>
      </c>
      <c r="C269" s="347">
        <v>3698352</v>
      </c>
      <c r="D269" s="155">
        <v>440100</v>
      </c>
      <c r="E269" s="155">
        <v>0</v>
      </c>
      <c r="F269" s="347">
        <v>440100</v>
      </c>
      <c r="G269" s="155">
        <v>508500</v>
      </c>
      <c r="H269" s="155">
        <v>3100</v>
      </c>
      <c r="I269" s="345">
        <v>511600</v>
      </c>
      <c r="J269" s="348">
        <v>-71500</v>
      </c>
    </row>
    <row r="270" spans="1:10" ht="12.75" customHeight="1">
      <c r="A270" s="346">
        <v>3002</v>
      </c>
      <c r="B270" s="6" t="s">
        <v>280</v>
      </c>
      <c r="C270" s="347">
        <v>39239346</v>
      </c>
      <c r="D270" s="155">
        <v>134100</v>
      </c>
      <c r="E270" s="155">
        <v>104500</v>
      </c>
      <c r="F270" s="347">
        <v>238600</v>
      </c>
      <c r="G270" s="155">
        <v>301300</v>
      </c>
      <c r="H270" s="155">
        <v>99800</v>
      </c>
      <c r="I270" s="345">
        <v>401100</v>
      </c>
      <c r="J270" s="348">
        <v>-162500</v>
      </c>
    </row>
    <row r="271" spans="1:10" ht="12.75" customHeight="1">
      <c r="A271" s="346"/>
      <c r="B271" s="6"/>
      <c r="C271" s="347"/>
      <c r="D271" s="155"/>
      <c r="E271" s="155"/>
      <c r="F271" s="347"/>
      <c r="G271" s="155"/>
      <c r="H271" s="155"/>
      <c r="I271" s="348"/>
      <c r="J271" s="348"/>
    </row>
    <row r="272" spans="1:10" ht="12.75" customHeight="1">
      <c r="A272" s="346">
        <v>3100</v>
      </c>
      <c r="B272" s="6" t="s">
        <v>31</v>
      </c>
      <c r="C272" s="347">
        <v>369611441</v>
      </c>
      <c r="D272" s="155">
        <v>12461900</v>
      </c>
      <c r="E272" s="155">
        <v>95426900</v>
      </c>
      <c r="F272" s="347">
        <v>107888800</v>
      </c>
      <c r="G272" s="155">
        <v>4019700</v>
      </c>
      <c r="H272" s="155">
        <v>15725500</v>
      </c>
      <c r="I272" s="345">
        <v>19745200</v>
      </c>
      <c r="J272" s="348">
        <v>88143600</v>
      </c>
    </row>
    <row r="273" spans="1:10" ht="12.75" customHeight="1">
      <c r="A273" s="346">
        <v>3101</v>
      </c>
      <c r="B273" s="6" t="s">
        <v>46</v>
      </c>
      <c r="C273" s="347">
        <v>334157594</v>
      </c>
      <c r="D273" s="155">
        <v>8152500</v>
      </c>
      <c r="E273" s="155">
        <v>8815700</v>
      </c>
      <c r="F273" s="347">
        <v>16968200</v>
      </c>
      <c r="G273" s="155">
        <v>1899500</v>
      </c>
      <c r="H273" s="155">
        <v>20180700</v>
      </c>
      <c r="I273" s="345">
        <v>22080300</v>
      </c>
      <c r="J273" s="348">
        <v>-5112100</v>
      </c>
    </row>
    <row r="274" spans="1:10" ht="12.75" customHeight="1">
      <c r="A274" s="346">
        <v>3102</v>
      </c>
      <c r="B274" s="6" t="s">
        <v>65</v>
      </c>
      <c r="C274" s="347">
        <v>11373337</v>
      </c>
      <c r="D274" s="155">
        <v>720800</v>
      </c>
      <c r="E274" s="155">
        <v>11023600</v>
      </c>
      <c r="F274" s="347">
        <v>11744400</v>
      </c>
      <c r="G274" s="155">
        <v>44200</v>
      </c>
      <c r="H274" s="155">
        <v>15800</v>
      </c>
      <c r="I274" s="345">
        <v>60000</v>
      </c>
      <c r="J274" s="348">
        <v>11684300</v>
      </c>
    </row>
    <row r="275" spans="1:10" ht="12.75" customHeight="1">
      <c r="A275" s="346">
        <v>3103</v>
      </c>
      <c r="B275" s="6" t="s">
        <v>98</v>
      </c>
      <c r="C275" s="347">
        <v>11606641</v>
      </c>
      <c r="D275" s="155">
        <v>202000</v>
      </c>
      <c r="E275" s="155">
        <v>0</v>
      </c>
      <c r="F275" s="347">
        <v>202000</v>
      </c>
      <c r="G275" s="155">
        <v>343700</v>
      </c>
      <c r="H275" s="155">
        <v>592800</v>
      </c>
      <c r="I275" s="345">
        <v>936500</v>
      </c>
      <c r="J275" s="348">
        <v>-734500</v>
      </c>
    </row>
    <row r="276" spans="1:10" ht="12.75" customHeight="1">
      <c r="A276" s="346">
        <v>3104</v>
      </c>
      <c r="B276" s="6" t="s">
        <v>108</v>
      </c>
      <c r="C276" s="347">
        <v>465605641</v>
      </c>
      <c r="D276" s="155">
        <v>12335600</v>
      </c>
      <c r="E276" s="155">
        <v>69800500</v>
      </c>
      <c r="F276" s="347">
        <v>82136100</v>
      </c>
      <c r="G276" s="155">
        <v>2889800</v>
      </c>
      <c r="H276" s="155">
        <v>45030200</v>
      </c>
      <c r="I276" s="345">
        <v>47920000</v>
      </c>
      <c r="J276" s="348">
        <v>34216200</v>
      </c>
    </row>
    <row r="277" spans="1:10" ht="12.75" customHeight="1">
      <c r="A277" s="346">
        <v>3105</v>
      </c>
      <c r="B277" s="6" t="s">
        <v>117</v>
      </c>
      <c r="C277" s="347">
        <v>2056721707</v>
      </c>
      <c r="D277" s="155">
        <v>78051700</v>
      </c>
      <c r="E277" s="155">
        <v>118632000</v>
      </c>
      <c r="F277" s="347">
        <v>196683700</v>
      </c>
      <c r="G277" s="155">
        <v>75631200</v>
      </c>
      <c r="H277" s="155">
        <v>264060500</v>
      </c>
      <c r="I277" s="345">
        <v>339691700</v>
      </c>
      <c r="J277" s="348">
        <v>-143008000</v>
      </c>
    </row>
    <row r="278" spans="1:10" ht="12.75" customHeight="1">
      <c r="A278" s="346">
        <v>3106</v>
      </c>
      <c r="B278" s="6" t="s">
        <v>130</v>
      </c>
      <c r="C278" s="347">
        <v>8637956</v>
      </c>
      <c r="D278" s="155">
        <v>244800</v>
      </c>
      <c r="E278" s="155">
        <v>781200</v>
      </c>
      <c r="F278" s="347">
        <v>1026000</v>
      </c>
      <c r="G278" s="155">
        <v>18900</v>
      </c>
      <c r="H278" s="155">
        <v>8100</v>
      </c>
      <c r="I278" s="345">
        <v>27100</v>
      </c>
      <c r="J278" s="348">
        <v>998900</v>
      </c>
    </row>
    <row r="279" spans="1:10" ht="12.75" customHeight="1">
      <c r="A279" s="346">
        <v>3107</v>
      </c>
      <c r="B279" s="6" t="s">
        <v>135</v>
      </c>
      <c r="C279" s="347">
        <v>37140996</v>
      </c>
      <c r="D279" s="155">
        <v>914600</v>
      </c>
      <c r="E279" s="155">
        <v>646100</v>
      </c>
      <c r="F279" s="347">
        <v>1560700</v>
      </c>
      <c r="G279" s="155">
        <v>7629800</v>
      </c>
      <c r="H279" s="155">
        <v>832000</v>
      </c>
      <c r="I279" s="345">
        <v>8461800</v>
      </c>
      <c r="J279" s="348">
        <v>-6901100</v>
      </c>
    </row>
    <row r="280" spans="1:10" ht="12.75" customHeight="1">
      <c r="A280" s="346">
        <v>3108</v>
      </c>
      <c r="B280" s="6" t="s">
        <v>144</v>
      </c>
      <c r="C280" s="347">
        <v>1167812</v>
      </c>
      <c r="D280" s="155">
        <v>94900</v>
      </c>
      <c r="E280" s="155">
        <v>0</v>
      </c>
      <c r="F280" s="347">
        <v>94900</v>
      </c>
      <c r="G280" s="155">
        <v>1600</v>
      </c>
      <c r="H280" s="155">
        <v>0</v>
      </c>
      <c r="I280" s="345">
        <v>1600</v>
      </c>
      <c r="J280" s="348">
        <v>93300</v>
      </c>
    </row>
    <row r="281" spans="1:10" ht="12.75" customHeight="1">
      <c r="A281" s="346">
        <v>3109</v>
      </c>
      <c r="B281" s="6" t="s">
        <v>162</v>
      </c>
      <c r="C281" s="347">
        <v>55601390</v>
      </c>
      <c r="D281" s="155">
        <v>2634800</v>
      </c>
      <c r="E281" s="155">
        <v>2832200</v>
      </c>
      <c r="F281" s="347">
        <v>5467100</v>
      </c>
      <c r="G281" s="155">
        <v>298700</v>
      </c>
      <c r="H281" s="155">
        <v>1568800</v>
      </c>
      <c r="I281" s="345">
        <v>1867500</v>
      </c>
      <c r="J281" s="348">
        <v>3599600</v>
      </c>
    </row>
    <row r="282" spans="1:10" ht="12.75" customHeight="1">
      <c r="A282" s="346">
        <v>3110</v>
      </c>
      <c r="B282" s="6" t="s">
        <v>174</v>
      </c>
      <c r="C282" s="347">
        <v>1678370734</v>
      </c>
      <c r="D282" s="155">
        <v>30889700</v>
      </c>
      <c r="E282" s="155">
        <v>51442300</v>
      </c>
      <c r="F282" s="347">
        <v>82332000</v>
      </c>
      <c r="G282" s="155">
        <v>21783400</v>
      </c>
      <c r="H282" s="155">
        <v>243453700</v>
      </c>
      <c r="I282" s="345">
        <v>265237100</v>
      </c>
      <c r="J282" s="348">
        <v>-182905100</v>
      </c>
    </row>
    <row r="283" spans="1:10" ht="12.75" customHeight="1">
      <c r="A283" s="346">
        <v>3111</v>
      </c>
      <c r="B283" s="6" t="s">
        <v>180</v>
      </c>
      <c r="C283" s="347">
        <v>396053157</v>
      </c>
      <c r="D283" s="155">
        <v>12526800</v>
      </c>
      <c r="E283" s="155">
        <v>34598300</v>
      </c>
      <c r="F283" s="347">
        <v>47125000</v>
      </c>
      <c r="G283" s="155">
        <v>2527700</v>
      </c>
      <c r="H283" s="155">
        <v>25250200</v>
      </c>
      <c r="I283" s="345">
        <v>27777900</v>
      </c>
      <c r="J283" s="348">
        <v>19347100</v>
      </c>
    </row>
    <row r="284" spans="1:10" ht="12.75" customHeight="1">
      <c r="A284" s="346">
        <v>3112</v>
      </c>
      <c r="B284" s="6" t="s">
        <v>193</v>
      </c>
      <c r="C284" s="347">
        <v>301634099</v>
      </c>
      <c r="D284" s="155">
        <v>8367600</v>
      </c>
      <c r="E284" s="155">
        <v>14448400</v>
      </c>
      <c r="F284" s="347">
        <v>22816000</v>
      </c>
      <c r="G284" s="155">
        <v>9581300</v>
      </c>
      <c r="H284" s="155">
        <v>40545300</v>
      </c>
      <c r="I284" s="345">
        <v>50126600</v>
      </c>
      <c r="J284" s="348">
        <v>-27310600</v>
      </c>
    </row>
    <row r="285" spans="1:10" ht="12.75" customHeight="1">
      <c r="A285" s="346">
        <v>3113</v>
      </c>
      <c r="B285" s="6" t="s">
        <v>199</v>
      </c>
      <c r="C285" s="347">
        <v>129344624</v>
      </c>
      <c r="D285" s="155">
        <v>8157500</v>
      </c>
      <c r="E285" s="155">
        <v>33236900</v>
      </c>
      <c r="F285" s="347">
        <v>41394300</v>
      </c>
      <c r="G285" s="155">
        <v>1125100</v>
      </c>
      <c r="H285" s="155">
        <v>3865000</v>
      </c>
      <c r="I285" s="345">
        <v>4990100</v>
      </c>
      <c r="J285" s="348">
        <v>36404200</v>
      </c>
    </row>
    <row r="286" spans="1:10" ht="12.75" customHeight="1">
      <c r="A286" s="346">
        <v>3114</v>
      </c>
      <c r="B286" s="6" t="s">
        <v>201</v>
      </c>
      <c r="C286" s="347">
        <v>161481473</v>
      </c>
      <c r="D286" s="155">
        <v>6836600</v>
      </c>
      <c r="E286" s="155">
        <v>35706500</v>
      </c>
      <c r="F286" s="347">
        <v>42543100</v>
      </c>
      <c r="G286" s="155">
        <v>892000</v>
      </c>
      <c r="H286" s="155">
        <v>6520300</v>
      </c>
      <c r="I286" s="345">
        <v>7412300</v>
      </c>
      <c r="J286" s="348">
        <v>35130900</v>
      </c>
    </row>
    <row r="287" spans="1:10" ht="12.75" customHeight="1">
      <c r="A287" s="346">
        <v>3115</v>
      </c>
      <c r="B287" s="6" t="s">
        <v>265</v>
      </c>
      <c r="C287" s="347">
        <v>192776610</v>
      </c>
      <c r="D287" s="155">
        <v>5005100</v>
      </c>
      <c r="E287" s="155">
        <v>3498600</v>
      </c>
      <c r="F287" s="347">
        <v>8503600</v>
      </c>
      <c r="G287" s="155">
        <v>2249500</v>
      </c>
      <c r="H287" s="155">
        <v>11827600</v>
      </c>
      <c r="I287" s="345">
        <v>14077100</v>
      </c>
      <c r="J287" s="348">
        <v>-5573500</v>
      </c>
    </row>
    <row r="288" spans="1:10" ht="12.75" customHeight="1">
      <c r="A288" s="346">
        <v>3116</v>
      </c>
      <c r="B288" s="6" t="s">
        <v>277</v>
      </c>
      <c r="C288" s="347">
        <v>89147237</v>
      </c>
      <c r="D288" s="155">
        <v>2852100</v>
      </c>
      <c r="E288" s="155">
        <v>578100</v>
      </c>
      <c r="F288" s="347">
        <v>3430200</v>
      </c>
      <c r="G288" s="155">
        <v>700900</v>
      </c>
      <c r="H288" s="155">
        <v>2585800</v>
      </c>
      <c r="I288" s="345">
        <v>3286700</v>
      </c>
      <c r="J288" s="348">
        <v>143500</v>
      </c>
    </row>
    <row r="289" spans="1:10" ht="12.75" customHeight="1">
      <c r="A289" s="346">
        <v>3117</v>
      </c>
      <c r="B289" s="6" t="s">
        <v>281</v>
      </c>
      <c r="C289" s="347">
        <v>26595487</v>
      </c>
      <c r="D289" s="155">
        <v>1109700</v>
      </c>
      <c r="E289" s="155">
        <v>985600</v>
      </c>
      <c r="F289" s="347">
        <v>2095300</v>
      </c>
      <c r="G289" s="155">
        <v>237300</v>
      </c>
      <c r="H289" s="155">
        <v>1283800</v>
      </c>
      <c r="I289" s="345">
        <v>1521000</v>
      </c>
      <c r="J289" s="348">
        <v>574300</v>
      </c>
    </row>
    <row r="290" spans="1:10" ht="12.75" customHeight="1">
      <c r="A290" s="346">
        <v>3118</v>
      </c>
      <c r="B290" s="6" t="s">
        <v>319</v>
      </c>
      <c r="C290" s="347">
        <v>10356648</v>
      </c>
      <c r="D290" s="155">
        <v>122400</v>
      </c>
      <c r="E290" s="155">
        <v>1872200</v>
      </c>
      <c r="F290" s="347">
        <v>1994600</v>
      </c>
      <c r="G290" s="155">
        <v>12400</v>
      </c>
      <c r="H290" s="155">
        <v>1700</v>
      </c>
      <c r="I290" s="345">
        <v>14100</v>
      </c>
      <c r="J290" s="348">
        <v>1980500</v>
      </c>
    </row>
    <row r="291" spans="1:10" ht="12.75" customHeight="1">
      <c r="A291" s="346">
        <v>3119</v>
      </c>
      <c r="B291" s="6" t="s">
        <v>189</v>
      </c>
      <c r="C291" s="347">
        <v>130294615</v>
      </c>
      <c r="D291" s="155">
        <v>3833400</v>
      </c>
      <c r="E291" s="155">
        <v>30445800</v>
      </c>
      <c r="F291" s="347">
        <v>34279200</v>
      </c>
      <c r="G291" s="155">
        <v>1709700</v>
      </c>
      <c r="H291" s="155">
        <v>1587700</v>
      </c>
      <c r="I291" s="345">
        <v>3297400</v>
      </c>
      <c r="J291" s="348">
        <v>30981800</v>
      </c>
    </row>
    <row r="292" spans="1:10" ht="12.75" customHeight="1">
      <c r="A292" s="346">
        <v>3120</v>
      </c>
      <c r="B292" s="6" t="s">
        <v>61</v>
      </c>
      <c r="C292" s="347">
        <v>318726605</v>
      </c>
      <c r="D292" s="155">
        <v>13146500</v>
      </c>
      <c r="E292" s="155">
        <v>24050400</v>
      </c>
      <c r="F292" s="347">
        <v>37196900</v>
      </c>
      <c r="G292" s="155">
        <v>31353700</v>
      </c>
      <c r="H292" s="155">
        <v>5993500</v>
      </c>
      <c r="I292" s="345">
        <v>37347200</v>
      </c>
      <c r="J292" s="348">
        <v>-150300</v>
      </c>
    </row>
    <row r="293" spans="1:10" ht="12.75" customHeight="1">
      <c r="A293" s="346">
        <v>3131</v>
      </c>
      <c r="B293" s="6" t="s">
        <v>475</v>
      </c>
      <c r="C293" s="347">
        <v>1076588207</v>
      </c>
      <c r="D293" s="155">
        <v>40206600</v>
      </c>
      <c r="E293" s="155">
        <v>289383700</v>
      </c>
      <c r="F293" s="347">
        <v>329590300</v>
      </c>
      <c r="G293" s="155">
        <v>12739500</v>
      </c>
      <c r="H293" s="155">
        <v>140766700</v>
      </c>
      <c r="I293" s="345">
        <v>153506200</v>
      </c>
      <c r="J293" s="348">
        <v>176084100</v>
      </c>
    </row>
    <row r="294" spans="1:10" ht="12.75" customHeight="1">
      <c r="A294" s="346"/>
      <c r="B294" s="6"/>
      <c r="C294" s="347"/>
      <c r="D294" s="155"/>
      <c r="E294" s="155"/>
      <c r="F294" s="347"/>
      <c r="G294" s="155"/>
      <c r="H294" s="155"/>
      <c r="I294" s="348"/>
      <c r="J294" s="348"/>
    </row>
    <row r="295" spans="1:10" ht="12.75" customHeight="1">
      <c r="A295" s="346">
        <v>3200</v>
      </c>
      <c r="B295" s="6" t="s">
        <v>32</v>
      </c>
      <c r="C295" s="347">
        <v>153289757</v>
      </c>
      <c r="D295" s="155">
        <v>3586700</v>
      </c>
      <c r="E295" s="155">
        <v>15913600</v>
      </c>
      <c r="F295" s="347">
        <v>19500300</v>
      </c>
      <c r="G295" s="155">
        <v>304000</v>
      </c>
      <c r="H295" s="155">
        <v>1026900</v>
      </c>
      <c r="I295" s="345">
        <v>1330900</v>
      </c>
      <c r="J295" s="348">
        <v>18169400</v>
      </c>
    </row>
    <row r="296" spans="1:10" ht="12.75" customHeight="1">
      <c r="A296" s="346">
        <v>3201</v>
      </c>
      <c r="B296" s="6" t="s">
        <v>41</v>
      </c>
      <c r="C296" s="347">
        <v>43259779</v>
      </c>
      <c r="D296" s="155">
        <v>1013000</v>
      </c>
      <c r="E296" s="155">
        <v>435800</v>
      </c>
      <c r="F296" s="347">
        <v>1448800</v>
      </c>
      <c r="G296" s="155">
        <v>480500</v>
      </c>
      <c r="H296" s="155">
        <v>1325700</v>
      </c>
      <c r="I296" s="345">
        <v>1806100</v>
      </c>
      <c r="J296" s="348">
        <v>-357400</v>
      </c>
    </row>
    <row r="297" spans="1:10" ht="12.75" customHeight="1">
      <c r="A297" s="346">
        <v>3202</v>
      </c>
      <c r="B297" s="6" t="s">
        <v>79</v>
      </c>
      <c r="C297" s="347">
        <v>67562825</v>
      </c>
      <c r="D297" s="155">
        <v>2202900</v>
      </c>
      <c r="E297" s="155">
        <v>1154500</v>
      </c>
      <c r="F297" s="347">
        <v>3357400</v>
      </c>
      <c r="G297" s="155">
        <v>21300</v>
      </c>
      <c r="H297" s="155">
        <v>860400</v>
      </c>
      <c r="I297" s="345">
        <v>881700</v>
      </c>
      <c r="J297" s="348">
        <v>2475800</v>
      </c>
    </row>
    <row r="298" spans="1:10" ht="12.75" customHeight="1">
      <c r="A298" s="346">
        <v>3203</v>
      </c>
      <c r="B298" s="6" t="s">
        <v>101</v>
      </c>
      <c r="C298" s="347">
        <v>52106281</v>
      </c>
      <c r="D298" s="155">
        <v>879100</v>
      </c>
      <c r="E298" s="155">
        <v>827700</v>
      </c>
      <c r="F298" s="347">
        <v>1706800</v>
      </c>
      <c r="G298" s="155">
        <v>8900</v>
      </c>
      <c r="H298" s="155">
        <v>2148300</v>
      </c>
      <c r="I298" s="345">
        <v>2157100</v>
      </c>
      <c r="J298" s="348">
        <v>-450300</v>
      </c>
    </row>
    <row r="299" spans="1:10" ht="12.75" customHeight="1">
      <c r="A299" s="346">
        <v>3204</v>
      </c>
      <c r="B299" s="6" t="s">
        <v>119</v>
      </c>
      <c r="C299" s="347">
        <v>3550441</v>
      </c>
      <c r="D299" s="155">
        <v>83500</v>
      </c>
      <c r="E299" s="155">
        <v>0</v>
      </c>
      <c r="F299" s="347">
        <v>83500</v>
      </c>
      <c r="G299" s="155">
        <v>1100</v>
      </c>
      <c r="H299" s="155">
        <v>1600</v>
      </c>
      <c r="I299" s="345">
        <v>2700</v>
      </c>
      <c r="J299" s="348">
        <v>80700</v>
      </c>
    </row>
    <row r="300" spans="1:10" ht="12.75" customHeight="1">
      <c r="A300" s="346">
        <v>3205</v>
      </c>
      <c r="B300" s="6" t="s">
        <v>166</v>
      </c>
      <c r="C300" s="347">
        <v>1128026</v>
      </c>
      <c r="D300" s="155">
        <v>13500</v>
      </c>
      <c r="E300" s="155">
        <v>0</v>
      </c>
      <c r="F300" s="347">
        <v>13500</v>
      </c>
      <c r="G300" s="155">
        <v>48500</v>
      </c>
      <c r="H300" s="155">
        <v>137700</v>
      </c>
      <c r="I300" s="345">
        <v>186200</v>
      </c>
      <c r="J300" s="348">
        <v>-172700</v>
      </c>
    </row>
    <row r="301" spans="1:10" ht="12.75" customHeight="1">
      <c r="A301" s="346">
        <v>3206</v>
      </c>
      <c r="B301" s="6" t="s">
        <v>183</v>
      </c>
      <c r="C301" s="347">
        <v>20341773</v>
      </c>
      <c r="D301" s="155">
        <v>1304200</v>
      </c>
      <c r="E301" s="155">
        <v>0</v>
      </c>
      <c r="F301" s="347">
        <v>1304200</v>
      </c>
      <c r="G301" s="155">
        <v>3100</v>
      </c>
      <c r="H301" s="155">
        <v>93200</v>
      </c>
      <c r="I301" s="345">
        <v>96300</v>
      </c>
      <c r="J301" s="348">
        <v>1207900</v>
      </c>
    </row>
    <row r="302" spans="1:10" ht="12.75" customHeight="1">
      <c r="A302" s="346">
        <v>3207</v>
      </c>
      <c r="B302" s="6" t="s">
        <v>190</v>
      </c>
      <c r="C302" s="347">
        <v>23065513</v>
      </c>
      <c r="D302" s="155">
        <v>399900</v>
      </c>
      <c r="E302" s="155">
        <v>519100</v>
      </c>
      <c r="F302" s="347">
        <v>919000</v>
      </c>
      <c r="G302" s="155">
        <v>5300</v>
      </c>
      <c r="H302" s="155">
        <v>51800</v>
      </c>
      <c r="I302" s="345">
        <v>57100</v>
      </c>
      <c r="J302" s="348">
        <v>861900</v>
      </c>
    </row>
    <row r="303" spans="1:10" ht="12.75" customHeight="1">
      <c r="A303" s="346">
        <v>3208</v>
      </c>
      <c r="B303" s="6" t="s">
        <v>250</v>
      </c>
      <c r="C303" s="347">
        <v>4275108</v>
      </c>
      <c r="D303" s="155">
        <v>38800</v>
      </c>
      <c r="E303" s="155">
        <v>0</v>
      </c>
      <c r="F303" s="347">
        <v>38800</v>
      </c>
      <c r="G303" s="155">
        <v>600</v>
      </c>
      <c r="H303" s="155">
        <v>5500</v>
      </c>
      <c r="I303" s="345">
        <v>6100</v>
      </c>
      <c r="J303" s="348">
        <v>32600</v>
      </c>
    </row>
    <row r="304" spans="1:10" ht="12.75" customHeight="1">
      <c r="A304" s="346">
        <v>3209</v>
      </c>
      <c r="B304" s="6" t="s">
        <v>271</v>
      </c>
      <c r="C304" s="347">
        <v>4333022</v>
      </c>
      <c r="D304" s="155">
        <v>7200</v>
      </c>
      <c r="E304" s="155">
        <v>0</v>
      </c>
      <c r="F304" s="347">
        <v>7200</v>
      </c>
      <c r="G304" s="155">
        <v>3900</v>
      </c>
      <c r="H304" s="155">
        <v>1400</v>
      </c>
      <c r="I304" s="345">
        <v>5300</v>
      </c>
      <c r="J304" s="348">
        <v>1900</v>
      </c>
    </row>
    <row r="305" spans="1:10" ht="12.75" customHeight="1">
      <c r="A305" s="346">
        <v>3210</v>
      </c>
      <c r="B305" s="6" t="s">
        <v>272</v>
      </c>
      <c r="C305" s="347">
        <v>3093332859</v>
      </c>
      <c r="D305" s="155">
        <v>66768000</v>
      </c>
      <c r="E305" s="155">
        <v>149725200</v>
      </c>
      <c r="F305" s="347">
        <v>216493200</v>
      </c>
      <c r="G305" s="155">
        <v>61431100</v>
      </c>
      <c r="H305" s="155">
        <v>174338000</v>
      </c>
      <c r="I305" s="345">
        <v>235769200</v>
      </c>
      <c r="J305" s="348">
        <v>-19276000</v>
      </c>
    </row>
    <row r="306" spans="1:10" ht="12.75" customHeight="1">
      <c r="A306" s="346">
        <v>3211</v>
      </c>
      <c r="B306" s="6" t="s">
        <v>307</v>
      </c>
      <c r="C306" s="347">
        <v>453826</v>
      </c>
      <c r="D306" s="155">
        <v>9400</v>
      </c>
      <c r="E306" s="155">
        <v>0</v>
      </c>
      <c r="F306" s="347">
        <v>9400</v>
      </c>
      <c r="G306" s="155">
        <v>100</v>
      </c>
      <c r="H306" s="155">
        <v>0</v>
      </c>
      <c r="I306" s="345">
        <v>100</v>
      </c>
      <c r="J306" s="348">
        <v>9300</v>
      </c>
    </row>
    <row r="307" spans="1:10" ht="12.75" customHeight="1">
      <c r="A307" s="346">
        <v>3212</v>
      </c>
      <c r="B307" s="6" t="s">
        <v>168</v>
      </c>
      <c r="C307" s="347">
        <v>84727907</v>
      </c>
      <c r="D307" s="155">
        <v>2685300</v>
      </c>
      <c r="E307" s="155">
        <v>1108300</v>
      </c>
      <c r="F307" s="347">
        <v>3793600</v>
      </c>
      <c r="G307" s="155">
        <v>392600</v>
      </c>
      <c r="H307" s="155">
        <v>2790800</v>
      </c>
      <c r="I307" s="345">
        <v>3183400</v>
      </c>
      <c r="J307" s="348">
        <v>610100</v>
      </c>
    </row>
    <row r="308" spans="1:10" ht="12.75" customHeight="1">
      <c r="A308" s="346">
        <v>3213</v>
      </c>
      <c r="B308" s="6" t="s">
        <v>273</v>
      </c>
      <c r="C308" s="347">
        <v>1217459904.64</v>
      </c>
      <c r="D308" s="155">
        <v>10314700</v>
      </c>
      <c r="E308" s="155">
        <v>43600700</v>
      </c>
      <c r="F308" s="347">
        <v>53915500</v>
      </c>
      <c r="G308" s="155">
        <v>12298100</v>
      </c>
      <c r="H308" s="155">
        <v>33288300</v>
      </c>
      <c r="I308" s="345">
        <v>45586400</v>
      </c>
      <c r="J308" s="348">
        <v>8329100</v>
      </c>
    </row>
    <row r="309" spans="1:10" ht="12.75" customHeight="1">
      <c r="A309" s="346">
        <v>3232</v>
      </c>
      <c r="B309" s="6" t="s">
        <v>476</v>
      </c>
      <c r="C309" s="347">
        <v>803285882.3599999</v>
      </c>
      <c r="D309" s="155">
        <v>4517800</v>
      </c>
      <c r="E309" s="155">
        <v>18344100</v>
      </c>
      <c r="F309" s="347">
        <v>22861900</v>
      </c>
      <c r="G309" s="155">
        <v>9358700</v>
      </c>
      <c r="H309" s="155">
        <v>25128200</v>
      </c>
      <c r="I309" s="345">
        <v>34487000</v>
      </c>
      <c r="J309" s="348">
        <v>-11625100</v>
      </c>
    </row>
    <row r="310" spans="1:10" ht="12.75" customHeight="1">
      <c r="A310" s="346"/>
      <c r="B310" s="6"/>
      <c r="C310" s="347"/>
      <c r="D310" s="155"/>
      <c r="E310" s="155"/>
      <c r="F310" s="347"/>
      <c r="G310" s="155"/>
      <c r="H310" s="155"/>
      <c r="I310" s="348"/>
      <c r="J310" s="348"/>
    </row>
    <row r="311" spans="1:10" ht="12.75" customHeight="1">
      <c r="A311" s="346">
        <v>3300</v>
      </c>
      <c r="B311" s="6" t="s">
        <v>33</v>
      </c>
      <c r="C311" s="347">
        <v>73484033</v>
      </c>
      <c r="D311" s="155">
        <v>2244100</v>
      </c>
      <c r="E311" s="155">
        <v>7064300</v>
      </c>
      <c r="F311" s="347">
        <v>9308500</v>
      </c>
      <c r="G311" s="155">
        <v>451100</v>
      </c>
      <c r="H311" s="155">
        <v>936100</v>
      </c>
      <c r="I311" s="345">
        <v>1387200</v>
      </c>
      <c r="J311" s="348">
        <v>7921300</v>
      </c>
    </row>
    <row r="312" spans="1:10" ht="12.75" customHeight="1">
      <c r="A312" s="346">
        <v>3301</v>
      </c>
      <c r="B312" s="6" t="s">
        <v>80</v>
      </c>
      <c r="C312" s="347">
        <v>24698933</v>
      </c>
      <c r="D312" s="155">
        <v>620900</v>
      </c>
      <c r="E312" s="155">
        <v>0</v>
      </c>
      <c r="F312" s="347">
        <v>620900</v>
      </c>
      <c r="G312" s="155">
        <v>8800</v>
      </c>
      <c r="H312" s="155">
        <v>541300</v>
      </c>
      <c r="I312" s="345">
        <v>550100</v>
      </c>
      <c r="J312" s="348">
        <v>70900</v>
      </c>
    </row>
    <row r="313" spans="1:10" ht="12.75" customHeight="1">
      <c r="A313" s="346">
        <v>3302</v>
      </c>
      <c r="B313" s="6" t="s">
        <v>87</v>
      </c>
      <c r="C313" s="347">
        <v>134228008</v>
      </c>
      <c r="D313" s="155">
        <v>2587200</v>
      </c>
      <c r="E313" s="155">
        <v>3813200</v>
      </c>
      <c r="F313" s="347">
        <v>6400400</v>
      </c>
      <c r="G313" s="155">
        <v>87100</v>
      </c>
      <c r="H313" s="155">
        <v>8623800</v>
      </c>
      <c r="I313" s="345">
        <v>8710900</v>
      </c>
      <c r="J313" s="348">
        <v>-2310500</v>
      </c>
    </row>
    <row r="314" spans="1:10" ht="12.75" customHeight="1">
      <c r="A314" s="346">
        <v>3303</v>
      </c>
      <c r="B314" s="6" t="s">
        <v>153</v>
      </c>
      <c r="C314" s="347">
        <v>12642306</v>
      </c>
      <c r="D314" s="155">
        <v>224700</v>
      </c>
      <c r="E314" s="155">
        <v>344700</v>
      </c>
      <c r="F314" s="347">
        <v>569400</v>
      </c>
      <c r="G314" s="155">
        <v>15000</v>
      </c>
      <c r="H314" s="155">
        <v>268800</v>
      </c>
      <c r="I314" s="345">
        <v>283800</v>
      </c>
      <c r="J314" s="348">
        <v>285600</v>
      </c>
    </row>
    <row r="315" spans="1:10" ht="12.75" customHeight="1">
      <c r="A315" s="346">
        <v>3304</v>
      </c>
      <c r="B315" s="6" t="s">
        <v>179</v>
      </c>
      <c r="C315" s="347">
        <v>118522</v>
      </c>
      <c r="D315" s="155">
        <v>2500</v>
      </c>
      <c r="E315" s="155">
        <v>0</v>
      </c>
      <c r="F315" s="347">
        <v>2500</v>
      </c>
      <c r="G315" s="155">
        <v>0</v>
      </c>
      <c r="H315" s="155">
        <v>0</v>
      </c>
      <c r="I315" s="345">
        <v>0</v>
      </c>
      <c r="J315" s="348">
        <v>2500</v>
      </c>
    </row>
    <row r="316" spans="1:10" ht="12.75" customHeight="1">
      <c r="A316" s="346">
        <v>3305</v>
      </c>
      <c r="B316" s="6" t="s">
        <v>211</v>
      </c>
      <c r="C316" s="347">
        <v>1461966</v>
      </c>
      <c r="D316" s="155">
        <v>15900</v>
      </c>
      <c r="E316" s="155">
        <v>0</v>
      </c>
      <c r="F316" s="347">
        <v>15900</v>
      </c>
      <c r="G316" s="155">
        <v>700</v>
      </c>
      <c r="H316" s="155">
        <v>0</v>
      </c>
      <c r="I316" s="345">
        <v>700</v>
      </c>
      <c r="J316" s="348">
        <v>15100</v>
      </c>
    </row>
    <row r="317" spans="1:10" ht="12.75" customHeight="1">
      <c r="A317" s="346">
        <v>3306</v>
      </c>
      <c r="B317" s="6" t="s">
        <v>275</v>
      </c>
      <c r="C317" s="347">
        <v>2538132</v>
      </c>
      <c r="D317" s="155">
        <v>10600</v>
      </c>
      <c r="E317" s="155">
        <v>0</v>
      </c>
      <c r="F317" s="347">
        <v>10600</v>
      </c>
      <c r="G317" s="155">
        <v>1000</v>
      </c>
      <c r="H317" s="155">
        <v>0</v>
      </c>
      <c r="I317" s="345">
        <v>1000</v>
      </c>
      <c r="J317" s="348">
        <v>9600</v>
      </c>
    </row>
    <row r="318" spans="1:10" ht="12.75" customHeight="1">
      <c r="A318" s="346"/>
      <c r="B318" s="6"/>
      <c r="C318" s="347"/>
      <c r="D318" s="155"/>
      <c r="E318" s="155"/>
      <c r="F318" s="347"/>
      <c r="G318" s="155"/>
      <c r="H318" s="155"/>
      <c r="I318" s="348"/>
      <c r="J318" s="348"/>
    </row>
    <row r="319" spans="1:10" ht="12.75" customHeight="1">
      <c r="A319" s="346">
        <v>3400</v>
      </c>
      <c r="B319" s="6" t="s">
        <v>34</v>
      </c>
      <c r="C319" s="347">
        <v>398364352</v>
      </c>
      <c r="D319" s="155">
        <v>12334400</v>
      </c>
      <c r="E319" s="155">
        <v>70781900</v>
      </c>
      <c r="F319" s="347">
        <v>83116300</v>
      </c>
      <c r="G319" s="155">
        <v>6599300</v>
      </c>
      <c r="H319" s="155">
        <v>16132200</v>
      </c>
      <c r="I319" s="345">
        <v>22731500</v>
      </c>
      <c r="J319" s="348">
        <v>60384800</v>
      </c>
    </row>
    <row r="320" spans="1:10" ht="12.75" customHeight="1">
      <c r="A320" s="346">
        <v>3401</v>
      </c>
      <c r="B320" s="6" t="s">
        <v>67</v>
      </c>
      <c r="C320" s="347">
        <v>1160426</v>
      </c>
      <c r="D320" s="155">
        <v>9400</v>
      </c>
      <c r="E320" s="155">
        <v>0</v>
      </c>
      <c r="F320" s="347">
        <v>9400</v>
      </c>
      <c r="G320" s="155">
        <v>3700</v>
      </c>
      <c r="H320" s="155">
        <v>0</v>
      </c>
      <c r="I320" s="345">
        <v>3700</v>
      </c>
      <c r="J320" s="348">
        <v>5700</v>
      </c>
    </row>
    <row r="321" spans="1:10" ht="12.75" customHeight="1">
      <c r="A321" s="346">
        <v>3402</v>
      </c>
      <c r="B321" s="6" t="s">
        <v>160</v>
      </c>
      <c r="C321" s="347">
        <v>581149421</v>
      </c>
      <c r="D321" s="155">
        <v>15442800</v>
      </c>
      <c r="E321" s="155">
        <v>46094000</v>
      </c>
      <c r="F321" s="347">
        <v>61536800</v>
      </c>
      <c r="G321" s="155">
        <v>11033300</v>
      </c>
      <c r="H321" s="155">
        <v>60209400</v>
      </c>
      <c r="I321" s="345">
        <v>71242700</v>
      </c>
      <c r="J321" s="348">
        <v>-9705800</v>
      </c>
    </row>
    <row r="322" spans="1:10" ht="12.75" customHeight="1">
      <c r="A322" s="346">
        <v>3403</v>
      </c>
      <c r="B322" s="6" t="s">
        <v>218</v>
      </c>
      <c r="C322" s="347">
        <v>1489038545</v>
      </c>
      <c r="D322" s="155">
        <v>42293400</v>
      </c>
      <c r="E322" s="155">
        <v>88649400</v>
      </c>
      <c r="F322" s="347">
        <v>130942800</v>
      </c>
      <c r="G322" s="155">
        <v>22215000</v>
      </c>
      <c r="H322" s="155">
        <v>199330400</v>
      </c>
      <c r="I322" s="345">
        <v>221545400</v>
      </c>
      <c r="J322" s="348">
        <v>-90602600</v>
      </c>
    </row>
    <row r="323" spans="1:10" ht="12.75" customHeight="1">
      <c r="A323" s="346">
        <v>3404</v>
      </c>
      <c r="B323" s="6" t="s">
        <v>239</v>
      </c>
      <c r="C323" s="347">
        <v>8072981</v>
      </c>
      <c r="D323" s="155">
        <v>260300</v>
      </c>
      <c r="E323" s="155">
        <v>0</v>
      </c>
      <c r="F323" s="347">
        <v>260300</v>
      </c>
      <c r="G323" s="155">
        <v>45200</v>
      </c>
      <c r="H323" s="155">
        <v>84800</v>
      </c>
      <c r="I323" s="345">
        <v>130000</v>
      </c>
      <c r="J323" s="348">
        <v>130300</v>
      </c>
    </row>
    <row r="324" spans="1:10" ht="12.75" customHeight="1">
      <c r="A324" s="346">
        <v>3405</v>
      </c>
      <c r="B324" s="6" t="s">
        <v>287</v>
      </c>
      <c r="C324" s="347">
        <v>16030238</v>
      </c>
      <c r="D324" s="155">
        <v>223200</v>
      </c>
      <c r="E324" s="155">
        <v>0</v>
      </c>
      <c r="F324" s="347">
        <v>223200</v>
      </c>
      <c r="G324" s="155">
        <v>51900</v>
      </c>
      <c r="H324" s="155">
        <v>271800</v>
      </c>
      <c r="I324" s="345">
        <v>323600</v>
      </c>
      <c r="J324" s="348">
        <v>-100400</v>
      </c>
    </row>
    <row r="325" spans="1:10" ht="12.75" customHeight="1">
      <c r="A325" s="346">
        <v>3406</v>
      </c>
      <c r="B325" s="6" t="s">
        <v>293</v>
      </c>
      <c r="C325" s="347">
        <v>307553849</v>
      </c>
      <c r="D325" s="155">
        <v>10855300</v>
      </c>
      <c r="E325" s="155">
        <v>32604800</v>
      </c>
      <c r="F325" s="347">
        <v>43460100</v>
      </c>
      <c r="G325" s="155">
        <v>4148500</v>
      </c>
      <c r="H325" s="155">
        <v>45620500</v>
      </c>
      <c r="I325" s="345">
        <v>49768900</v>
      </c>
      <c r="J325" s="348">
        <v>-6308800</v>
      </c>
    </row>
    <row r="326" spans="1:10" ht="12.75" customHeight="1">
      <c r="A326" s="346">
        <v>3407</v>
      </c>
      <c r="B326" s="6" t="s">
        <v>323</v>
      </c>
      <c r="C326" s="347">
        <v>84912012</v>
      </c>
      <c r="D326" s="155">
        <v>1158800</v>
      </c>
      <c r="E326" s="155">
        <v>0</v>
      </c>
      <c r="F326" s="347">
        <v>1158800</v>
      </c>
      <c r="G326" s="155">
        <v>520600</v>
      </c>
      <c r="H326" s="155">
        <v>4779000</v>
      </c>
      <c r="I326" s="345">
        <v>5299600</v>
      </c>
      <c r="J326" s="348">
        <v>-4140800</v>
      </c>
    </row>
    <row r="327" spans="1:10" ht="12.75" customHeight="1">
      <c r="A327" s="346">
        <v>3434</v>
      </c>
      <c r="B327" s="6" t="s">
        <v>477</v>
      </c>
      <c r="C327" s="347">
        <v>44731347</v>
      </c>
      <c r="D327" s="155">
        <v>10116800</v>
      </c>
      <c r="E327" s="155">
        <v>70605100</v>
      </c>
      <c r="F327" s="347">
        <v>80721900</v>
      </c>
      <c r="G327" s="155">
        <v>108900</v>
      </c>
      <c r="H327" s="155">
        <v>1184100</v>
      </c>
      <c r="I327" s="345">
        <v>1293100</v>
      </c>
      <c r="J327" s="348">
        <v>79428900</v>
      </c>
    </row>
    <row r="328" spans="1:10" ht="12.75" customHeight="1">
      <c r="A328" s="346"/>
      <c r="B328" s="6"/>
      <c r="C328" s="347"/>
      <c r="D328" s="155"/>
      <c r="E328" s="155"/>
      <c r="F328" s="347"/>
      <c r="G328" s="155"/>
      <c r="H328" s="155"/>
      <c r="I328" s="348"/>
      <c r="J328" s="348"/>
    </row>
    <row r="329" spans="1:10" ht="12.75" customHeight="1">
      <c r="A329" s="346">
        <v>3500</v>
      </c>
      <c r="B329" s="6" t="s">
        <v>35</v>
      </c>
      <c r="C329" s="347">
        <v>9104022</v>
      </c>
      <c r="D329" s="155">
        <v>477600</v>
      </c>
      <c r="E329" s="155">
        <v>577700</v>
      </c>
      <c r="F329" s="347">
        <v>1055400</v>
      </c>
      <c r="G329" s="155">
        <v>17900</v>
      </c>
      <c r="H329" s="155">
        <v>0</v>
      </c>
      <c r="I329" s="345">
        <v>17900</v>
      </c>
      <c r="J329" s="348">
        <v>1037500</v>
      </c>
    </row>
    <row r="330" spans="1:10" ht="12.75" customHeight="1">
      <c r="A330" s="346">
        <v>3501</v>
      </c>
      <c r="B330" s="6" t="s">
        <v>75</v>
      </c>
      <c r="C330" s="347">
        <v>7476452</v>
      </c>
      <c r="D330" s="155">
        <v>504900</v>
      </c>
      <c r="E330" s="155">
        <v>0</v>
      </c>
      <c r="F330" s="347">
        <v>504900</v>
      </c>
      <c r="G330" s="155">
        <v>125300</v>
      </c>
      <c r="H330" s="155">
        <v>136300</v>
      </c>
      <c r="I330" s="345">
        <v>261600</v>
      </c>
      <c r="J330" s="348">
        <v>243300</v>
      </c>
    </row>
    <row r="331" spans="1:10" ht="12.75" customHeight="1">
      <c r="A331" s="346"/>
      <c r="B331" s="6"/>
      <c r="C331" s="347"/>
      <c r="D331" s="155"/>
      <c r="E331" s="155"/>
      <c r="F331" s="347"/>
      <c r="G331" s="155"/>
      <c r="H331" s="155"/>
      <c r="I331" s="348"/>
      <c r="J331" s="348"/>
    </row>
    <row r="332" spans="1:10" ht="12.75" customHeight="1">
      <c r="A332" s="346">
        <v>3600</v>
      </c>
      <c r="B332" s="6" t="s">
        <v>36</v>
      </c>
      <c r="C332" s="347">
        <v>49548314</v>
      </c>
      <c r="D332" s="155">
        <v>1699200</v>
      </c>
      <c r="E332" s="155">
        <v>1302300</v>
      </c>
      <c r="F332" s="347">
        <v>3001500</v>
      </c>
      <c r="G332" s="155">
        <v>305500</v>
      </c>
      <c r="H332" s="155">
        <v>177900</v>
      </c>
      <c r="I332" s="345">
        <v>483400</v>
      </c>
      <c r="J332" s="348">
        <v>2518100</v>
      </c>
    </row>
    <row r="333" spans="1:10" ht="12.75" customHeight="1">
      <c r="A333" s="346">
        <v>3601</v>
      </c>
      <c r="B333" s="6" t="s">
        <v>85</v>
      </c>
      <c r="C333" s="347">
        <v>42359342</v>
      </c>
      <c r="D333" s="155">
        <v>790900</v>
      </c>
      <c r="E333" s="155">
        <v>2852800</v>
      </c>
      <c r="F333" s="347">
        <v>3643700</v>
      </c>
      <c r="G333" s="155">
        <v>12700</v>
      </c>
      <c r="H333" s="155">
        <v>400</v>
      </c>
      <c r="I333" s="345">
        <v>13100</v>
      </c>
      <c r="J333" s="348">
        <v>3630600</v>
      </c>
    </row>
    <row r="334" spans="1:10" ht="12.75" customHeight="1">
      <c r="A334" s="346">
        <v>3602</v>
      </c>
      <c r="B334" s="6" t="s">
        <v>234</v>
      </c>
      <c r="C334" s="347">
        <v>2509325</v>
      </c>
      <c r="D334" s="155">
        <v>49700</v>
      </c>
      <c r="E334" s="155">
        <v>0</v>
      </c>
      <c r="F334" s="347">
        <v>49700</v>
      </c>
      <c r="G334" s="155">
        <v>2700</v>
      </c>
      <c r="H334" s="155">
        <v>0</v>
      </c>
      <c r="I334" s="345">
        <v>2700</v>
      </c>
      <c r="J334" s="348">
        <v>47000</v>
      </c>
    </row>
    <row r="335" spans="1:10" ht="12.75" customHeight="1">
      <c r="A335" s="346">
        <v>3603</v>
      </c>
      <c r="B335" s="6" t="s">
        <v>300</v>
      </c>
      <c r="C335" s="347">
        <v>5636671</v>
      </c>
      <c r="D335" s="155">
        <v>73400</v>
      </c>
      <c r="E335" s="155">
        <v>0</v>
      </c>
      <c r="F335" s="347">
        <v>73400</v>
      </c>
      <c r="G335" s="155">
        <v>1700</v>
      </c>
      <c r="H335" s="155">
        <v>0</v>
      </c>
      <c r="I335" s="345">
        <v>1700</v>
      </c>
      <c r="J335" s="348">
        <v>71700</v>
      </c>
    </row>
    <row r="336" spans="1:10" ht="12.75" customHeight="1">
      <c r="A336" s="346">
        <v>3604</v>
      </c>
      <c r="B336" s="6" t="s">
        <v>301</v>
      </c>
      <c r="C336" s="347">
        <v>390616127</v>
      </c>
      <c r="D336" s="155">
        <v>7504300</v>
      </c>
      <c r="E336" s="155">
        <v>9492400</v>
      </c>
      <c r="F336" s="347">
        <v>16996600</v>
      </c>
      <c r="G336" s="155">
        <v>2498900</v>
      </c>
      <c r="H336" s="155">
        <v>16480900</v>
      </c>
      <c r="I336" s="345">
        <v>18979900</v>
      </c>
      <c r="J336" s="348">
        <v>-1983200</v>
      </c>
    </row>
    <row r="337" spans="1:10" ht="12.75" customHeight="1">
      <c r="A337" s="346">
        <v>3636</v>
      </c>
      <c r="B337" s="6" t="s">
        <v>478</v>
      </c>
      <c r="C337" s="347">
        <v>28317469</v>
      </c>
      <c r="D337" s="155">
        <v>1048000</v>
      </c>
      <c r="E337" s="155">
        <v>7180700</v>
      </c>
      <c r="F337" s="347">
        <v>8228600</v>
      </c>
      <c r="G337" s="155">
        <v>695600</v>
      </c>
      <c r="H337" s="155">
        <v>1554100</v>
      </c>
      <c r="I337" s="345">
        <v>2249800</v>
      </c>
      <c r="J337" s="348">
        <v>5978800</v>
      </c>
    </row>
    <row r="338" spans="1:10" ht="12.75" customHeight="1">
      <c r="A338" s="346"/>
      <c r="B338" s="6"/>
      <c r="C338" s="347"/>
      <c r="D338" s="155"/>
      <c r="E338" s="155"/>
      <c r="F338" s="347"/>
      <c r="G338" s="155"/>
      <c r="H338" s="155"/>
      <c r="I338" s="348"/>
      <c r="J338" s="348"/>
    </row>
    <row r="339" spans="1:10" ht="12.75" customHeight="1">
      <c r="A339" s="346">
        <v>3700</v>
      </c>
      <c r="B339" s="6" t="s">
        <v>37</v>
      </c>
      <c r="C339" s="347">
        <v>29692556</v>
      </c>
      <c r="D339" s="155">
        <v>13200</v>
      </c>
      <c r="E339" s="155">
        <v>43200</v>
      </c>
      <c r="F339" s="347">
        <v>56400</v>
      </c>
      <c r="G339" s="155">
        <v>153900</v>
      </c>
      <c r="H339" s="155">
        <v>15700</v>
      </c>
      <c r="I339" s="345">
        <v>169600</v>
      </c>
      <c r="J339" s="348">
        <v>-113200</v>
      </c>
    </row>
    <row r="340" spans="1:10" ht="12.75" customHeight="1">
      <c r="A340" s="346">
        <v>3701</v>
      </c>
      <c r="B340" s="6" t="s">
        <v>54</v>
      </c>
      <c r="C340" s="347">
        <v>1549045231</v>
      </c>
      <c r="D340" s="155">
        <v>96882000</v>
      </c>
      <c r="E340" s="155">
        <v>101672000</v>
      </c>
      <c r="F340" s="347">
        <v>198554000</v>
      </c>
      <c r="G340" s="155">
        <v>32602200</v>
      </c>
      <c r="H340" s="155">
        <v>206101300</v>
      </c>
      <c r="I340" s="345">
        <v>238703500</v>
      </c>
      <c r="J340" s="348">
        <v>-40149400</v>
      </c>
    </row>
    <row r="341" spans="1:10" ht="12.75" customHeight="1">
      <c r="A341" s="346">
        <v>3702</v>
      </c>
      <c r="B341" s="6" t="s">
        <v>58</v>
      </c>
      <c r="C341" s="347">
        <v>81465712</v>
      </c>
      <c r="D341" s="155">
        <v>4783800</v>
      </c>
      <c r="E341" s="155">
        <v>2075300</v>
      </c>
      <c r="F341" s="347">
        <v>6859100</v>
      </c>
      <c r="G341" s="155">
        <v>412700</v>
      </c>
      <c r="H341" s="155">
        <v>1343500</v>
      </c>
      <c r="I341" s="345">
        <v>1756200</v>
      </c>
      <c r="J341" s="348">
        <v>5102900</v>
      </c>
    </row>
    <row r="342" spans="1:10" ht="12.75" customHeight="1">
      <c r="A342" s="346">
        <v>3703</v>
      </c>
      <c r="B342" s="6" t="s">
        <v>118</v>
      </c>
      <c r="C342" s="347">
        <v>14538659</v>
      </c>
      <c r="D342" s="155">
        <v>994800</v>
      </c>
      <c r="E342" s="155">
        <v>0</v>
      </c>
      <c r="F342" s="347">
        <v>994800</v>
      </c>
      <c r="G342" s="155">
        <v>295300</v>
      </c>
      <c r="H342" s="155">
        <v>707300</v>
      </c>
      <c r="I342" s="345">
        <v>1002600</v>
      </c>
      <c r="J342" s="348">
        <v>-7800</v>
      </c>
    </row>
    <row r="343" spans="1:10" ht="12.75" customHeight="1">
      <c r="A343" s="346">
        <v>3704</v>
      </c>
      <c r="B343" s="6" t="s">
        <v>122</v>
      </c>
      <c r="C343" s="347">
        <v>98435030</v>
      </c>
      <c r="D343" s="155">
        <v>8650800</v>
      </c>
      <c r="E343" s="155">
        <v>3649500</v>
      </c>
      <c r="F343" s="347">
        <v>12300300</v>
      </c>
      <c r="G343" s="155">
        <v>5354200</v>
      </c>
      <c r="H343" s="155">
        <v>7334300</v>
      </c>
      <c r="I343" s="345">
        <v>12688500</v>
      </c>
      <c r="J343" s="348">
        <v>-388300</v>
      </c>
    </row>
    <row r="344" spans="1:10" ht="12.75" customHeight="1">
      <c r="A344" s="346">
        <v>3705</v>
      </c>
      <c r="B344" s="6" t="s">
        <v>173</v>
      </c>
      <c r="C344" s="347">
        <v>162542745</v>
      </c>
      <c r="D344" s="155">
        <v>9646400</v>
      </c>
      <c r="E344" s="155">
        <v>11156500</v>
      </c>
      <c r="F344" s="347">
        <v>20802800</v>
      </c>
      <c r="G344" s="155">
        <v>12709100</v>
      </c>
      <c r="H344" s="155">
        <v>24404600</v>
      </c>
      <c r="I344" s="345">
        <v>37113700</v>
      </c>
      <c r="J344" s="348">
        <v>-16310900</v>
      </c>
    </row>
    <row r="345" spans="1:10" ht="12.75" customHeight="1">
      <c r="A345" s="346">
        <v>3706</v>
      </c>
      <c r="B345" s="6" t="s">
        <v>207</v>
      </c>
      <c r="C345" s="347">
        <v>4524366</v>
      </c>
      <c r="D345" s="155">
        <v>336000</v>
      </c>
      <c r="E345" s="155">
        <v>0</v>
      </c>
      <c r="F345" s="347">
        <v>336000</v>
      </c>
      <c r="G345" s="155">
        <v>208200</v>
      </c>
      <c r="H345" s="155">
        <v>314100</v>
      </c>
      <c r="I345" s="345">
        <v>522300</v>
      </c>
      <c r="J345" s="348">
        <v>-186400</v>
      </c>
    </row>
    <row r="346" spans="1:10" ht="12.75" customHeight="1">
      <c r="A346" s="346">
        <v>3707</v>
      </c>
      <c r="B346" s="6" t="s">
        <v>282</v>
      </c>
      <c r="C346" s="347">
        <v>9532052</v>
      </c>
      <c r="D346" s="155">
        <v>624100</v>
      </c>
      <c r="E346" s="155">
        <v>0</v>
      </c>
      <c r="F346" s="347">
        <v>624100</v>
      </c>
      <c r="G346" s="155">
        <v>129200</v>
      </c>
      <c r="H346" s="155">
        <v>197800</v>
      </c>
      <c r="I346" s="345">
        <v>327000</v>
      </c>
      <c r="J346" s="348">
        <v>297100</v>
      </c>
    </row>
    <row r="347" spans="1:10" ht="12.75" customHeight="1">
      <c r="A347" s="346">
        <v>3737</v>
      </c>
      <c r="B347" s="6" t="s">
        <v>479</v>
      </c>
      <c r="C347" s="347">
        <v>284568902</v>
      </c>
      <c r="D347" s="155">
        <v>38825300</v>
      </c>
      <c r="E347" s="155">
        <v>98853800</v>
      </c>
      <c r="F347" s="347">
        <v>137679100</v>
      </c>
      <c r="G347" s="155">
        <v>8507500</v>
      </c>
      <c r="H347" s="155">
        <v>16855400</v>
      </c>
      <c r="I347" s="345">
        <v>25362900</v>
      </c>
      <c r="J347" s="348">
        <v>112316200</v>
      </c>
    </row>
    <row r="348" spans="1:10" ht="12.75" customHeight="1">
      <c r="A348" s="346"/>
      <c r="B348" s="6"/>
      <c r="C348" s="347"/>
      <c r="D348" s="155"/>
      <c r="E348" s="155"/>
      <c r="F348" s="347"/>
      <c r="G348" s="155"/>
      <c r="H348" s="155"/>
      <c r="I348" s="348"/>
      <c r="J348" s="348"/>
    </row>
    <row r="349" spans="1:10" ht="12.75" customHeight="1">
      <c r="A349" s="346">
        <v>3800</v>
      </c>
      <c r="B349" s="6" t="s">
        <v>38</v>
      </c>
      <c r="C349" s="347">
        <v>30566559</v>
      </c>
      <c r="D349" s="155">
        <v>650700</v>
      </c>
      <c r="E349" s="155">
        <v>6247700</v>
      </c>
      <c r="F349" s="347">
        <v>6898400</v>
      </c>
      <c r="G349" s="155">
        <v>1222800</v>
      </c>
      <c r="H349" s="155">
        <v>278200</v>
      </c>
      <c r="I349" s="345">
        <v>1500900</v>
      </c>
      <c r="J349" s="348">
        <v>5397500</v>
      </c>
    </row>
    <row r="350" spans="1:10" ht="12.75" customHeight="1">
      <c r="A350" s="346">
        <v>3801</v>
      </c>
      <c r="B350" s="6" t="s">
        <v>42</v>
      </c>
      <c r="C350" s="347">
        <v>577081</v>
      </c>
      <c r="D350" s="155">
        <v>6700</v>
      </c>
      <c r="E350" s="155">
        <v>0</v>
      </c>
      <c r="F350" s="347">
        <v>6700</v>
      </c>
      <c r="G350" s="155">
        <v>100</v>
      </c>
      <c r="H350" s="155">
        <v>5900</v>
      </c>
      <c r="I350" s="345">
        <v>6000</v>
      </c>
      <c r="J350" s="348">
        <v>600</v>
      </c>
    </row>
    <row r="351" spans="1:10" ht="12.75" customHeight="1">
      <c r="A351" s="346">
        <v>3802</v>
      </c>
      <c r="B351" s="6" t="s">
        <v>84</v>
      </c>
      <c r="C351" s="347">
        <v>30417769</v>
      </c>
      <c r="D351" s="155">
        <v>820800</v>
      </c>
      <c r="E351" s="155">
        <v>0</v>
      </c>
      <c r="F351" s="347">
        <v>820800</v>
      </c>
      <c r="G351" s="155">
        <v>215400</v>
      </c>
      <c r="H351" s="155">
        <v>1726700</v>
      </c>
      <c r="I351" s="345">
        <v>1942100</v>
      </c>
      <c r="J351" s="348">
        <v>-1121300</v>
      </c>
    </row>
    <row r="352" spans="1:10" ht="12.75" customHeight="1">
      <c r="A352" s="346">
        <v>3803</v>
      </c>
      <c r="B352" s="6" t="s">
        <v>86</v>
      </c>
      <c r="C352" s="347">
        <v>1127907</v>
      </c>
      <c r="D352" s="155">
        <v>23200</v>
      </c>
      <c r="E352" s="155">
        <v>0</v>
      </c>
      <c r="F352" s="347">
        <v>23200</v>
      </c>
      <c r="G352" s="155">
        <v>500</v>
      </c>
      <c r="H352" s="155">
        <v>6000</v>
      </c>
      <c r="I352" s="345">
        <v>6400</v>
      </c>
      <c r="J352" s="348">
        <v>16800</v>
      </c>
    </row>
    <row r="353" spans="1:10" ht="12.75" customHeight="1">
      <c r="A353" s="346">
        <v>3804</v>
      </c>
      <c r="B353" s="6" t="s">
        <v>113</v>
      </c>
      <c r="C353" s="347">
        <v>1266649</v>
      </c>
      <c r="D353" s="155">
        <v>6500</v>
      </c>
      <c r="E353" s="155">
        <v>0</v>
      </c>
      <c r="F353" s="347">
        <v>6500</v>
      </c>
      <c r="G353" s="155">
        <v>400</v>
      </c>
      <c r="H353" s="155">
        <v>3100</v>
      </c>
      <c r="I353" s="345">
        <v>3500</v>
      </c>
      <c r="J353" s="348">
        <v>3000</v>
      </c>
    </row>
    <row r="354" spans="1:10" ht="12.75" customHeight="1">
      <c r="A354" s="346">
        <v>3805</v>
      </c>
      <c r="B354" s="6" t="s">
        <v>120</v>
      </c>
      <c r="C354" s="347">
        <v>346313</v>
      </c>
      <c r="D354" s="155">
        <v>3400</v>
      </c>
      <c r="E354" s="155">
        <v>0</v>
      </c>
      <c r="F354" s="347">
        <v>3400</v>
      </c>
      <c r="G354" s="155">
        <v>300</v>
      </c>
      <c r="H354" s="155">
        <v>5600</v>
      </c>
      <c r="I354" s="345">
        <v>5900</v>
      </c>
      <c r="J354" s="348">
        <v>-2500</v>
      </c>
    </row>
    <row r="355" spans="1:10" ht="12.75" customHeight="1">
      <c r="A355" s="346">
        <v>3806</v>
      </c>
      <c r="B355" s="6" t="s">
        <v>127</v>
      </c>
      <c r="C355" s="347">
        <v>1979218</v>
      </c>
      <c r="D355" s="155">
        <v>31800</v>
      </c>
      <c r="E355" s="155">
        <v>0</v>
      </c>
      <c r="F355" s="347">
        <v>31800</v>
      </c>
      <c r="G355" s="155">
        <v>300</v>
      </c>
      <c r="H355" s="155">
        <v>10900</v>
      </c>
      <c r="I355" s="345">
        <v>11200</v>
      </c>
      <c r="J355" s="348">
        <v>20600</v>
      </c>
    </row>
    <row r="356" spans="1:10" ht="12.75" customHeight="1">
      <c r="A356" s="346">
        <v>3807</v>
      </c>
      <c r="B356" s="6" t="s">
        <v>159</v>
      </c>
      <c r="C356" s="347">
        <v>3050573</v>
      </c>
      <c r="D356" s="155">
        <v>31000</v>
      </c>
      <c r="E356" s="155">
        <v>0</v>
      </c>
      <c r="F356" s="347">
        <v>31000</v>
      </c>
      <c r="G356" s="155">
        <v>30000</v>
      </c>
      <c r="H356" s="155">
        <v>247500</v>
      </c>
      <c r="I356" s="345">
        <v>277500</v>
      </c>
      <c r="J356" s="348">
        <v>-246500</v>
      </c>
    </row>
    <row r="357" spans="1:10" ht="12.75" customHeight="1">
      <c r="A357" s="346">
        <v>3808</v>
      </c>
      <c r="B357" s="6" t="s">
        <v>164</v>
      </c>
      <c r="C357" s="347">
        <v>159625</v>
      </c>
      <c r="D357" s="155">
        <v>14600</v>
      </c>
      <c r="E357" s="155">
        <v>0</v>
      </c>
      <c r="F357" s="347">
        <v>14600</v>
      </c>
      <c r="G357" s="155">
        <v>0</v>
      </c>
      <c r="H357" s="155">
        <v>200</v>
      </c>
      <c r="I357" s="345">
        <v>300</v>
      </c>
      <c r="J357" s="348">
        <v>14300</v>
      </c>
    </row>
    <row r="358" spans="1:10" ht="12.75" customHeight="1">
      <c r="A358" s="346">
        <v>3809</v>
      </c>
      <c r="B358" s="6" t="s">
        <v>176</v>
      </c>
      <c r="C358" s="347">
        <v>94162</v>
      </c>
      <c r="D358" s="155">
        <v>43900</v>
      </c>
      <c r="E358" s="155">
        <v>0</v>
      </c>
      <c r="F358" s="347">
        <v>43900</v>
      </c>
      <c r="G358" s="155">
        <v>100</v>
      </c>
      <c r="H358" s="155">
        <v>0</v>
      </c>
      <c r="I358" s="345">
        <v>100</v>
      </c>
      <c r="J358" s="348">
        <v>43800</v>
      </c>
    </row>
    <row r="359" spans="1:10" ht="12.75" customHeight="1">
      <c r="A359" s="346">
        <v>3810</v>
      </c>
      <c r="B359" s="6" t="s">
        <v>213</v>
      </c>
      <c r="C359" s="347">
        <v>1725341</v>
      </c>
      <c r="D359" s="155">
        <v>31600</v>
      </c>
      <c r="E359" s="155">
        <v>0</v>
      </c>
      <c r="F359" s="347">
        <v>31600</v>
      </c>
      <c r="G359" s="155">
        <v>700</v>
      </c>
      <c r="H359" s="155">
        <v>246600</v>
      </c>
      <c r="I359" s="345">
        <v>247300</v>
      </c>
      <c r="J359" s="348">
        <v>-215700</v>
      </c>
    </row>
    <row r="360" spans="1:10" ht="12.75" customHeight="1">
      <c r="A360" s="346">
        <v>3811</v>
      </c>
      <c r="B360" s="6" t="s">
        <v>225</v>
      </c>
      <c r="C360" s="347">
        <v>4130126</v>
      </c>
      <c r="D360" s="155">
        <v>16500</v>
      </c>
      <c r="E360" s="155">
        <v>0</v>
      </c>
      <c r="F360" s="347">
        <v>16500</v>
      </c>
      <c r="G360" s="155">
        <v>1000</v>
      </c>
      <c r="H360" s="155">
        <v>236000</v>
      </c>
      <c r="I360" s="345">
        <v>237000</v>
      </c>
      <c r="J360" s="348">
        <v>-220500</v>
      </c>
    </row>
    <row r="361" spans="1:10" ht="12.75" customHeight="1">
      <c r="A361" s="346">
        <v>3812</v>
      </c>
      <c r="B361" s="6" t="s">
        <v>236</v>
      </c>
      <c r="C361" s="347">
        <v>224620425</v>
      </c>
      <c r="D361" s="155">
        <v>4591300</v>
      </c>
      <c r="E361" s="155">
        <v>3082800</v>
      </c>
      <c r="F361" s="347">
        <v>7674000</v>
      </c>
      <c r="G361" s="155">
        <v>489200</v>
      </c>
      <c r="H361" s="155">
        <v>6562400</v>
      </c>
      <c r="I361" s="345">
        <v>7051600</v>
      </c>
      <c r="J361" s="348">
        <v>622400</v>
      </c>
    </row>
    <row r="362" spans="1:10" ht="12.75" customHeight="1">
      <c r="A362" s="346">
        <v>3813</v>
      </c>
      <c r="B362" s="6" t="s">
        <v>251</v>
      </c>
      <c r="C362" s="347">
        <v>3151308</v>
      </c>
      <c r="D362" s="155">
        <v>25300</v>
      </c>
      <c r="E362" s="155">
        <v>0</v>
      </c>
      <c r="F362" s="347">
        <v>25300</v>
      </c>
      <c r="G362" s="155">
        <v>900</v>
      </c>
      <c r="H362" s="155">
        <v>41900</v>
      </c>
      <c r="I362" s="345">
        <v>42800</v>
      </c>
      <c r="J362" s="348">
        <v>-17500</v>
      </c>
    </row>
    <row r="363" spans="1:10" ht="12.75" customHeight="1">
      <c r="A363" s="346">
        <v>3814</v>
      </c>
      <c r="B363" s="6" t="s">
        <v>276</v>
      </c>
      <c r="C363" s="347">
        <v>6123237</v>
      </c>
      <c r="D363" s="155">
        <v>2200</v>
      </c>
      <c r="E363" s="155">
        <v>0</v>
      </c>
      <c r="F363" s="347">
        <v>2200</v>
      </c>
      <c r="G363" s="155">
        <v>12600</v>
      </c>
      <c r="H363" s="155">
        <v>136600</v>
      </c>
      <c r="I363" s="345">
        <v>149200</v>
      </c>
      <c r="J363" s="348">
        <v>-147000</v>
      </c>
    </row>
    <row r="364" spans="1:10" ht="12.75" customHeight="1">
      <c r="A364" s="346">
        <v>3815</v>
      </c>
      <c r="B364" s="6" t="s">
        <v>286</v>
      </c>
      <c r="C364" s="347">
        <v>3670388</v>
      </c>
      <c r="D364" s="155">
        <v>87400</v>
      </c>
      <c r="E364" s="155">
        <v>0</v>
      </c>
      <c r="F364" s="347">
        <v>87400</v>
      </c>
      <c r="G364" s="155">
        <v>700</v>
      </c>
      <c r="H364" s="155">
        <v>466900</v>
      </c>
      <c r="I364" s="345">
        <v>467500</v>
      </c>
      <c r="J364" s="348">
        <v>-380200</v>
      </c>
    </row>
    <row r="365" spans="1:10" ht="12.75" customHeight="1">
      <c r="A365" s="346">
        <v>3816</v>
      </c>
      <c r="B365" s="6" t="s">
        <v>296</v>
      </c>
      <c r="C365" s="347">
        <v>3238278</v>
      </c>
      <c r="D365" s="155">
        <v>1300</v>
      </c>
      <c r="E365" s="155">
        <v>0</v>
      </c>
      <c r="F365" s="347">
        <v>1300</v>
      </c>
      <c r="G365" s="155">
        <v>12800</v>
      </c>
      <c r="H365" s="155">
        <v>700</v>
      </c>
      <c r="I365" s="345">
        <v>13500</v>
      </c>
      <c r="J365" s="348">
        <v>-12200</v>
      </c>
    </row>
    <row r="366" spans="1:10" ht="12.75" customHeight="1">
      <c r="A366" s="346"/>
      <c r="B366" s="6"/>
      <c r="C366" s="347"/>
      <c r="D366" s="155"/>
      <c r="E366" s="155"/>
      <c r="F366" s="347"/>
      <c r="G366" s="155"/>
      <c r="H366" s="155"/>
      <c r="I366" s="348"/>
      <c r="J366" s="348"/>
    </row>
    <row r="367" spans="1:10" ht="12.75" customHeight="1">
      <c r="A367" s="346">
        <v>3900</v>
      </c>
      <c r="B367" s="6" t="s">
        <v>39</v>
      </c>
      <c r="C367" s="347">
        <v>213221657</v>
      </c>
      <c r="D367" s="155">
        <v>15759600</v>
      </c>
      <c r="E367" s="155">
        <v>33674600</v>
      </c>
      <c r="F367" s="347">
        <v>49434200</v>
      </c>
      <c r="G367" s="155">
        <v>1574400</v>
      </c>
      <c r="H367" s="155">
        <v>3481700</v>
      </c>
      <c r="I367" s="345">
        <v>5056200</v>
      </c>
      <c r="J367" s="348">
        <v>44378000</v>
      </c>
    </row>
    <row r="368" spans="1:10" ht="12.75" customHeight="1">
      <c r="A368" s="346">
        <v>3901</v>
      </c>
      <c r="B368" s="6" t="s">
        <v>133</v>
      </c>
      <c r="C368" s="347">
        <v>68026795</v>
      </c>
      <c r="D368" s="155">
        <v>1934200</v>
      </c>
      <c r="E368" s="155">
        <v>3486500</v>
      </c>
      <c r="F368" s="347">
        <v>5420700</v>
      </c>
      <c r="G368" s="155">
        <v>709900</v>
      </c>
      <c r="H368" s="155">
        <v>7051900</v>
      </c>
      <c r="I368" s="345">
        <v>7761900</v>
      </c>
      <c r="J368" s="348">
        <v>-2341200</v>
      </c>
    </row>
    <row r="369" spans="1:10" ht="12.75" customHeight="1">
      <c r="A369" s="346">
        <v>3902</v>
      </c>
      <c r="B369" s="6" t="s">
        <v>134</v>
      </c>
      <c r="C369" s="347">
        <v>7095111</v>
      </c>
      <c r="D369" s="155">
        <v>373300</v>
      </c>
      <c r="E369" s="155">
        <v>123900</v>
      </c>
      <c r="F369" s="347">
        <v>497300</v>
      </c>
      <c r="G369" s="155">
        <v>1200</v>
      </c>
      <c r="H369" s="155">
        <v>9100</v>
      </c>
      <c r="I369" s="345">
        <v>10200</v>
      </c>
      <c r="J369" s="348">
        <v>487000</v>
      </c>
    </row>
    <row r="370" spans="1:10" ht="12.75" customHeight="1">
      <c r="A370" s="346">
        <v>3903</v>
      </c>
      <c r="B370" s="6" t="s">
        <v>137</v>
      </c>
      <c r="C370" s="347">
        <v>2629744</v>
      </c>
      <c r="D370" s="155">
        <v>49500</v>
      </c>
      <c r="E370" s="155">
        <v>0</v>
      </c>
      <c r="F370" s="347">
        <v>49500</v>
      </c>
      <c r="G370" s="155">
        <v>1100</v>
      </c>
      <c r="H370" s="155">
        <v>0</v>
      </c>
      <c r="I370" s="345">
        <v>1100</v>
      </c>
      <c r="J370" s="348">
        <v>48400</v>
      </c>
    </row>
    <row r="371" spans="1:10" ht="12.75" customHeight="1">
      <c r="A371" s="346">
        <v>3904</v>
      </c>
      <c r="B371" s="6" t="s">
        <v>175</v>
      </c>
      <c r="C371" s="347">
        <v>4332137</v>
      </c>
      <c r="D371" s="155">
        <v>149400</v>
      </c>
      <c r="E371" s="155">
        <v>0</v>
      </c>
      <c r="F371" s="347">
        <v>149400</v>
      </c>
      <c r="G371" s="155">
        <v>1600</v>
      </c>
      <c r="H371" s="155">
        <v>0</v>
      </c>
      <c r="I371" s="345">
        <v>1600</v>
      </c>
      <c r="J371" s="348">
        <v>147800</v>
      </c>
    </row>
    <row r="372" spans="1:10" ht="12.75" customHeight="1">
      <c r="A372" s="346">
        <v>3905</v>
      </c>
      <c r="B372" s="6" t="s">
        <v>200</v>
      </c>
      <c r="C372" s="347">
        <v>6369456</v>
      </c>
      <c r="D372" s="155">
        <v>318400</v>
      </c>
      <c r="E372" s="155">
        <v>221100</v>
      </c>
      <c r="F372" s="347">
        <v>539500</v>
      </c>
      <c r="G372" s="155">
        <v>85500</v>
      </c>
      <c r="H372" s="155">
        <v>190700</v>
      </c>
      <c r="I372" s="345">
        <v>276200</v>
      </c>
      <c r="J372" s="348">
        <v>263300</v>
      </c>
    </row>
    <row r="373" spans="1:10" ht="12.75" customHeight="1">
      <c r="A373" s="346">
        <v>3906</v>
      </c>
      <c r="B373" s="6" t="s">
        <v>202</v>
      </c>
      <c r="C373" s="347">
        <v>12651300</v>
      </c>
      <c r="D373" s="155">
        <v>367800</v>
      </c>
      <c r="E373" s="155">
        <v>0</v>
      </c>
      <c r="F373" s="347">
        <v>367800</v>
      </c>
      <c r="G373" s="155">
        <v>3800</v>
      </c>
      <c r="H373" s="155">
        <v>141200</v>
      </c>
      <c r="I373" s="345">
        <v>145000</v>
      </c>
      <c r="J373" s="348">
        <v>222800</v>
      </c>
    </row>
    <row r="374" spans="1:10" ht="12.75" customHeight="1">
      <c r="A374" s="346">
        <v>3907</v>
      </c>
      <c r="B374" s="6" t="s">
        <v>260</v>
      </c>
      <c r="C374" s="347">
        <v>59429977</v>
      </c>
      <c r="D374" s="155">
        <v>2185400</v>
      </c>
      <c r="E374" s="155">
        <v>2200000</v>
      </c>
      <c r="F374" s="347">
        <v>4385400</v>
      </c>
      <c r="G374" s="155">
        <v>38700</v>
      </c>
      <c r="H374" s="155">
        <v>3712800</v>
      </c>
      <c r="I374" s="345">
        <v>3751500</v>
      </c>
      <c r="J374" s="348">
        <v>633900</v>
      </c>
    </row>
    <row r="375" spans="1:10" ht="12.75" customHeight="1">
      <c r="A375" s="346">
        <v>3908</v>
      </c>
      <c r="B375" s="6" t="s">
        <v>284</v>
      </c>
      <c r="C375" s="347">
        <v>207042800</v>
      </c>
      <c r="D375" s="155">
        <v>4526900</v>
      </c>
      <c r="E375" s="155">
        <v>5602000</v>
      </c>
      <c r="F375" s="347">
        <v>10128900</v>
      </c>
      <c r="G375" s="155">
        <v>558200</v>
      </c>
      <c r="H375" s="155">
        <v>11328100</v>
      </c>
      <c r="I375" s="345">
        <v>11886400</v>
      </c>
      <c r="J375" s="348">
        <v>-1757500</v>
      </c>
    </row>
    <row r="376" spans="1:10" ht="12.75" customHeight="1">
      <c r="A376" s="346">
        <v>3909</v>
      </c>
      <c r="B376" s="6" t="s">
        <v>288</v>
      </c>
      <c r="C376" s="347">
        <v>5048146</v>
      </c>
      <c r="D376" s="155">
        <v>129300</v>
      </c>
      <c r="E376" s="155">
        <v>0</v>
      </c>
      <c r="F376" s="347">
        <v>129300</v>
      </c>
      <c r="G376" s="155">
        <v>500</v>
      </c>
      <c r="H376" s="155">
        <v>0</v>
      </c>
      <c r="I376" s="345">
        <v>500</v>
      </c>
      <c r="J376" s="348">
        <v>128800</v>
      </c>
    </row>
    <row r="377" spans="1:10" ht="12.75" customHeight="1">
      <c r="A377" s="346">
        <v>3910</v>
      </c>
      <c r="B377" s="6" t="s">
        <v>291</v>
      </c>
      <c r="C377" s="347">
        <v>51652618</v>
      </c>
      <c r="D377" s="155">
        <v>3556300</v>
      </c>
      <c r="E377" s="155">
        <v>860800</v>
      </c>
      <c r="F377" s="347">
        <v>4417100</v>
      </c>
      <c r="G377" s="155">
        <v>148800</v>
      </c>
      <c r="H377" s="155">
        <v>3405200</v>
      </c>
      <c r="I377" s="345">
        <v>3554000</v>
      </c>
      <c r="J377" s="348">
        <v>863100</v>
      </c>
    </row>
    <row r="378" spans="1:10" ht="12.75" customHeight="1">
      <c r="A378" s="346">
        <v>3911</v>
      </c>
      <c r="B378" s="6" t="s">
        <v>295</v>
      </c>
      <c r="C378" s="347">
        <v>287832838</v>
      </c>
      <c r="D378" s="155">
        <v>4463500</v>
      </c>
      <c r="E378" s="155">
        <v>3790300</v>
      </c>
      <c r="F378" s="347">
        <v>8253800</v>
      </c>
      <c r="G378" s="155">
        <v>2093300</v>
      </c>
      <c r="H378" s="155">
        <v>8842700</v>
      </c>
      <c r="I378" s="345">
        <v>10935900</v>
      </c>
      <c r="J378" s="348">
        <v>-2682100</v>
      </c>
    </row>
    <row r="379" spans="1:10" ht="12.75" customHeight="1">
      <c r="A379" s="346">
        <v>3912</v>
      </c>
      <c r="B379" s="6" t="s">
        <v>302</v>
      </c>
      <c r="C379" s="347">
        <v>29419320</v>
      </c>
      <c r="D379" s="155">
        <v>1018100</v>
      </c>
      <c r="E379" s="155">
        <v>418800</v>
      </c>
      <c r="F379" s="347">
        <v>1436900</v>
      </c>
      <c r="G379" s="155">
        <v>55200</v>
      </c>
      <c r="H379" s="155">
        <v>1449500</v>
      </c>
      <c r="I379" s="345">
        <v>1504700</v>
      </c>
      <c r="J379" s="348">
        <v>-67800</v>
      </c>
    </row>
    <row r="380" spans="1:10" ht="12.75" customHeight="1">
      <c r="A380" s="346">
        <v>3913</v>
      </c>
      <c r="B380" s="6" t="s">
        <v>321</v>
      </c>
      <c r="C380" s="347">
        <v>1205189471</v>
      </c>
      <c r="D380" s="155">
        <v>35208100</v>
      </c>
      <c r="E380" s="155">
        <v>69551000</v>
      </c>
      <c r="F380" s="347">
        <v>104759200</v>
      </c>
      <c r="G380" s="155">
        <v>16533600</v>
      </c>
      <c r="H380" s="155">
        <v>82594200</v>
      </c>
      <c r="I380" s="345">
        <v>99127800</v>
      </c>
      <c r="J380" s="348">
        <v>5631400</v>
      </c>
    </row>
    <row r="381" spans="1:10" ht="12.75" customHeight="1">
      <c r="A381" s="346">
        <v>3914</v>
      </c>
      <c r="B381" s="6" t="s">
        <v>324</v>
      </c>
      <c r="C381" s="347">
        <v>18979388</v>
      </c>
      <c r="D381" s="155">
        <v>428800</v>
      </c>
      <c r="E381" s="155">
        <v>711500</v>
      </c>
      <c r="F381" s="347">
        <v>1140300</v>
      </c>
      <c r="G381" s="155">
        <v>3400</v>
      </c>
      <c r="H381" s="155">
        <v>528600</v>
      </c>
      <c r="I381" s="345">
        <v>531900</v>
      </c>
      <c r="J381" s="348">
        <v>608400</v>
      </c>
    </row>
    <row r="382" spans="3:10" ht="15" customHeight="1" thickBot="1">
      <c r="C382" s="349">
        <v>84815966578</v>
      </c>
      <c r="D382" s="350">
        <v>2846237100</v>
      </c>
      <c r="E382" s="350">
        <v>7650968100</v>
      </c>
      <c r="F382" s="349">
        <v>10497206200</v>
      </c>
      <c r="G382" s="350">
        <v>2846585500</v>
      </c>
      <c r="H382" s="350">
        <v>7650968700</v>
      </c>
      <c r="I382" s="349">
        <v>10497554200</v>
      </c>
      <c r="J382" s="349">
        <v>-348500</v>
      </c>
    </row>
    <row r="383" ht="13.5" thickTop="1"/>
    <row r="385" ht="12.75">
      <c r="I385" s="351"/>
    </row>
  </sheetData>
  <mergeCells count="1">
    <mergeCell ref="A2:J2"/>
  </mergeCells>
  <printOptions horizontalCentered="1"/>
  <pageMargins left="0.2" right="0.2" top="1.25" bottom="1" header="0.5" footer="0.5"/>
  <pageSetup horizontalDpi="600" verticalDpi="600" orientation="landscape" r:id="rId1"/>
  <headerFooter alignWithMargins="0">
    <oddHeader>&amp;C&amp;"Arial,Bold"&amp;12Appendix B
Improved Estimated Impacts of Sourcing
&amp;10Gains and Losses in Taxable Retail Sales for Calendar Year 2002
(Estimates Rounded to the Nearest Hundred)</oddHeader>
    <oddFooter>&amp;LDepartment of Revenue
&amp;D&amp;CEstimated Gains and Losses in TRS&amp;R&amp;P</oddFooter>
  </headerFooter>
  <rowBreaks count="4" manualBreakCount="4">
    <brk id="94" max="255" man="1"/>
    <brk id="155" max="255" man="1"/>
    <brk id="185" max="255" man="1"/>
    <brk id="214" max="255" man="1"/>
  </rowBreaks>
</worksheet>
</file>

<file path=xl/worksheets/sheet14.xml><?xml version="1.0" encoding="utf-8"?>
<worksheet xmlns="http://schemas.openxmlformats.org/spreadsheetml/2006/main" xmlns:r="http://schemas.openxmlformats.org/officeDocument/2006/relationships">
  <dimension ref="A8:I11"/>
  <sheetViews>
    <sheetView workbookViewId="0" topLeftCell="A1">
      <selection activeCell="E15" sqref="E15"/>
    </sheetView>
  </sheetViews>
  <sheetFormatPr defaultColWidth="9.140625" defaultRowHeight="12.75"/>
  <sheetData>
    <row r="8" spans="1:9" ht="18">
      <c r="A8" s="364" t="s">
        <v>500</v>
      </c>
      <c r="B8" s="365"/>
      <c r="C8" s="365"/>
      <c r="D8" s="365"/>
      <c r="E8" s="365"/>
      <c r="F8" s="365"/>
      <c r="G8" s="365"/>
      <c r="H8" s="365"/>
      <c r="I8" s="365"/>
    </row>
    <row r="10" spans="1:9" ht="18">
      <c r="A10" s="364" t="s">
        <v>501</v>
      </c>
      <c r="B10" s="364"/>
      <c r="C10" s="364"/>
      <c r="D10" s="364"/>
      <c r="E10" s="364"/>
      <c r="F10" s="364"/>
      <c r="G10" s="364"/>
      <c r="H10" s="364"/>
      <c r="I10" s="364"/>
    </row>
    <row r="11" spans="1:9" ht="18">
      <c r="A11" s="364"/>
      <c r="B11" s="364"/>
      <c r="C11" s="364"/>
      <c r="D11" s="364"/>
      <c r="E11" s="364"/>
      <c r="F11" s="364"/>
      <c r="G11" s="364"/>
      <c r="H11" s="364"/>
      <c r="I11" s="364"/>
    </row>
  </sheetData>
  <mergeCells count="3">
    <mergeCell ref="A8:I8"/>
    <mergeCell ref="A10:I10"/>
    <mergeCell ref="A11:I11"/>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E7"/>
  <sheetViews>
    <sheetView workbookViewId="0" topLeftCell="A1">
      <selection activeCell="B2" sqref="B2"/>
    </sheetView>
  </sheetViews>
  <sheetFormatPr defaultColWidth="9.140625" defaultRowHeight="12.75"/>
  <cols>
    <col min="1" max="1" width="29.57421875" style="0" customWidth="1"/>
    <col min="2" max="2" width="13.7109375" style="0" customWidth="1"/>
    <col min="3" max="3" width="15.421875" style="0" customWidth="1"/>
    <col min="4" max="4" width="13.7109375" style="0" customWidth="1"/>
    <col min="5" max="5" width="13.421875" style="0" bestFit="1" customWidth="1"/>
  </cols>
  <sheetData>
    <row r="1" spans="1:5" ht="12.75">
      <c r="A1" s="3"/>
      <c r="B1" s="366" t="s">
        <v>489</v>
      </c>
      <c r="C1" s="368"/>
      <c r="D1" s="372" t="s">
        <v>433</v>
      </c>
      <c r="E1" s="373"/>
    </row>
    <row r="2" spans="1:5" ht="30" customHeight="1" thickBot="1">
      <c r="A2" s="257" t="s">
        <v>434</v>
      </c>
      <c r="B2" s="258" t="s">
        <v>435</v>
      </c>
      <c r="C2" s="259" t="s">
        <v>436</v>
      </c>
      <c r="D2" s="258" t="s">
        <v>435</v>
      </c>
      <c r="E2" s="259" t="s">
        <v>436</v>
      </c>
    </row>
    <row r="3" spans="1:5" ht="13.5" thickTop="1">
      <c r="A3" t="s">
        <v>437</v>
      </c>
      <c r="B3" s="260">
        <v>119</v>
      </c>
      <c r="C3" s="261">
        <v>207606601.4005929</v>
      </c>
      <c r="D3" s="262">
        <v>125</v>
      </c>
      <c r="E3" s="263">
        <v>205414774.5616329</v>
      </c>
    </row>
    <row r="4" spans="1:5" ht="12.75">
      <c r="A4" t="s">
        <v>438</v>
      </c>
      <c r="B4" s="260">
        <v>126</v>
      </c>
      <c r="C4" s="264">
        <v>472867964.8711666</v>
      </c>
      <c r="D4" s="262">
        <v>116</v>
      </c>
      <c r="E4" s="265">
        <v>419102070.1755766</v>
      </c>
    </row>
    <row r="5" spans="1:5" ht="12.75">
      <c r="A5" t="s">
        <v>439</v>
      </c>
      <c r="B5" s="260">
        <v>48</v>
      </c>
      <c r="C5" s="266">
        <v>112939294.50607584</v>
      </c>
      <c r="D5" s="262">
        <v>54</v>
      </c>
      <c r="E5" s="267">
        <v>152906081.4226665</v>
      </c>
    </row>
    <row r="6" spans="1:5" ht="12.75">
      <c r="A6" t="s">
        <v>440</v>
      </c>
      <c r="B6" s="260">
        <v>28</v>
      </c>
      <c r="C6" s="266">
        <v>38490729.235859774</v>
      </c>
      <c r="D6" s="262">
        <v>26</v>
      </c>
      <c r="E6" s="268">
        <v>54481663.85381919</v>
      </c>
    </row>
    <row r="7" spans="1:5" ht="13.5" thickBot="1">
      <c r="A7" s="51" t="s">
        <v>417</v>
      </c>
      <c r="B7" s="269">
        <f>SUM(B3:B6)</f>
        <v>321</v>
      </c>
      <c r="C7" s="270">
        <f>SUM(C3:C6)</f>
        <v>831904590.0136951</v>
      </c>
      <c r="D7" s="271">
        <f>SUM(D3:D6)</f>
        <v>321</v>
      </c>
      <c r="E7" s="272">
        <f>SUM(E3:E6)</f>
        <v>831904590.0136952</v>
      </c>
    </row>
    <row r="8" ht="13.5" thickTop="1"/>
  </sheetData>
  <mergeCells count="2">
    <mergeCell ref="B1:C1"/>
    <mergeCell ref="D1:E1"/>
  </mergeCells>
  <printOptions horizontalCentered="1"/>
  <pageMargins left="0.75" right="0.75" top="1.25" bottom="1" header="0.5" footer="0.5"/>
  <pageSetup horizontalDpi="600" verticalDpi="600" orientation="portrait" r:id="rId1"/>
  <headerFooter alignWithMargins="0">
    <oddHeader>&amp;C&amp;"Arial,Bold"&amp;12Sensitivity Testing
&amp;10C1. Absolute Value with 5% Change in Inputs
</oddHeader>
    <oddFooter>&amp;LDepartment of Revenue
Research Division
&amp;D&amp;R&amp;P</oddFooter>
  </headerFooter>
</worksheet>
</file>

<file path=xl/worksheets/sheet16.xml><?xml version="1.0" encoding="utf-8"?>
<worksheet xmlns="http://schemas.openxmlformats.org/spreadsheetml/2006/main" xmlns:r="http://schemas.openxmlformats.org/officeDocument/2006/relationships">
  <dimension ref="A1:K580"/>
  <sheetViews>
    <sheetView zoomScale="75" zoomScaleNormal="75" workbookViewId="0" topLeftCell="A1">
      <pane xSplit="2" ySplit="7" topLeftCell="C364" activePane="bottomRight" state="frozen"/>
      <selection pane="topLeft" activeCell="A1" sqref="A1"/>
      <selection pane="topRight" activeCell="D1" sqref="D1"/>
      <selection pane="bottomLeft" activeCell="A2" sqref="A2"/>
      <selection pane="bottomRight" activeCell="A1" sqref="A1:J368"/>
    </sheetView>
  </sheetViews>
  <sheetFormatPr defaultColWidth="9.140625" defaultRowHeight="12.75"/>
  <cols>
    <col min="1" max="1" width="6.00390625" style="162" customWidth="1"/>
    <col min="2" max="2" width="23.421875" style="162" bestFit="1" customWidth="1"/>
    <col min="3" max="3" width="12.421875" style="162" bestFit="1" customWidth="1"/>
    <col min="4" max="4" width="12.7109375" style="162" bestFit="1" customWidth="1"/>
    <col min="5" max="5" width="12.421875" style="162" bestFit="1" customWidth="1"/>
    <col min="6" max="6" width="13.57421875" style="162" bestFit="1" customWidth="1"/>
    <col min="7" max="7" width="13.57421875" style="48" bestFit="1" customWidth="1"/>
    <col min="8" max="8" width="13.57421875" style="267" bestFit="1" customWidth="1"/>
    <col min="9" max="16384" width="8.8515625" style="162" customWidth="1"/>
  </cols>
  <sheetData>
    <row r="1" spans="1:10" ht="25.5" customHeight="1">
      <c r="A1" s="374" t="s">
        <v>482</v>
      </c>
      <c r="B1" s="374"/>
      <c r="C1" s="374"/>
      <c r="D1" s="374"/>
      <c r="E1" s="374"/>
      <c r="F1" s="374"/>
      <c r="G1" s="374"/>
      <c r="H1" s="374"/>
      <c r="I1" s="374"/>
      <c r="J1" s="374"/>
    </row>
    <row r="2" spans="1:8" ht="3" customHeight="1">
      <c r="A2" s="49"/>
      <c r="B2" s="49"/>
      <c r="C2" s="49"/>
      <c r="D2" s="49"/>
      <c r="E2" s="49"/>
      <c r="F2" s="49"/>
      <c r="G2" s="49"/>
      <c r="H2" s="49"/>
    </row>
    <row r="3" spans="1:8" ht="12.75">
      <c r="A3" s="362" t="s">
        <v>490</v>
      </c>
      <c r="B3" s="16"/>
      <c r="C3" s="16"/>
      <c r="D3" s="16"/>
      <c r="E3" s="16"/>
      <c r="F3" s="16"/>
      <c r="G3" s="2"/>
      <c r="H3" s="2"/>
    </row>
    <row r="4" ht="3.75" customHeight="1">
      <c r="H4" s="2"/>
    </row>
    <row r="5" spans="1:10" ht="12.75" customHeight="1">
      <c r="A5" s="16"/>
      <c r="B5" s="16"/>
      <c r="C5" s="384" t="s">
        <v>441</v>
      </c>
      <c r="D5" s="385"/>
      <c r="E5" s="386"/>
      <c r="F5" s="384" t="s">
        <v>442</v>
      </c>
      <c r="G5" s="385"/>
      <c r="H5" s="386"/>
      <c r="I5" s="276"/>
      <c r="J5" s="276"/>
    </row>
    <row r="6" spans="1:10" ht="12.75" customHeight="1">
      <c r="A6" s="276"/>
      <c r="B6" s="276"/>
      <c r="C6" s="273" t="s">
        <v>443</v>
      </c>
      <c r="D6" s="274" t="s">
        <v>444</v>
      </c>
      <c r="E6" s="275" t="s">
        <v>445</v>
      </c>
      <c r="F6" s="273" t="s">
        <v>443</v>
      </c>
      <c r="G6" s="274" t="s">
        <v>444</v>
      </c>
      <c r="H6" s="275" t="s">
        <v>445</v>
      </c>
      <c r="I6" s="277" t="s">
        <v>443</v>
      </c>
      <c r="J6" s="277" t="s">
        <v>445</v>
      </c>
    </row>
    <row r="7" spans="1:10" ht="27" customHeight="1" thickBot="1">
      <c r="A7" s="278" t="s">
        <v>330</v>
      </c>
      <c r="B7" s="278" t="s">
        <v>0</v>
      </c>
      <c r="C7" s="279" t="s">
        <v>446</v>
      </c>
      <c r="D7" s="278" t="s">
        <v>446</v>
      </c>
      <c r="E7" s="280" t="s">
        <v>446</v>
      </c>
      <c r="F7" s="281" t="s">
        <v>447</v>
      </c>
      <c r="G7" s="282" t="s">
        <v>447</v>
      </c>
      <c r="H7" s="283" t="s">
        <v>447</v>
      </c>
      <c r="I7" s="387" t="s">
        <v>448</v>
      </c>
      <c r="J7" s="387"/>
    </row>
    <row r="8" spans="1:10" ht="12.75" customHeight="1" thickTop="1">
      <c r="A8" s="284">
        <v>100</v>
      </c>
      <c r="B8" s="285" t="s">
        <v>1</v>
      </c>
      <c r="C8" s="286">
        <v>4579100</v>
      </c>
      <c r="D8" s="287">
        <v>4896600</v>
      </c>
      <c r="E8" s="288">
        <v>5235800</v>
      </c>
      <c r="F8" s="289">
        <v>44600</v>
      </c>
      <c r="G8" s="19">
        <v>47400</v>
      </c>
      <c r="H8" s="290">
        <v>50300</v>
      </c>
      <c r="I8" s="291">
        <f>(F8-G8)/G8</f>
        <v>-0.05907172995780591</v>
      </c>
      <c r="J8" s="291">
        <f>(H8-G8)/G8</f>
        <v>0.06118143459915612</v>
      </c>
    </row>
    <row r="9" spans="1:10" ht="12.75" customHeight="1">
      <c r="A9" s="292">
        <v>101</v>
      </c>
      <c r="B9" s="293" t="s">
        <v>140</v>
      </c>
      <c r="C9" s="294">
        <v>4900</v>
      </c>
      <c r="D9" s="295">
        <v>5100</v>
      </c>
      <c r="E9" s="296">
        <v>5300</v>
      </c>
      <c r="F9" s="297">
        <v>0</v>
      </c>
      <c r="G9" s="20">
        <v>0</v>
      </c>
      <c r="H9" s="298">
        <v>0</v>
      </c>
      <c r="I9" s="20">
        <v>0</v>
      </c>
      <c r="J9" s="20">
        <v>0</v>
      </c>
    </row>
    <row r="10" spans="1:10" ht="12.75" customHeight="1">
      <c r="A10" s="292">
        <v>102</v>
      </c>
      <c r="B10" s="293" t="s">
        <v>169</v>
      </c>
      <c r="C10" s="294">
        <v>-398800</v>
      </c>
      <c r="D10" s="295">
        <v>-438300</v>
      </c>
      <c r="E10" s="296">
        <v>-479600</v>
      </c>
      <c r="F10" s="297">
        <v>-3400</v>
      </c>
      <c r="G10" s="20">
        <v>-3700</v>
      </c>
      <c r="H10" s="298">
        <v>-4000</v>
      </c>
      <c r="I10" s="299">
        <f>(F10-G10)/G10</f>
        <v>-0.08108108108108109</v>
      </c>
      <c r="J10" s="299">
        <f>(H10-G10)/G10</f>
        <v>0.08108108108108109</v>
      </c>
    </row>
    <row r="11" spans="1:10" ht="12.75" customHeight="1">
      <c r="A11" s="292">
        <v>103</v>
      </c>
      <c r="B11" s="293" t="s">
        <v>222</v>
      </c>
      <c r="C11" s="294">
        <v>-20700</v>
      </c>
      <c r="D11" s="295">
        <v>-156100</v>
      </c>
      <c r="E11" s="296">
        <v>-301700</v>
      </c>
      <c r="F11" s="297">
        <v>-200</v>
      </c>
      <c r="G11" s="20">
        <v>-1300</v>
      </c>
      <c r="H11" s="298">
        <v>-2500</v>
      </c>
      <c r="I11" s="299">
        <f>(F11-G11)/G11</f>
        <v>-0.8461538461538461</v>
      </c>
      <c r="J11" s="299">
        <f>(H11-G11)/G11</f>
        <v>0.9230769230769231</v>
      </c>
    </row>
    <row r="12" spans="1:10" ht="12.75" customHeight="1">
      <c r="A12" s="292">
        <v>104</v>
      </c>
      <c r="B12" s="293" t="s">
        <v>247</v>
      </c>
      <c r="C12" s="294">
        <v>-105200</v>
      </c>
      <c r="D12" s="295">
        <v>-159700</v>
      </c>
      <c r="E12" s="296">
        <v>-218800</v>
      </c>
      <c r="F12" s="297">
        <v>-900</v>
      </c>
      <c r="G12" s="20">
        <v>-1300</v>
      </c>
      <c r="H12" s="298">
        <v>-1800</v>
      </c>
      <c r="I12" s="299">
        <f>(F12-G12)/G12</f>
        <v>-0.3076923076923077</v>
      </c>
      <c r="J12" s="299">
        <f>(H12-G12)/G12</f>
        <v>0.38461538461538464</v>
      </c>
    </row>
    <row r="13" spans="1:10" ht="12.75" customHeight="1">
      <c r="A13" s="292">
        <v>105</v>
      </c>
      <c r="B13" s="293" t="s">
        <v>305</v>
      </c>
      <c r="C13" s="294">
        <v>-5400</v>
      </c>
      <c r="D13" s="295">
        <v>-6400</v>
      </c>
      <c r="E13" s="296">
        <v>-7500</v>
      </c>
      <c r="F13" s="297">
        <v>0</v>
      </c>
      <c r="G13" s="20">
        <v>-100</v>
      </c>
      <c r="H13" s="298">
        <v>-100</v>
      </c>
      <c r="I13" s="299">
        <f>(F13-G13)/G13</f>
        <v>-1</v>
      </c>
      <c r="J13" s="299">
        <f>(H13-G13)/G13</f>
        <v>0</v>
      </c>
    </row>
    <row r="14" spans="1:10" ht="12.75" customHeight="1">
      <c r="A14" s="292"/>
      <c r="B14" s="293"/>
      <c r="C14" s="294"/>
      <c r="D14" s="295"/>
      <c r="E14" s="296"/>
      <c r="F14" s="297"/>
      <c r="G14" s="20"/>
      <c r="H14" s="298"/>
      <c r="I14" s="24"/>
      <c r="J14" s="24"/>
    </row>
    <row r="15" spans="1:10" ht="12.75" customHeight="1">
      <c r="A15" s="292">
        <v>200</v>
      </c>
      <c r="B15" s="293" t="s">
        <v>2</v>
      </c>
      <c r="C15" s="294">
        <v>1904800</v>
      </c>
      <c r="D15" s="295">
        <v>2039900</v>
      </c>
      <c r="E15" s="296">
        <v>2199300</v>
      </c>
      <c r="F15" s="297">
        <v>9200</v>
      </c>
      <c r="G15" s="20">
        <v>9800</v>
      </c>
      <c r="H15" s="298">
        <v>10600</v>
      </c>
      <c r="I15" s="299">
        <f>(F15-G15)/G15</f>
        <v>-0.061224489795918366</v>
      </c>
      <c r="J15" s="299">
        <f>(H15-G15)/G15</f>
        <v>0.08163265306122448</v>
      </c>
    </row>
    <row r="16" spans="1:10" ht="12.75" customHeight="1">
      <c r="A16" s="292">
        <v>201</v>
      </c>
      <c r="B16" s="293" t="s">
        <v>47</v>
      </c>
      <c r="C16" s="294">
        <v>37600</v>
      </c>
      <c r="D16" s="295">
        <v>39200</v>
      </c>
      <c r="E16" s="296">
        <v>40800</v>
      </c>
      <c r="F16" s="297">
        <v>200</v>
      </c>
      <c r="G16" s="20">
        <v>200</v>
      </c>
      <c r="H16" s="298">
        <v>200</v>
      </c>
      <c r="I16" s="299">
        <f>(F16-G16)/G16</f>
        <v>0</v>
      </c>
      <c r="J16" s="299">
        <f>(H16-G16)/G16</f>
        <v>0</v>
      </c>
    </row>
    <row r="17" spans="1:10" ht="12.75" customHeight="1">
      <c r="A17" s="292">
        <v>202</v>
      </c>
      <c r="B17" s="293" t="s">
        <v>81</v>
      </c>
      <c r="C17" s="294">
        <v>-322400</v>
      </c>
      <c r="D17" s="295">
        <v>-388000</v>
      </c>
      <c r="E17" s="296">
        <v>-452000</v>
      </c>
      <c r="F17" s="297">
        <v>-1400</v>
      </c>
      <c r="G17" s="20">
        <v>-1600</v>
      </c>
      <c r="H17" s="298">
        <v>-1900</v>
      </c>
      <c r="I17" s="299">
        <f>(F17-G17)/G17</f>
        <v>-0.125</v>
      </c>
      <c r="J17" s="299">
        <f>(H17-G17)/G17</f>
        <v>0.1875</v>
      </c>
    </row>
    <row r="18" spans="1:10" ht="12.75" customHeight="1">
      <c r="A18" s="292"/>
      <c r="B18" s="293"/>
      <c r="C18" s="294"/>
      <c r="D18" s="295"/>
      <c r="E18" s="296"/>
      <c r="F18" s="297"/>
      <c r="G18" s="20"/>
      <c r="H18" s="298"/>
      <c r="I18" s="24"/>
      <c r="J18" s="24"/>
    </row>
    <row r="19" spans="1:10" ht="12.75" customHeight="1">
      <c r="A19" s="292">
        <v>300</v>
      </c>
      <c r="B19" s="293" t="s">
        <v>3</v>
      </c>
      <c r="C19" s="294">
        <v>21183600</v>
      </c>
      <c r="D19" s="295">
        <v>23019400</v>
      </c>
      <c r="E19" s="296">
        <v>24991100</v>
      </c>
      <c r="F19" s="297">
        <v>210000</v>
      </c>
      <c r="G19" s="20">
        <v>229500</v>
      </c>
      <c r="H19" s="298">
        <v>250500</v>
      </c>
      <c r="I19" s="299">
        <f aca="true" t="shared" si="0" ref="I19:I24">(F19-G19)/G19</f>
        <v>-0.08496732026143791</v>
      </c>
      <c r="J19" s="299">
        <f aca="true" t="shared" si="1" ref="J19:J24">(H19-G19)/G19</f>
        <v>0.0915032679738562</v>
      </c>
    </row>
    <row r="20" spans="1:10" ht="12.75" customHeight="1">
      <c r="A20" s="292">
        <v>301</v>
      </c>
      <c r="B20" s="293" t="s">
        <v>55</v>
      </c>
      <c r="C20" s="294">
        <v>177300</v>
      </c>
      <c r="D20" s="295">
        <v>178700</v>
      </c>
      <c r="E20" s="296">
        <v>180500</v>
      </c>
      <c r="F20" s="297">
        <v>1500</v>
      </c>
      <c r="G20" s="20">
        <v>1500</v>
      </c>
      <c r="H20" s="298">
        <v>1500</v>
      </c>
      <c r="I20" s="299">
        <f t="shared" si="0"/>
        <v>0</v>
      </c>
      <c r="J20" s="299">
        <f t="shared" si="1"/>
        <v>0</v>
      </c>
    </row>
    <row r="21" spans="1:10" ht="12.75" customHeight="1">
      <c r="A21" s="292">
        <v>302</v>
      </c>
      <c r="B21" s="293" t="s">
        <v>151</v>
      </c>
      <c r="C21" s="294">
        <v>-1865700</v>
      </c>
      <c r="D21" s="295">
        <v>-1351600</v>
      </c>
      <c r="E21" s="296">
        <v>-821900</v>
      </c>
      <c r="F21" s="297">
        <v>-15700</v>
      </c>
      <c r="G21" s="20">
        <v>-11400</v>
      </c>
      <c r="H21" s="298">
        <v>-6900</v>
      </c>
      <c r="I21" s="299">
        <f t="shared" si="0"/>
        <v>0.37719298245614036</v>
      </c>
      <c r="J21" s="299">
        <f t="shared" si="1"/>
        <v>-0.39473684210526316</v>
      </c>
    </row>
    <row r="22" spans="1:10" ht="12.75" customHeight="1">
      <c r="A22" s="292">
        <v>303</v>
      </c>
      <c r="B22" s="293" t="s">
        <v>235</v>
      </c>
      <c r="C22" s="294">
        <v>-3382100</v>
      </c>
      <c r="D22" s="295">
        <v>-3212500</v>
      </c>
      <c r="E22" s="296">
        <v>-3033900</v>
      </c>
      <c r="F22" s="297">
        <v>-28500</v>
      </c>
      <c r="G22" s="20">
        <v>-27000</v>
      </c>
      <c r="H22" s="298">
        <v>-25500</v>
      </c>
      <c r="I22" s="299">
        <f t="shared" si="0"/>
        <v>0.05555555555555555</v>
      </c>
      <c r="J22" s="299">
        <f t="shared" si="1"/>
        <v>-0.05555555555555555</v>
      </c>
    </row>
    <row r="23" spans="1:10" ht="12.75" customHeight="1">
      <c r="A23" s="292">
        <v>304</v>
      </c>
      <c r="B23" s="293" t="s">
        <v>245</v>
      </c>
      <c r="C23" s="294">
        <v>3830300</v>
      </c>
      <c r="D23" s="295">
        <v>3906100</v>
      </c>
      <c r="E23" s="296">
        <v>4025300</v>
      </c>
      <c r="F23" s="297">
        <v>32200</v>
      </c>
      <c r="G23" s="20">
        <v>32900</v>
      </c>
      <c r="H23" s="298">
        <v>33900</v>
      </c>
      <c r="I23" s="299">
        <f t="shared" si="0"/>
        <v>-0.02127659574468085</v>
      </c>
      <c r="J23" s="299">
        <f t="shared" si="1"/>
        <v>0.030395136778115502</v>
      </c>
    </row>
    <row r="24" spans="1:10" ht="12.75" customHeight="1">
      <c r="A24" s="292">
        <v>305</v>
      </c>
      <c r="B24" s="293" t="s">
        <v>309</v>
      </c>
      <c r="C24" s="294">
        <v>1450300</v>
      </c>
      <c r="D24" s="295">
        <v>1566400</v>
      </c>
      <c r="E24" s="296">
        <v>1696300</v>
      </c>
      <c r="F24" s="297">
        <v>12200</v>
      </c>
      <c r="G24" s="20">
        <v>13200</v>
      </c>
      <c r="H24" s="298">
        <v>14300</v>
      </c>
      <c r="I24" s="299">
        <f t="shared" si="0"/>
        <v>-0.07575757575757576</v>
      </c>
      <c r="J24" s="299">
        <f t="shared" si="1"/>
        <v>0.08333333333333333</v>
      </c>
    </row>
    <row r="25" spans="1:10" ht="12.75" customHeight="1">
      <c r="A25" s="292"/>
      <c r="B25" s="293"/>
      <c r="C25" s="294"/>
      <c r="D25" s="295"/>
      <c r="E25" s="296"/>
      <c r="F25" s="297"/>
      <c r="G25" s="20"/>
      <c r="H25" s="298"/>
      <c r="I25" s="24"/>
      <c r="J25" s="24"/>
    </row>
    <row r="26" spans="1:10" ht="12.75" customHeight="1">
      <c r="A26" s="292">
        <v>400</v>
      </c>
      <c r="B26" s="293" t="s">
        <v>4</v>
      </c>
      <c r="C26" s="294">
        <v>9190900</v>
      </c>
      <c r="D26" s="295">
        <v>10075800</v>
      </c>
      <c r="E26" s="296">
        <v>11035100</v>
      </c>
      <c r="F26" s="297">
        <v>83100</v>
      </c>
      <c r="G26" s="20">
        <v>91600</v>
      </c>
      <c r="H26" s="298">
        <v>100800</v>
      </c>
      <c r="I26" s="299">
        <f aca="true" t="shared" si="2" ref="I26:I31">(F26-G26)/G26</f>
        <v>-0.0927947598253275</v>
      </c>
      <c r="J26" s="299">
        <f aca="true" t="shared" si="3" ref="J26:J31">(H26-G26)/G26</f>
        <v>0.10043668122270742</v>
      </c>
    </row>
    <row r="27" spans="1:10" ht="12.75" customHeight="1">
      <c r="A27" s="292">
        <v>401</v>
      </c>
      <c r="B27" s="293" t="s">
        <v>73</v>
      </c>
      <c r="C27" s="294">
        <v>512500</v>
      </c>
      <c r="D27" s="295">
        <v>564500</v>
      </c>
      <c r="E27" s="296">
        <v>620800</v>
      </c>
      <c r="F27" s="297">
        <v>4300</v>
      </c>
      <c r="G27" s="20">
        <v>4800</v>
      </c>
      <c r="H27" s="298">
        <v>5200</v>
      </c>
      <c r="I27" s="299">
        <f t="shared" si="2"/>
        <v>-0.10416666666666667</v>
      </c>
      <c r="J27" s="299">
        <f t="shared" si="3"/>
        <v>0.08333333333333333</v>
      </c>
    </row>
    <row r="28" spans="1:10" ht="12.75" customHeight="1">
      <c r="A28" s="292">
        <v>402</v>
      </c>
      <c r="B28" s="293" t="s">
        <v>78</v>
      </c>
      <c r="C28" s="294">
        <v>677200</v>
      </c>
      <c r="D28" s="295">
        <v>713300</v>
      </c>
      <c r="E28" s="296">
        <v>749700</v>
      </c>
      <c r="F28" s="297">
        <v>5700</v>
      </c>
      <c r="G28" s="20">
        <v>6000</v>
      </c>
      <c r="H28" s="298">
        <v>6300</v>
      </c>
      <c r="I28" s="299">
        <f t="shared" si="2"/>
        <v>-0.05</v>
      </c>
      <c r="J28" s="299">
        <f t="shared" si="3"/>
        <v>0.05</v>
      </c>
    </row>
    <row r="29" spans="1:10" ht="12.75" customHeight="1">
      <c r="A29" s="292">
        <v>403</v>
      </c>
      <c r="B29" s="293" t="s">
        <v>114</v>
      </c>
      <c r="C29" s="294">
        <v>-351800</v>
      </c>
      <c r="D29" s="295">
        <v>-347900</v>
      </c>
      <c r="E29" s="296">
        <v>-344100</v>
      </c>
      <c r="F29" s="297">
        <v>-3000</v>
      </c>
      <c r="G29" s="20">
        <v>-2900</v>
      </c>
      <c r="H29" s="298">
        <v>-2900</v>
      </c>
      <c r="I29" s="299">
        <f t="shared" si="2"/>
        <v>0.034482758620689655</v>
      </c>
      <c r="J29" s="299">
        <f t="shared" si="3"/>
        <v>0</v>
      </c>
    </row>
    <row r="30" spans="1:10" ht="12.75" customHeight="1">
      <c r="A30" s="292">
        <v>404</v>
      </c>
      <c r="B30" s="293" t="s">
        <v>167</v>
      </c>
      <c r="C30" s="294">
        <v>511900</v>
      </c>
      <c r="D30" s="295">
        <v>514700</v>
      </c>
      <c r="E30" s="296">
        <v>514900</v>
      </c>
      <c r="F30" s="297">
        <v>4300</v>
      </c>
      <c r="G30" s="20">
        <v>4300</v>
      </c>
      <c r="H30" s="298">
        <v>4300</v>
      </c>
      <c r="I30" s="299">
        <f t="shared" si="2"/>
        <v>0</v>
      </c>
      <c r="J30" s="299">
        <f t="shared" si="3"/>
        <v>0</v>
      </c>
    </row>
    <row r="31" spans="1:10" ht="12.75" customHeight="1">
      <c r="A31" s="292">
        <v>405</v>
      </c>
      <c r="B31" s="293" t="s">
        <v>308</v>
      </c>
      <c r="C31" s="294">
        <v>-6639300</v>
      </c>
      <c r="D31" s="295">
        <v>-6936200</v>
      </c>
      <c r="E31" s="296">
        <v>-7259800</v>
      </c>
      <c r="F31" s="297">
        <v>-55900</v>
      </c>
      <c r="G31" s="20">
        <v>-58400</v>
      </c>
      <c r="H31" s="298">
        <v>-61100</v>
      </c>
      <c r="I31" s="299">
        <f t="shared" si="2"/>
        <v>-0.04280821917808219</v>
      </c>
      <c r="J31" s="299">
        <f t="shared" si="3"/>
        <v>0.046232876712328765</v>
      </c>
    </row>
    <row r="32" spans="1:10" ht="12.75" customHeight="1">
      <c r="A32" s="292"/>
      <c r="B32" s="293"/>
      <c r="C32" s="294"/>
      <c r="D32" s="295"/>
      <c r="E32" s="296"/>
      <c r="F32" s="297"/>
      <c r="G32" s="20"/>
      <c r="H32" s="298"/>
      <c r="I32" s="24"/>
      <c r="J32" s="24"/>
    </row>
    <row r="33" spans="1:10" ht="12.75" customHeight="1">
      <c r="A33" s="292">
        <v>500</v>
      </c>
      <c r="B33" s="293" t="s">
        <v>5</v>
      </c>
      <c r="C33" s="294">
        <v>4597800</v>
      </c>
      <c r="D33" s="295">
        <v>4733100</v>
      </c>
      <c r="E33" s="296">
        <v>4868000</v>
      </c>
      <c r="F33" s="297">
        <v>42400</v>
      </c>
      <c r="G33" s="20">
        <v>43100</v>
      </c>
      <c r="H33" s="298">
        <v>43800</v>
      </c>
      <c r="I33" s="299">
        <f>(F33-G33)/G33</f>
        <v>-0.016241299303944315</v>
      </c>
      <c r="J33" s="299">
        <f>(H33-G33)/G33</f>
        <v>0.016241299303944315</v>
      </c>
    </row>
    <row r="34" spans="1:10" ht="12.75" customHeight="1">
      <c r="A34" s="292">
        <v>501</v>
      </c>
      <c r="B34" s="293" t="s">
        <v>125</v>
      </c>
      <c r="C34" s="294">
        <v>-2380300</v>
      </c>
      <c r="D34" s="295">
        <v>-2617500</v>
      </c>
      <c r="E34" s="296">
        <v>-2865600</v>
      </c>
      <c r="F34" s="297">
        <v>-20000</v>
      </c>
      <c r="G34" s="20">
        <v>-22000</v>
      </c>
      <c r="H34" s="298">
        <v>-24100</v>
      </c>
      <c r="I34" s="299">
        <f>(F34-G34)/G34</f>
        <v>-0.09090909090909091</v>
      </c>
      <c r="J34" s="299">
        <f>(H34-G34)/G34</f>
        <v>0.09545454545454546</v>
      </c>
    </row>
    <row r="35" spans="1:10" ht="12.75" customHeight="1">
      <c r="A35" s="292">
        <v>502</v>
      </c>
      <c r="B35" s="293" t="s">
        <v>230</v>
      </c>
      <c r="C35" s="294">
        <v>1708000</v>
      </c>
      <c r="D35" s="295">
        <v>1698500</v>
      </c>
      <c r="E35" s="296">
        <v>1677200</v>
      </c>
      <c r="F35" s="297">
        <v>14400</v>
      </c>
      <c r="G35" s="20">
        <v>14300</v>
      </c>
      <c r="H35" s="298">
        <v>14100</v>
      </c>
      <c r="I35" s="299">
        <f>(F35-G35)/G35</f>
        <v>0.006993006993006993</v>
      </c>
      <c r="J35" s="299">
        <f>(H35-G35)/G35</f>
        <v>-0.013986013986013986</v>
      </c>
    </row>
    <row r="36" spans="1:10" ht="12.75" customHeight="1">
      <c r="A36" s="292">
        <v>503</v>
      </c>
      <c r="B36" s="293" t="s">
        <v>261</v>
      </c>
      <c r="C36" s="294">
        <v>-1419100</v>
      </c>
      <c r="D36" s="295">
        <v>-1594700</v>
      </c>
      <c r="E36" s="296">
        <v>-1781600</v>
      </c>
      <c r="F36" s="297">
        <v>-11900</v>
      </c>
      <c r="G36" s="20">
        <v>-13400</v>
      </c>
      <c r="H36" s="298">
        <v>-15000</v>
      </c>
      <c r="I36" s="299">
        <f>(F36-G36)/G36</f>
        <v>-0.11194029850746269</v>
      </c>
      <c r="J36" s="299">
        <f>(H36-G36)/G36</f>
        <v>0.11940298507462686</v>
      </c>
    </row>
    <row r="37" spans="1:10" ht="12.75" customHeight="1">
      <c r="A37" s="292"/>
      <c r="B37" s="293"/>
      <c r="C37" s="294"/>
      <c r="D37" s="295"/>
      <c r="E37" s="296"/>
      <c r="F37" s="297"/>
      <c r="G37" s="20"/>
      <c r="H37" s="298"/>
      <c r="I37" s="24"/>
      <c r="J37" s="24"/>
    </row>
    <row r="38" spans="1:10" ht="12.75" customHeight="1">
      <c r="A38" s="292">
        <v>600</v>
      </c>
      <c r="B38" s="293" t="s">
        <v>6</v>
      </c>
      <c r="C38" s="294">
        <v>48600900</v>
      </c>
      <c r="D38" s="295">
        <v>53711200</v>
      </c>
      <c r="E38" s="296">
        <v>59236000</v>
      </c>
      <c r="F38" s="297">
        <v>297700</v>
      </c>
      <c r="G38" s="20">
        <v>331300</v>
      </c>
      <c r="H38" s="298">
        <v>368000</v>
      </c>
      <c r="I38" s="299">
        <f aca="true" t="shared" si="4" ref="I38:I45">(F38-G38)/G38</f>
        <v>-0.10141865378810745</v>
      </c>
      <c r="J38" s="299">
        <f aca="true" t="shared" si="5" ref="J38:J45">(H38-G38)/G38</f>
        <v>0.11077573196498641</v>
      </c>
    </row>
    <row r="39" spans="1:10" ht="12.75" customHeight="1">
      <c r="A39" s="292">
        <v>601</v>
      </c>
      <c r="B39" s="293" t="s">
        <v>51</v>
      </c>
      <c r="C39" s="294">
        <v>-390100</v>
      </c>
      <c r="D39" s="295">
        <v>-492300</v>
      </c>
      <c r="E39" s="296">
        <v>-600900</v>
      </c>
      <c r="F39" s="297">
        <v>-3400</v>
      </c>
      <c r="G39" s="20">
        <v>-4300</v>
      </c>
      <c r="H39" s="298">
        <v>-5200</v>
      </c>
      <c r="I39" s="299">
        <f t="shared" si="4"/>
        <v>-0.20930232558139536</v>
      </c>
      <c r="J39" s="299">
        <f t="shared" si="5"/>
        <v>0.20930232558139536</v>
      </c>
    </row>
    <row r="40" spans="1:10" ht="12.75" customHeight="1">
      <c r="A40" s="292">
        <v>602</v>
      </c>
      <c r="B40" s="293" t="s">
        <v>70</v>
      </c>
      <c r="C40" s="294">
        <v>2764400</v>
      </c>
      <c r="D40" s="295">
        <v>3005500</v>
      </c>
      <c r="E40" s="296">
        <v>3273100</v>
      </c>
      <c r="F40" s="297">
        <v>18600</v>
      </c>
      <c r="G40" s="20">
        <v>20200</v>
      </c>
      <c r="H40" s="298">
        <v>22000</v>
      </c>
      <c r="I40" s="299">
        <f t="shared" si="4"/>
        <v>-0.07920792079207921</v>
      </c>
      <c r="J40" s="299">
        <f t="shared" si="5"/>
        <v>0.0891089108910891</v>
      </c>
    </row>
    <row r="41" spans="1:10" ht="12.75" customHeight="1">
      <c r="A41" s="292">
        <v>603</v>
      </c>
      <c r="B41" s="293" t="s">
        <v>157</v>
      </c>
      <c r="C41" s="294">
        <v>180600</v>
      </c>
      <c r="D41" s="295">
        <v>184600</v>
      </c>
      <c r="E41" s="296">
        <v>188100</v>
      </c>
      <c r="F41" s="297">
        <v>1600</v>
      </c>
      <c r="G41" s="20">
        <v>1600</v>
      </c>
      <c r="H41" s="298">
        <v>1600</v>
      </c>
      <c r="I41" s="299">
        <f t="shared" si="4"/>
        <v>0</v>
      </c>
      <c r="J41" s="299">
        <f t="shared" si="5"/>
        <v>0</v>
      </c>
    </row>
    <row r="42" spans="1:10" ht="12.75" customHeight="1">
      <c r="A42" s="292">
        <v>604</v>
      </c>
      <c r="B42" s="293" t="s">
        <v>246</v>
      </c>
      <c r="C42" s="294">
        <v>-3299700</v>
      </c>
      <c r="D42" s="295">
        <v>-3549500</v>
      </c>
      <c r="E42" s="296">
        <v>-3804700</v>
      </c>
      <c r="F42" s="297">
        <v>-28700</v>
      </c>
      <c r="G42" s="20">
        <v>-30900</v>
      </c>
      <c r="H42" s="298">
        <v>-33100</v>
      </c>
      <c r="I42" s="299">
        <f t="shared" si="4"/>
        <v>-0.07119741100323625</v>
      </c>
      <c r="J42" s="299">
        <f t="shared" si="5"/>
        <v>0.07119741100323625</v>
      </c>
    </row>
    <row r="43" spans="1:10" ht="12.75" customHeight="1">
      <c r="A43" s="292">
        <v>605</v>
      </c>
      <c r="B43" s="293" t="s">
        <v>299</v>
      </c>
      <c r="C43" s="294">
        <v>-72219000</v>
      </c>
      <c r="D43" s="295">
        <v>-77798100</v>
      </c>
      <c r="E43" s="296">
        <v>-83526400</v>
      </c>
      <c r="F43" s="297">
        <v>-486200</v>
      </c>
      <c r="G43" s="20">
        <v>-523700</v>
      </c>
      <c r="H43" s="298">
        <v>-562300</v>
      </c>
      <c r="I43" s="299">
        <f t="shared" si="4"/>
        <v>-0.07160588122971166</v>
      </c>
      <c r="J43" s="299">
        <f t="shared" si="5"/>
        <v>0.07370632041244987</v>
      </c>
    </row>
    <row r="44" spans="1:10" ht="12.75" customHeight="1">
      <c r="A44" s="292">
        <v>606</v>
      </c>
      <c r="B44" s="293" t="s">
        <v>304</v>
      </c>
      <c r="C44" s="294">
        <v>-427800</v>
      </c>
      <c r="D44" s="295">
        <v>-510400</v>
      </c>
      <c r="E44" s="296">
        <v>-587000</v>
      </c>
      <c r="F44" s="297">
        <v>-3700</v>
      </c>
      <c r="G44" s="20">
        <v>-4400</v>
      </c>
      <c r="H44" s="298">
        <v>-5100</v>
      </c>
      <c r="I44" s="299">
        <f t="shared" si="4"/>
        <v>-0.1590909090909091</v>
      </c>
      <c r="J44" s="299">
        <f t="shared" si="5"/>
        <v>0.1590909090909091</v>
      </c>
    </row>
    <row r="45" spans="1:10" ht="12.75" customHeight="1">
      <c r="A45" s="292">
        <v>607</v>
      </c>
      <c r="B45" s="293" t="s">
        <v>320</v>
      </c>
      <c r="C45" s="294">
        <v>-45800</v>
      </c>
      <c r="D45" s="295">
        <v>-48400</v>
      </c>
      <c r="E45" s="296">
        <v>-51100</v>
      </c>
      <c r="F45" s="297">
        <v>-300</v>
      </c>
      <c r="G45" s="20">
        <v>-300</v>
      </c>
      <c r="H45" s="298">
        <v>-300</v>
      </c>
      <c r="I45" s="299">
        <f t="shared" si="4"/>
        <v>0</v>
      </c>
      <c r="J45" s="299">
        <f t="shared" si="5"/>
        <v>0</v>
      </c>
    </row>
    <row r="46" spans="1:10" ht="12.75" customHeight="1">
      <c r="A46" s="292"/>
      <c r="B46" s="293"/>
      <c r="C46" s="294"/>
      <c r="D46" s="295"/>
      <c r="E46" s="296"/>
      <c r="F46" s="297"/>
      <c r="G46" s="20"/>
      <c r="H46" s="298"/>
      <c r="I46" s="24"/>
      <c r="J46" s="24"/>
    </row>
    <row r="47" spans="1:10" ht="12.75" customHeight="1">
      <c r="A47" s="292">
        <v>700</v>
      </c>
      <c r="B47" s="293" t="s">
        <v>7</v>
      </c>
      <c r="C47" s="294">
        <v>905300</v>
      </c>
      <c r="D47" s="295">
        <v>981900</v>
      </c>
      <c r="E47" s="296">
        <v>1067000</v>
      </c>
      <c r="F47" s="297">
        <v>8800</v>
      </c>
      <c r="G47" s="20">
        <v>9500</v>
      </c>
      <c r="H47" s="298">
        <v>10300</v>
      </c>
      <c r="I47" s="299">
        <f>(F47-G47)/G47</f>
        <v>-0.07368421052631578</v>
      </c>
      <c r="J47" s="299">
        <f>(H47-G47)/G47</f>
        <v>0.08421052631578947</v>
      </c>
    </row>
    <row r="48" spans="1:10" ht="12.75" customHeight="1">
      <c r="A48" s="292">
        <v>701</v>
      </c>
      <c r="B48" s="293" t="s">
        <v>100</v>
      </c>
      <c r="C48" s="294">
        <v>-154800</v>
      </c>
      <c r="D48" s="295">
        <v>-191200</v>
      </c>
      <c r="E48" s="296">
        <v>-231000</v>
      </c>
      <c r="F48" s="297">
        <v>-1300</v>
      </c>
      <c r="G48" s="20">
        <v>-1600</v>
      </c>
      <c r="H48" s="298">
        <v>-1900</v>
      </c>
      <c r="I48" s="299">
        <f>(F48-G48)/G48</f>
        <v>-0.1875</v>
      </c>
      <c r="J48" s="299">
        <f>(H48-G48)/G48</f>
        <v>0.1875</v>
      </c>
    </row>
    <row r="49" spans="1:10" ht="12.75" customHeight="1">
      <c r="A49" s="292">
        <v>702</v>
      </c>
      <c r="B49" s="293" t="s">
        <v>278</v>
      </c>
      <c r="C49" s="294">
        <v>37100</v>
      </c>
      <c r="D49" s="295">
        <v>38800</v>
      </c>
      <c r="E49" s="296">
        <v>40500</v>
      </c>
      <c r="F49" s="297">
        <v>300</v>
      </c>
      <c r="G49" s="20">
        <v>300</v>
      </c>
      <c r="H49" s="298">
        <v>300</v>
      </c>
      <c r="I49" s="299">
        <f>(F49-G49)/G49</f>
        <v>0</v>
      </c>
      <c r="J49" s="299">
        <f>(H49-G49)/G49</f>
        <v>0</v>
      </c>
    </row>
    <row r="50" spans="1:10" ht="12.75" customHeight="1">
      <c r="A50" s="292"/>
      <c r="B50" s="293"/>
      <c r="C50" s="294"/>
      <c r="D50" s="295"/>
      <c r="E50" s="296"/>
      <c r="F50" s="297"/>
      <c r="G50" s="20"/>
      <c r="H50" s="298"/>
      <c r="I50" s="24"/>
      <c r="J50" s="24"/>
    </row>
    <row r="51" spans="1:10" ht="12.75" customHeight="1">
      <c r="A51" s="292">
        <v>800</v>
      </c>
      <c r="B51" s="293" t="s">
        <v>8</v>
      </c>
      <c r="C51" s="294">
        <v>42393600</v>
      </c>
      <c r="D51" s="295">
        <v>46139800</v>
      </c>
      <c r="E51" s="296">
        <v>50087100</v>
      </c>
      <c r="F51" s="297">
        <v>423000</v>
      </c>
      <c r="G51" s="20">
        <v>457900</v>
      </c>
      <c r="H51" s="298">
        <v>494500</v>
      </c>
      <c r="I51" s="299">
        <f aca="true" t="shared" si="6" ref="I51:I56">(F51-G51)/G51</f>
        <v>-0.07621751474120987</v>
      </c>
      <c r="J51" s="299">
        <f aca="true" t="shared" si="7" ref="J51:J56">(H51-G51)/G51</f>
        <v>0.07993011574579603</v>
      </c>
    </row>
    <row r="52" spans="1:10" ht="12.75" customHeight="1">
      <c r="A52" s="292">
        <v>801</v>
      </c>
      <c r="B52" s="293" t="s">
        <v>74</v>
      </c>
      <c r="C52" s="294">
        <v>2277100</v>
      </c>
      <c r="D52" s="295">
        <v>2385300</v>
      </c>
      <c r="E52" s="296">
        <v>2494600</v>
      </c>
      <c r="F52" s="297">
        <v>19200</v>
      </c>
      <c r="G52" s="20">
        <v>20100</v>
      </c>
      <c r="H52" s="298">
        <v>21000</v>
      </c>
      <c r="I52" s="299">
        <f t="shared" si="6"/>
        <v>-0.04477611940298507</v>
      </c>
      <c r="J52" s="299">
        <f t="shared" si="7"/>
        <v>0.04477611940298507</v>
      </c>
    </row>
    <row r="53" spans="1:10" ht="12.75" customHeight="1">
      <c r="A53" s="292">
        <v>802</v>
      </c>
      <c r="B53" s="293" t="s">
        <v>148</v>
      </c>
      <c r="C53" s="294">
        <v>738600</v>
      </c>
      <c r="D53" s="295">
        <v>771800</v>
      </c>
      <c r="E53" s="296">
        <v>807300</v>
      </c>
      <c r="F53" s="297">
        <v>6200</v>
      </c>
      <c r="G53" s="20">
        <v>6500</v>
      </c>
      <c r="H53" s="298">
        <v>6800</v>
      </c>
      <c r="I53" s="299">
        <f t="shared" si="6"/>
        <v>-0.046153846153846156</v>
      </c>
      <c r="J53" s="299">
        <f t="shared" si="7"/>
        <v>0.046153846153846156</v>
      </c>
    </row>
    <row r="54" spans="1:10" ht="12.75" customHeight="1">
      <c r="A54" s="292">
        <v>803</v>
      </c>
      <c r="B54" s="293" t="s">
        <v>149</v>
      </c>
      <c r="C54" s="294">
        <v>2240200</v>
      </c>
      <c r="D54" s="295">
        <v>1706700</v>
      </c>
      <c r="E54" s="296">
        <v>1103500</v>
      </c>
      <c r="F54" s="297">
        <v>18900</v>
      </c>
      <c r="G54" s="20">
        <v>14400</v>
      </c>
      <c r="H54" s="298">
        <v>9300</v>
      </c>
      <c r="I54" s="299">
        <f t="shared" si="6"/>
        <v>0.3125</v>
      </c>
      <c r="J54" s="299">
        <f t="shared" si="7"/>
        <v>-0.3541666666666667</v>
      </c>
    </row>
    <row r="55" spans="1:10" ht="12.75" customHeight="1">
      <c r="A55" s="292">
        <v>804</v>
      </c>
      <c r="B55" s="293" t="s">
        <v>171</v>
      </c>
      <c r="C55" s="294">
        <v>-1369600</v>
      </c>
      <c r="D55" s="295">
        <v>-2401300</v>
      </c>
      <c r="E55" s="296">
        <v>-3591300</v>
      </c>
      <c r="F55" s="297">
        <v>-11500</v>
      </c>
      <c r="G55" s="20">
        <v>-20200</v>
      </c>
      <c r="H55" s="298">
        <v>-30200</v>
      </c>
      <c r="I55" s="299">
        <f t="shared" si="6"/>
        <v>-0.4306930693069307</v>
      </c>
      <c r="J55" s="299">
        <f t="shared" si="7"/>
        <v>0.49504950495049505</v>
      </c>
    </row>
    <row r="56" spans="1:10" ht="12.75" customHeight="1">
      <c r="A56" s="292">
        <v>805</v>
      </c>
      <c r="B56" s="293" t="s">
        <v>318</v>
      </c>
      <c r="C56" s="294">
        <v>-1680500</v>
      </c>
      <c r="D56" s="295">
        <v>-1700600</v>
      </c>
      <c r="E56" s="296">
        <v>-1728900</v>
      </c>
      <c r="F56" s="297">
        <v>-14100</v>
      </c>
      <c r="G56" s="20">
        <v>-14300</v>
      </c>
      <c r="H56" s="298">
        <v>-14500</v>
      </c>
      <c r="I56" s="299">
        <f t="shared" si="6"/>
        <v>-0.013986013986013986</v>
      </c>
      <c r="J56" s="299">
        <f t="shared" si="7"/>
        <v>0.013986013986013986</v>
      </c>
    </row>
    <row r="57" spans="1:10" ht="12.75" customHeight="1">
      <c r="A57" s="292"/>
      <c r="B57" s="293"/>
      <c r="C57" s="294"/>
      <c r="D57" s="295"/>
      <c r="E57" s="296"/>
      <c r="F57" s="297"/>
      <c r="G57" s="20"/>
      <c r="H57" s="298"/>
      <c r="I57" s="24"/>
      <c r="J57" s="24"/>
    </row>
    <row r="58" spans="1:10" ht="12.75" customHeight="1">
      <c r="A58" s="292">
        <v>900</v>
      </c>
      <c r="B58" s="293" t="s">
        <v>9</v>
      </c>
      <c r="C58" s="294">
        <v>8073100</v>
      </c>
      <c r="D58" s="295">
        <v>9076700</v>
      </c>
      <c r="E58" s="296">
        <v>10142100</v>
      </c>
      <c r="F58" s="297">
        <v>82300</v>
      </c>
      <c r="G58" s="20">
        <v>93000</v>
      </c>
      <c r="H58" s="298">
        <v>104200</v>
      </c>
      <c r="I58" s="299">
        <f aca="true" t="shared" si="8" ref="I58:I63">(F58-G58)/G58</f>
        <v>-0.11505376344086021</v>
      </c>
      <c r="J58" s="299">
        <f aca="true" t="shared" si="9" ref="J58:J63">(H58-G58)/G58</f>
        <v>0.12043010752688173</v>
      </c>
    </row>
    <row r="59" spans="1:10" ht="12.75" customHeight="1">
      <c r="A59" s="292">
        <v>901</v>
      </c>
      <c r="B59" s="293" t="s">
        <v>64</v>
      </c>
      <c r="C59" s="294">
        <v>227500</v>
      </c>
      <c r="D59" s="295">
        <v>239800</v>
      </c>
      <c r="E59" s="296">
        <v>254000</v>
      </c>
      <c r="F59" s="297">
        <v>1900</v>
      </c>
      <c r="G59" s="20">
        <v>2000</v>
      </c>
      <c r="H59" s="298">
        <v>2100</v>
      </c>
      <c r="I59" s="299">
        <f t="shared" si="8"/>
        <v>-0.05</v>
      </c>
      <c r="J59" s="299">
        <f t="shared" si="9"/>
        <v>0.05</v>
      </c>
    </row>
    <row r="60" spans="1:10" ht="12.75" customHeight="1">
      <c r="A60" s="292">
        <v>902</v>
      </c>
      <c r="B60" s="293" t="s">
        <v>105</v>
      </c>
      <c r="C60" s="294">
        <v>1103500</v>
      </c>
      <c r="D60" s="295">
        <v>1541800</v>
      </c>
      <c r="E60" s="296">
        <v>2000000</v>
      </c>
      <c r="F60" s="297">
        <v>9300</v>
      </c>
      <c r="G60" s="20">
        <v>13000</v>
      </c>
      <c r="H60" s="298">
        <v>16800</v>
      </c>
      <c r="I60" s="299">
        <f t="shared" si="8"/>
        <v>-0.2846153846153846</v>
      </c>
      <c r="J60" s="299">
        <f t="shared" si="9"/>
        <v>0.2923076923076923</v>
      </c>
    </row>
    <row r="61" spans="1:10" ht="12.75" customHeight="1">
      <c r="A61" s="292">
        <v>903</v>
      </c>
      <c r="B61" s="293" t="s">
        <v>177</v>
      </c>
      <c r="C61" s="294">
        <v>9300</v>
      </c>
      <c r="D61" s="295">
        <v>9600</v>
      </c>
      <c r="E61" s="296">
        <v>9900</v>
      </c>
      <c r="F61" s="297">
        <v>100</v>
      </c>
      <c r="G61" s="20">
        <v>100</v>
      </c>
      <c r="H61" s="298">
        <v>100</v>
      </c>
      <c r="I61" s="299">
        <f t="shared" si="8"/>
        <v>0</v>
      </c>
      <c r="J61" s="299">
        <f t="shared" si="9"/>
        <v>0</v>
      </c>
    </row>
    <row r="62" spans="1:10" ht="12.75" customHeight="1">
      <c r="A62" s="292">
        <v>904</v>
      </c>
      <c r="B62" s="293" t="s">
        <v>249</v>
      </c>
      <c r="C62" s="294">
        <v>38100</v>
      </c>
      <c r="D62" s="295">
        <v>39300</v>
      </c>
      <c r="E62" s="296">
        <v>40400</v>
      </c>
      <c r="F62" s="297">
        <v>300</v>
      </c>
      <c r="G62" s="20">
        <v>300</v>
      </c>
      <c r="H62" s="298">
        <v>300</v>
      </c>
      <c r="I62" s="299">
        <f t="shared" si="8"/>
        <v>0</v>
      </c>
      <c r="J62" s="299">
        <f t="shared" si="9"/>
        <v>0</v>
      </c>
    </row>
    <row r="63" spans="1:10" ht="12.75" customHeight="1">
      <c r="A63" s="292">
        <v>905</v>
      </c>
      <c r="B63" s="293" t="s">
        <v>306</v>
      </c>
      <c r="C63" s="294">
        <v>240900</v>
      </c>
      <c r="D63" s="295">
        <v>252800</v>
      </c>
      <c r="E63" s="296">
        <v>266500</v>
      </c>
      <c r="F63" s="297">
        <v>2000</v>
      </c>
      <c r="G63" s="20">
        <v>2100</v>
      </c>
      <c r="H63" s="298">
        <v>2200</v>
      </c>
      <c r="I63" s="299">
        <f t="shared" si="8"/>
        <v>-0.047619047619047616</v>
      </c>
      <c r="J63" s="299">
        <f t="shared" si="9"/>
        <v>0.047619047619047616</v>
      </c>
    </row>
    <row r="64" spans="1:10" ht="12.75" customHeight="1">
      <c r="A64" s="292"/>
      <c r="B64" s="293"/>
      <c r="C64" s="294"/>
      <c r="D64" s="295"/>
      <c r="E64" s="296"/>
      <c r="F64" s="297"/>
      <c r="G64" s="20"/>
      <c r="H64" s="298"/>
      <c r="I64" s="24"/>
      <c r="J64" s="24"/>
    </row>
    <row r="65" spans="1:10" ht="12.75" customHeight="1">
      <c r="A65" s="292">
        <v>1000</v>
      </c>
      <c r="B65" s="293" t="s">
        <v>10</v>
      </c>
      <c r="C65" s="294">
        <v>3292100</v>
      </c>
      <c r="D65" s="295">
        <v>3455400</v>
      </c>
      <c r="E65" s="296">
        <v>3627400</v>
      </c>
      <c r="F65" s="297">
        <v>33100</v>
      </c>
      <c r="G65" s="20">
        <v>34800</v>
      </c>
      <c r="H65" s="298">
        <v>36500</v>
      </c>
      <c r="I65" s="299">
        <f>(F65-G65)/G65</f>
        <v>-0.04885057471264368</v>
      </c>
      <c r="J65" s="299">
        <f>(H65-G65)/G65</f>
        <v>0.04885057471264368</v>
      </c>
    </row>
    <row r="66" spans="1:10" ht="12.75" customHeight="1">
      <c r="A66" s="292">
        <v>1001</v>
      </c>
      <c r="B66" s="293" t="s">
        <v>244</v>
      </c>
      <c r="C66" s="294">
        <v>365200</v>
      </c>
      <c r="D66" s="295">
        <v>381300</v>
      </c>
      <c r="E66" s="296">
        <v>397700</v>
      </c>
      <c r="F66" s="297">
        <v>3100</v>
      </c>
      <c r="G66" s="20">
        <v>3200</v>
      </c>
      <c r="H66" s="298">
        <v>3300</v>
      </c>
      <c r="I66" s="299">
        <f>(F66-G66)/G66</f>
        <v>-0.03125</v>
      </c>
      <c r="J66" s="299">
        <f>(H66-G66)/G66</f>
        <v>0.03125</v>
      </c>
    </row>
    <row r="67" spans="1:10" ht="12.75" customHeight="1">
      <c r="A67" s="292"/>
      <c r="B67" s="293"/>
      <c r="C67" s="294"/>
      <c r="D67" s="295"/>
      <c r="E67" s="296"/>
      <c r="F67" s="297"/>
      <c r="G67" s="20"/>
      <c r="H67" s="298"/>
      <c r="I67" s="24"/>
      <c r="J67" s="24"/>
    </row>
    <row r="68" spans="1:10" ht="12.75" customHeight="1">
      <c r="A68" s="292">
        <v>1100</v>
      </c>
      <c r="B68" s="293" t="s">
        <v>11</v>
      </c>
      <c r="C68" s="294">
        <v>9355800</v>
      </c>
      <c r="D68" s="295">
        <v>10196500</v>
      </c>
      <c r="E68" s="296">
        <v>11087400</v>
      </c>
      <c r="F68" s="297">
        <v>63900</v>
      </c>
      <c r="G68" s="20">
        <v>70200</v>
      </c>
      <c r="H68" s="298">
        <v>76900</v>
      </c>
      <c r="I68" s="299">
        <f>(F68-G68)/G68</f>
        <v>-0.08974358974358974</v>
      </c>
      <c r="J68" s="299">
        <f>(H68-G68)/G68</f>
        <v>0.09544159544159544</v>
      </c>
    </row>
    <row r="69" spans="1:10" ht="12.75" customHeight="1">
      <c r="A69" s="292">
        <v>1101</v>
      </c>
      <c r="B69" s="293" t="s">
        <v>90</v>
      </c>
      <c r="C69" s="294">
        <v>136700</v>
      </c>
      <c r="D69" s="295">
        <v>133300</v>
      </c>
      <c r="E69" s="296">
        <v>130300</v>
      </c>
      <c r="F69" s="297">
        <v>1200</v>
      </c>
      <c r="G69" s="20">
        <v>1100</v>
      </c>
      <c r="H69" s="298">
        <v>1100</v>
      </c>
      <c r="I69" s="299">
        <f>(F69-G69)/G69</f>
        <v>0.09090909090909091</v>
      </c>
      <c r="J69" s="299">
        <f>(H69-G69)/G69</f>
        <v>0</v>
      </c>
    </row>
    <row r="70" spans="1:10" ht="12.75" customHeight="1">
      <c r="A70" s="292">
        <v>1102</v>
      </c>
      <c r="B70" s="293" t="s">
        <v>147</v>
      </c>
      <c r="C70" s="294">
        <v>30600</v>
      </c>
      <c r="D70" s="295">
        <v>31900</v>
      </c>
      <c r="E70" s="296">
        <v>33200</v>
      </c>
      <c r="F70" s="297">
        <v>300</v>
      </c>
      <c r="G70" s="20">
        <v>300</v>
      </c>
      <c r="H70" s="298">
        <v>300</v>
      </c>
      <c r="I70" s="299">
        <f>(F70-G70)/G70</f>
        <v>0</v>
      </c>
      <c r="J70" s="299">
        <f>(H70-G70)/G70</f>
        <v>0</v>
      </c>
    </row>
    <row r="71" spans="1:10" ht="12.75" customHeight="1">
      <c r="A71" s="292">
        <v>1103</v>
      </c>
      <c r="B71" s="293" t="s">
        <v>186</v>
      </c>
      <c r="C71" s="294">
        <v>-1406500</v>
      </c>
      <c r="D71" s="295">
        <v>-1481300</v>
      </c>
      <c r="E71" s="296">
        <v>-1556100</v>
      </c>
      <c r="F71" s="297">
        <v>-11800</v>
      </c>
      <c r="G71" s="20">
        <v>-12500</v>
      </c>
      <c r="H71" s="298">
        <v>-13100</v>
      </c>
      <c r="I71" s="299">
        <f>(F71-G71)/G71</f>
        <v>-0.056</v>
      </c>
      <c r="J71" s="299">
        <f>(H71-G71)/G71</f>
        <v>0.048</v>
      </c>
    </row>
    <row r="72" spans="1:10" ht="12.75" customHeight="1">
      <c r="A72" s="292">
        <v>1104</v>
      </c>
      <c r="B72" s="293" t="s">
        <v>226</v>
      </c>
      <c r="C72" s="294">
        <v>-18105200</v>
      </c>
      <c r="D72" s="295">
        <v>-19384800</v>
      </c>
      <c r="E72" s="296">
        <v>-20726500</v>
      </c>
      <c r="F72" s="297">
        <v>-152400</v>
      </c>
      <c r="G72" s="20">
        <v>-163100</v>
      </c>
      <c r="H72" s="298">
        <v>-174400</v>
      </c>
      <c r="I72" s="299">
        <f>(F72-G72)/G72</f>
        <v>-0.06560392397302268</v>
      </c>
      <c r="J72" s="299">
        <f>(H72-G72)/G72</f>
        <v>0.06928264868179031</v>
      </c>
    </row>
    <row r="73" spans="1:10" ht="12.75" customHeight="1">
      <c r="A73" s="292"/>
      <c r="B73" s="293"/>
      <c r="C73" s="294"/>
      <c r="D73" s="295"/>
      <c r="E73" s="296"/>
      <c r="F73" s="297"/>
      <c r="G73" s="20"/>
      <c r="H73" s="298"/>
      <c r="I73" s="24"/>
      <c r="J73" s="24"/>
    </row>
    <row r="74" spans="1:10" ht="12.75" customHeight="1">
      <c r="A74" s="292">
        <v>1200</v>
      </c>
      <c r="B74" s="293" t="s">
        <v>12</v>
      </c>
      <c r="C74" s="294">
        <v>1072000</v>
      </c>
      <c r="D74" s="295">
        <v>1127700</v>
      </c>
      <c r="E74" s="296">
        <v>1187200</v>
      </c>
      <c r="F74" s="297">
        <v>10900</v>
      </c>
      <c r="G74" s="20">
        <v>11400</v>
      </c>
      <c r="H74" s="298">
        <v>12000</v>
      </c>
      <c r="I74" s="299">
        <f>(F74-G74)/G74</f>
        <v>-0.043859649122807015</v>
      </c>
      <c r="J74" s="299">
        <f>(H74-G74)/G74</f>
        <v>0.05263157894736842</v>
      </c>
    </row>
    <row r="75" spans="1:10" ht="12.75" customHeight="1">
      <c r="A75" s="292">
        <v>1201</v>
      </c>
      <c r="B75" s="293" t="s">
        <v>229</v>
      </c>
      <c r="C75" s="294">
        <v>196800</v>
      </c>
      <c r="D75" s="295">
        <v>181700</v>
      </c>
      <c r="E75" s="296">
        <v>164500</v>
      </c>
      <c r="F75" s="297">
        <v>1700</v>
      </c>
      <c r="G75" s="20">
        <v>1500</v>
      </c>
      <c r="H75" s="298">
        <v>1400</v>
      </c>
      <c r="I75" s="299">
        <f>(F75-G75)/G75</f>
        <v>0.13333333333333333</v>
      </c>
      <c r="J75" s="299">
        <f>(H75-G75)/G75</f>
        <v>-0.06666666666666667</v>
      </c>
    </row>
    <row r="76" spans="1:10" ht="12.75" customHeight="1">
      <c r="A76" s="292"/>
      <c r="B76" s="293"/>
      <c r="C76" s="294"/>
      <c r="D76" s="295"/>
      <c r="E76" s="296"/>
      <c r="F76" s="297"/>
      <c r="G76" s="20"/>
      <c r="H76" s="298"/>
      <c r="I76" s="24"/>
      <c r="J76" s="24"/>
    </row>
    <row r="77" spans="1:10" ht="12.75" customHeight="1">
      <c r="A77" s="292">
        <v>1300</v>
      </c>
      <c r="B77" s="293" t="s">
        <v>13</v>
      </c>
      <c r="C77" s="294">
        <v>18620200</v>
      </c>
      <c r="D77" s="295">
        <v>20180000</v>
      </c>
      <c r="E77" s="296">
        <v>21844100</v>
      </c>
      <c r="F77" s="297">
        <v>178600</v>
      </c>
      <c r="G77" s="20">
        <v>193900</v>
      </c>
      <c r="H77" s="298">
        <v>210200</v>
      </c>
      <c r="I77" s="299">
        <f aca="true" t="shared" si="10" ref="I77:I83">(F77-G77)/G77</f>
        <v>-0.07890665291387312</v>
      </c>
      <c r="J77" s="299">
        <f aca="true" t="shared" si="11" ref="J77:J83">(H77-G77)/G77</f>
        <v>0.08406395048994326</v>
      </c>
    </row>
    <row r="78" spans="1:10" ht="12.75" customHeight="1">
      <c r="A78" s="292">
        <v>1301</v>
      </c>
      <c r="B78" s="293" t="s">
        <v>92</v>
      </c>
      <c r="C78" s="294">
        <v>27300</v>
      </c>
      <c r="D78" s="295">
        <v>26000</v>
      </c>
      <c r="E78" s="296">
        <v>24600</v>
      </c>
      <c r="F78" s="297">
        <v>200</v>
      </c>
      <c r="G78" s="20">
        <v>200</v>
      </c>
      <c r="H78" s="298">
        <v>200</v>
      </c>
      <c r="I78" s="299">
        <f t="shared" si="10"/>
        <v>0</v>
      </c>
      <c r="J78" s="299">
        <f t="shared" si="11"/>
        <v>0</v>
      </c>
    </row>
    <row r="79" spans="1:10" ht="12.75" customHeight="1">
      <c r="A79" s="292">
        <v>1302</v>
      </c>
      <c r="B79" s="293" t="s">
        <v>109</v>
      </c>
      <c r="C79" s="294">
        <v>32800</v>
      </c>
      <c r="D79" s="295">
        <v>34300</v>
      </c>
      <c r="E79" s="296">
        <v>35900</v>
      </c>
      <c r="F79" s="297">
        <v>300</v>
      </c>
      <c r="G79" s="20">
        <v>300</v>
      </c>
      <c r="H79" s="298">
        <v>300</v>
      </c>
      <c r="I79" s="299">
        <f t="shared" si="10"/>
        <v>0</v>
      </c>
      <c r="J79" s="299">
        <f t="shared" si="11"/>
        <v>0</v>
      </c>
    </row>
    <row r="80" spans="1:10" ht="12.75" customHeight="1">
      <c r="A80" s="292">
        <v>1303</v>
      </c>
      <c r="B80" s="293" t="s">
        <v>116</v>
      </c>
      <c r="C80" s="294">
        <v>402100</v>
      </c>
      <c r="D80" s="295">
        <v>438000</v>
      </c>
      <c r="E80" s="296">
        <v>471900</v>
      </c>
      <c r="F80" s="297">
        <v>3400</v>
      </c>
      <c r="G80" s="20">
        <v>3700</v>
      </c>
      <c r="H80" s="298">
        <v>4000</v>
      </c>
      <c r="I80" s="299">
        <f t="shared" si="10"/>
        <v>-0.08108108108108109</v>
      </c>
      <c r="J80" s="299">
        <f t="shared" si="11"/>
        <v>0.08108108108108109</v>
      </c>
    </row>
    <row r="81" spans="1:10" ht="12.75" customHeight="1">
      <c r="A81" s="292">
        <v>1304</v>
      </c>
      <c r="B81" s="293" t="s">
        <v>128</v>
      </c>
      <c r="C81" s="294">
        <v>76100</v>
      </c>
      <c r="D81" s="295">
        <v>79600</v>
      </c>
      <c r="E81" s="296">
        <v>83100</v>
      </c>
      <c r="F81" s="297">
        <v>600</v>
      </c>
      <c r="G81" s="20">
        <v>700</v>
      </c>
      <c r="H81" s="298">
        <v>700</v>
      </c>
      <c r="I81" s="299">
        <f t="shared" si="10"/>
        <v>-0.14285714285714285</v>
      </c>
      <c r="J81" s="299">
        <f t="shared" si="11"/>
        <v>0</v>
      </c>
    </row>
    <row r="82" spans="1:10" ht="12.75" customHeight="1">
      <c r="A82" s="292">
        <v>1305</v>
      </c>
      <c r="B82" s="293" t="s">
        <v>132</v>
      </c>
      <c r="C82" s="294">
        <v>-1442400</v>
      </c>
      <c r="D82" s="295">
        <v>-1541100</v>
      </c>
      <c r="E82" s="296">
        <v>-1646000</v>
      </c>
      <c r="F82" s="297">
        <v>-12100</v>
      </c>
      <c r="G82" s="20">
        <v>-13000</v>
      </c>
      <c r="H82" s="298">
        <v>-13900</v>
      </c>
      <c r="I82" s="299">
        <f t="shared" si="10"/>
        <v>-0.06923076923076923</v>
      </c>
      <c r="J82" s="299">
        <f t="shared" si="11"/>
        <v>0.06923076923076923</v>
      </c>
    </row>
    <row r="83" spans="1:10" ht="12.75" customHeight="1">
      <c r="A83" s="292">
        <v>1306</v>
      </c>
      <c r="B83" s="293" t="s">
        <v>139</v>
      </c>
      <c r="C83" s="294">
        <v>10600</v>
      </c>
      <c r="D83" s="295">
        <v>11000</v>
      </c>
      <c r="E83" s="296">
        <v>11500</v>
      </c>
      <c r="F83" s="297">
        <v>100</v>
      </c>
      <c r="G83" s="20">
        <v>100</v>
      </c>
      <c r="H83" s="298">
        <v>100</v>
      </c>
      <c r="I83" s="299">
        <f t="shared" si="10"/>
        <v>0</v>
      </c>
      <c r="J83" s="299">
        <f t="shared" si="11"/>
        <v>0</v>
      </c>
    </row>
    <row r="84" spans="1:10" ht="12.75" customHeight="1">
      <c r="A84" s="292">
        <v>1307</v>
      </c>
      <c r="B84" s="293" t="s">
        <v>156</v>
      </c>
      <c r="C84" s="294">
        <v>100</v>
      </c>
      <c r="D84" s="295">
        <v>100</v>
      </c>
      <c r="E84" s="296">
        <v>100</v>
      </c>
      <c r="F84" s="297">
        <v>0</v>
      </c>
      <c r="G84" s="20">
        <v>0</v>
      </c>
      <c r="H84" s="298">
        <v>0</v>
      </c>
      <c r="I84" s="20">
        <v>0</v>
      </c>
      <c r="J84" s="20">
        <v>0</v>
      </c>
    </row>
    <row r="85" spans="1:10" ht="12.75" customHeight="1">
      <c r="A85" s="292">
        <v>1308</v>
      </c>
      <c r="B85" s="293" t="s">
        <v>181</v>
      </c>
      <c r="C85" s="294">
        <v>-123600</v>
      </c>
      <c r="D85" s="295">
        <v>-152000</v>
      </c>
      <c r="E85" s="296">
        <v>-182400</v>
      </c>
      <c r="F85" s="297">
        <v>-1000</v>
      </c>
      <c r="G85" s="20">
        <v>-1300</v>
      </c>
      <c r="H85" s="298">
        <v>-1500</v>
      </c>
      <c r="I85" s="299">
        <f aca="true" t="shared" si="12" ref="I85:I91">(F85-G85)/G85</f>
        <v>-0.23076923076923078</v>
      </c>
      <c r="J85" s="299">
        <f aca="true" t="shared" si="13" ref="J85:J91">(H85-G85)/G85</f>
        <v>0.15384615384615385</v>
      </c>
    </row>
    <row r="86" spans="1:10" ht="12.75" customHeight="1">
      <c r="A86" s="292">
        <v>1309</v>
      </c>
      <c r="B86" s="293" t="s">
        <v>196</v>
      </c>
      <c r="C86" s="294">
        <v>-2011100</v>
      </c>
      <c r="D86" s="295">
        <v>-2185500</v>
      </c>
      <c r="E86" s="296">
        <v>-2382400</v>
      </c>
      <c r="F86" s="297">
        <v>-16900</v>
      </c>
      <c r="G86" s="20">
        <v>-18400</v>
      </c>
      <c r="H86" s="298">
        <v>-20000</v>
      </c>
      <c r="I86" s="299">
        <f t="shared" si="12"/>
        <v>-0.08152173913043478</v>
      </c>
      <c r="J86" s="299">
        <f t="shared" si="13"/>
        <v>0.08695652173913043</v>
      </c>
    </row>
    <row r="87" spans="1:10" ht="12.75" customHeight="1">
      <c r="A87" s="292">
        <v>1310</v>
      </c>
      <c r="B87" s="293" t="s">
        <v>238</v>
      </c>
      <c r="C87" s="294">
        <v>-946100</v>
      </c>
      <c r="D87" s="295">
        <v>-762700</v>
      </c>
      <c r="E87" s="296">
        <v>-573700</v>
      </c>
      <c r="F87" s="297">
        <v>-8000</v>
      </c>
      <c r="G87" s="20">
        <v>-6400</v>
      </c>
      <c r="H87" s="298">
        <v>-4800</v>
      </c>
      <c r="I87" s="299">
        <f t="shared" si="12"/>
        <v>0.25</v>
      </c>
      <c r="J87" s="299">
        <f t="shared" si="13"/>
        <v>-0.25</v>
      </c>
    </row>
    <row r="88" spans="1:10" ht="12.75" customHeight="1">
      <c r="A88" s="292">
        <v>1311</v>
      </c>
      <c r="B88" s="293" t="s">
        <v>254</v>
      </c>
      <c r="C88" s="294">
        <v>30600</v>
      </c>
      <c r="D88" s="295">
        <v>21300</v>
      </c>
      <c r="E88" s="296">
        <v>12100</v>
      </c>
      <c r="F88" s="297">
        <v>300</v>
      </c>
      <c r="G88" s="20">
        <v>200</v>
      </c>
      <c r="H88" s="298">
        <v>100</v>
      </c>
      <c r="I88" s="299">
        <f t="shared" si="12"/>
        <v>0.5</v>
      </c>
      <c r="J88" s="299">
        <f t="shared" si="13"/>
        <v>-0.5</v>
      </c>
    </row>
    <row r="89" spans="1:10" ht="12.75" customHeight="1">
      <c r="A89" s="292">
        <v>1312</v>
      </c>
      <c r="B89" s="293" t="s">
        <v>267</v>
      </c>
      <c r="C89" s="294">
        <v>130100</v>
      </c>
      <c r="D89" s="295">
        <v>132300</v>
      </c>
      <c r="E89" s="296">
        <v>134000</v>
      </c>
      <c r="F89" s="297">
        <v>1100</v>
      </c>
      <c r="G89" s="20">
        <v>1100</v>
      </c>
      <c r="H89" s="298">
        <v>1100</v>
      </c>
      <c r="I89" s="299">
        <f t="shared" si="12"/>
        <v>0</v>
      </c>
      <c r="J89" s="299">
        <f t="shared" si="13"/>
        <v>0</v>
      </c>
    </row>
    <row r="90" spans="1:10" ht="12.75" customHeight="1">
      <c r="A90" s="292">
        <v>1313</v>
      </c>
      <c r="B90" s="293" t="s">
        <v>303</v>
      </c>
      <c r="C90" s="294">
        <v>-85900</v>
      </c>
      <c r="D90" s="295">
        <v>-103900</v>
      </c>
      <c r="E90" s="296">
        <v>-123100</v>
      </c>
      <c r="F90" s="297">
        <v>-700</v>
      </c>
      <c r="G90" s="20">
        <v>-900</v>
      </c>
      <c r="H90" s="298">
        <v>-1000</v>
      </c>
      <c r="I90" s="299">
        <f t="shared" si="12"/>
        <v>-0.2222222222222222</v>
      </c>
      <c r="J90" s="299">
        <f t="shared" si="13"/>
        <v>0.1111111111111111</v>
      </c>
    </row>
    <row r="91" spans="1:10" ht="12.75" customHeight="1">
      <c r="A91" s="292">
        <v>1315</v>
      </c>
      <c r="B91" s="293" t="s">
        <v>314</v>
      </c>
      <c r="C91" s="294">
        <v>32700</v>
      </c>
      <c r="D91" s="295">
        <v>34100</v>
      </c>
      <c r="E91" s="296">
        <v>35600</v>
      </c>
      <c r="F91" s="297">
        <v>300</v>
      </c>
      <c r="G91" s="20">
        <v>300</v>
      </c>
      <c r="H91" s="298">
        <v>300</v>
      </c>
      <c r="I91" s="299">
        <f t="shared" si="12"/>
        <v>0</v>
      </c>
      <c r="J91" s="299">
        <f t="shared" si="13"/>
        <v>0</v>
      </c>
    </row>
    <row r="92" spans="1:10" ht="12.75" customHeight="1">
      <c r="A92" s="292"/>
      <c r="B92" s="293"/>
      <c r="C92" s="294"/>
      <c r="D92" s="295"/>
      <c r="E92" s="296"/>
      <c r="F92" s="297"/>
      <c r="G92" s="20"/>
      <c r="H92" s="298"/>
      <c r="I92" s="24"/>
      <c r="J92" s="24"/>
    </row>
    <row r="93" spans="1:10" ht="12.75" customHeight="1">
      <c r="A93" s="292">
        <v>1400</v>
      </c>
      <c r="B93" s="293" t="s">
        <v>14</v>
      </c>
      <c r="C93" s="294">
        <v>-11965400</v>
      </c>
      <c r="D93" s="295">
        <v>-11883100</v>
      </c>
      <c r="E93" s="296">
        <v>-11699100</v>
      </c>
      <c r="F93" s="297">
        <v>-165500</v>
      </c>
      <c r="G93" s="20">
        <v>-167000</v>
      </c>
      <c r="H93" s="298">
        <v>-167700</v>
      </c>
      <c r="I93" s="299">
        <f aca="true" t="shared" si="14" ref="I93:I102">(F93-G93)/G93</f>
        <v>-0.008982035928143712</v>
      </c>
      <c r="J93" s="299">
        <f aca="true" t="shared" si="15" ref="J93:J102">(H93-G93)/G93</f>
        <v>0.004191616766467066</v>
      </c>
    </row>
    <row r="94" spans="1:10" ht="12.75" customHeight="1">
      <c r="A94" s="292">
        <v>1401</v>
      </c>
      <c r="B94" s="293" t="s">
        <v>40</v>
      </c>
      <c r="C94" s="294">
        <v>-25238800</v>
      </c>
      <c r="D94" s="295">
        <v>-26725400</v>
      </c>
      <c r="E94" s="296">
        <v>-28311700</v>
      </c>
      <c r="F94" s="297">
        <v>-212400</v>
      </c>
      <c r="G94" s="20">
        <v>-224900</v>
      </c>
      <c r="H94" s="298">
        <v>-238200</v>
      </c>
      <c r="I94" s="299">
        <f t="shared" si="14"/>
        <v>-0.05558025789239662</v>
      </c>
      <c r="J94" s="299">
        <f t="shared" si="15"/>
        <v>0.05913739439751001</v>
      </c>
    </row>
    <row r="95" spans="1:10" ht="12.75" customHeight="1">
      <c r="A95" s="292">
        <v>1402</v>
      </c>
      <c r="B95" s="293" t="s">
        <v>91</v>
      </c>
      <c r="C95" s="294">
        <v>-218000</v>
      </c>
      <c r="D95" s="295">
        <v>-204300</v>
      </c>
      <c r="E95" s="296">
        <v>-188200</v>
      </c>
      <c r="F95" s="297">
        <v>-1800</v>
      </c>
      <c r="G95" s="20">
        <v>-1700</v>
      </c>
      <c r="H95" s="298">
        <v>-1600</v>
      </c>
      <c r="I95" s="299">
        <f t="shared" si="14"/>
        <v>0.058823529411764705</v>
      </c>
      <c r="J95" s="299">
        <f t="shared" si="15"/>
        <v>-0.058823529411764705</v>
      </c>
    </row>
    <row r="96" spans="1:10" ht="12.75" customHeight="1">
      <c r="A96" s="292">
        <v>1403</v>
      </c>
      <c r="B96" s="293" t="s">
        <v>111</v>
      </c>
      <c r="C96" s="294">
        <v>-3477300</v>
      </c>
      <c r="D96" s="295">
        <v>-3702600</v>
      </c>
      <c r="E96" s="296">
        <v>-3934000</v>
      </c>
      <c r="F96" s="297">
        <v>-29300</v>
      </c>
      <c r="G96" s="20">
        <v>-31200</v>
      </c>
      <c r="H96" s="298">
        <v>-33100</v>
      </c>
      <c r="I96" s="299">
        <f t="shared" si="14"/>
        <v>-0.060897435897435896</v>
      </c>
      <c r="J96" s="299">
        <f t="shared" si="15"/>
        <v>0.060897435897435896</v>
      </c>
    </row>
    <row r="97" spans="1:10" ht="12.75" customHeight="1">
      <c r="A97" s="292">
        <v>1404</v>
      </c>
      <c r="B97" s="293" t="s">
        <v>141</v>
      </c>
      <c r="C97" s="294">
        <v>-3424400</v>
      </c>
      <c r="D97" s="295">
        <v>-3316400</v>
      </c>
      <c r="E97" s="296">
        <v>-3189000</v>
      </c>
      <c r="F97" s="297">
        <v>-28800</v>
      </c>
      <c r="G97" s="20">
        <v>-27900</v>
      </c>
      <c r="H97" s="298">
        <v>-26800</v>
      </c>
      <c r="I97" s="299">
        <f t="shared" si="14"/>
        <v>0.03225806451612903</v>
      </c>
      <c r="J97" s="299">
        <f t="shared" si="15"/>
        <v>-0.03942652329749104</v>
      </c>
    </row>
    <row r="98" spans="1:10" ht="12.75" customHeight="1">
      <c r="A98" s="292">
        <v>1405</v>
      </c>
      <c r="B98" s="293" t="s">
        <v>182</v>
      </c>
      <c r="C98" s="294">
        <v>551300</v>
      </c>
      <c r="D98" s="295">
        <v>591000</v>
      </c>
      <c r="E98" s="296">
        <v>633200</v>
      </c>
      <c r="F98" s="297">
        <v>4600</v>
      </c>
      <c r="G98" s="20">
        <v>5000</v>
      </c>
      <c r="H98" s="298">
        <v>5300</v>
      </c>
      <c r="I98" s="299">
        <f t="shared" si="14"/>
        <v>-0.08</v>
      </c>
      <c r="J98" s="299">
        <f t="shared" si="15"/>
        <v>0.06</v>
      </c>
    </row>
    <row r="99" spans="1:10" ht="12.75" customHeight="1">
      <c r="A99" s="292">
        <v>1406</v>
      </c>
      <c r="B99" s="293" t="s">
        <v>194</v>
      </c>
      <c r="C99" s="294">
        <v>-601500</v>
      </c>
      <c r="D99" s="295">
        <v>-699900</v>
      </c>
      <c r="E99" s="296">
        <v>-802500</v>
      </c>
      <c r="F99" s="297">
        <v>-5100</v>
      </c>
      <c r="G99" s="20">
        <v>-5900</v>
      </c>
      <c r="H99" s="298">
        <v>-6800</v>
      </c>
      <c r="I99" s="299">
        <f t="shared" si="14"/>
        <v>-0.13559322033898305</v>
      </c>
      <c r="J99" s="299">
        <f t="shared" si="15"/>
        <v>0.15254237288135594</v>
      </c>
    </row>
    <row r="100" spans="1:10" ht="12.75" customHeight="1">
      <c r="A100" s="292">
        <v>1407</v>
      </c>
      <c r="B100" s="293" t="s">
        <v>214</v>
      </c>
      <c r="C100" s="294">
        <v>-129900</v>
      </c>
      <c r="D100" s="295">
        <v>-145100</v>
      </c>
      <c r="E100" s="296">
        <v>-161200</v>
      </c>
      <c r="F100" s="297">
        <v>-1100</v>
      </c>
      <c r="G100" s="20">
        <v>-1200</v>
      </c>
      <c r="H100" s="298">
        <v>-1400</v>
      </c>
      <c r="I100" s="299">
        <f t="shared" si="14"/>
        <v>-0.08333333333333333</v>
      </c>
      <c r="J100" s="299">
        <f t="shared" si="15"/>
        <v>0.16666666666666666</v>
      </c>
    </row>
    <row r="101" spans="1:10" ht="12.75" customHeight="1">
      <c r="A101" s="292">
        <v>1408</v>
      </c>
      <c r="B101" s="293" t="s">
        <v>310</v>
      </c>
      <c r="C101" s="294">
        <v>-739200</v>
      </c>
      <c r="D101" s="295">
        <v>-788900</v>
      </c>
      <c r="E101" s="296">
        <v>-837500</v>
      </c>
      <c r="F101" s="297">
        <v>-6200</v>
      </c>
      <c r="G101" s="20">
        <v>-6600</v>
      </c>
      <c r="H101" s="298">
        <v>-7000</v>
      </c>
      <c r="I101" s="299">
        <f t="shared" si="14"/>
        <v>-0.06060606060606061</v>
      </c>
      <c r="J101" s="299">
        <f t="shared" si="15"/>
        <v>0.06060606060606061</v>
      </c>
    </row>
    <row r="102" spans="1:10" ht="12.75" customHeight="1">
      <c r="A102" s="292">
        <v>1409</v>
      </c>
      <c r="B102" s="293" t="s">
        <v>215</v>
      </c>
      <c r="C102" s="294">
        <v>1613200</v>
      </c>
      <c r="D102" s="295">
        <v>1732600</v>
      </c>
      <c r="E102" s="296">
        <v>1860700</v>
      </c>
      <c r="F102" s="297">
        <v>13600</v>
      </c>
      <c r="G102" s="20">
        <v>14600</v>
      </c>
      <c r="H102" s="298">
        <v>15700</v>
      </c>
      <c r="I102" s="299">
        <f t="shared" si="14"/>
        <v>-0.0684931506849315</v>
      </c>
      <c r="J102" s="299">
        <f t="shared" si="15"/>
        <v>0.07534246575342465</v>
      </c>
    </row>
    <row r="103" spans="1:10" ht="12.75" customHeight="1">
      <c r="A103" s="292"/>
      <c r="B103" s="293"/>
      <c r="C103" s="294"/>
      <c r="D103" s="295"/>
      <c r="E103" s="296"/>
      <c r="F103" s="297"/>
      <c r="G103" s="20"/>
      <c r="H103" s="298"/>
      <c r="I103" s="24"/>
      <c r="J103" s="24"/>
    </row>
    <row r="104" spans="1:10" ht="12.75" customHeight="1">
      <c r="A104" s="292">
        <v>1500</v>
      </c>
      <c r="B104" s="293" t="s">
        <v>15</v>
      </c>
      <c r="C104" s="294">
        <v>14301400</v>
      </c>
      <c r="D104" s="295">
        <v>16881500</v>
      </c>
      <c r="E104" s="296">
        <v>19637900</v>
      </c>
      <c r="F104" s="297">
        <v>113900</v>
      </c>
      <c r="G104" s="20">
        <v>136800</v>
      </c>
      <c r="H104" s="298">
        <v>161300</v>
      </c>
      <c r="I104" s="299">
        <f>(F104-G104)/G104</f>
        <v>-0.16739766081871346</v>
      </c>
      <c r="J104" s="299">
        <f>(H104-G104)/G104</f>
        <v>0.179093567251462</v>
      </c>
    </row>
    <row r="105" spans="1:10" ht="12.75" customHeight="1">
      <c r="A105" s="292">
        <v>1501</v>
      </c>
      <c r="B105" s="293" t="s">
        <v>94</v>
      </c>
      <c r="C105" s="294">
        <v>580100</v>
      </c>
      <c r="D105" s="295">
        <v>596200</v>
      </c>
      <c r="E105" s="296">
        <v>611700</v>
      </c>
      <c r="F105" s="297">
        <v>4900</v>
      </c>
      <c r="G105" s="20">
        <v>5000</v>
      </c>
      <c r="H105" s="298">
        <v>5100</v>
      </c>
      <c r="I105" s="299">
        <f>(F105-G105)/G105</f>
        <v>-0.02</v>
      </c>
      <c r="J105" s="299">
        <f>(H105-G105)/G105</f>
        <v>0.02</v>
      </c>
    </row>
    <row r="106" spans="1:10" ht="12.75" customHeight="1">
      <c r="A106" s="292">
        <v>1502</v>
      </c>
      <c r="B106" s="293" t="s">
        <v>165</v>
      </c>
      <c r="C106" s="294">
        <v>-680300</v>
      </c>
      <c r="D106" s="295">
        <v>-762400</v>
      </c>
      <c r="E106" s="296">
        <v>-849100</v>
      </c>
      <c r="F106" s="297">
        <v>-5700</v>
      </c>
      <c r="G106" s="20">
        <v>-6400</v>
      </c>
      <c r="H106" s="298">
        <v>-7100</v>
      </c>
      <c r="I106" s="299">
        <f>(F106-G106)/G106</f>
        <v>-0.109375</v>
      </c>
      <c r="J106" s="299">
        <f>(H106-G106)/G106</f>
        <v>0.109375</v>
      </c>
    </row>
    <row r="107" spans="1:10" ht="12.75" customHeight="1">
      <c r="A107" s="292">
        <v>1503</v>
      </c>
      <c r="B107" s="293" t="s">
        <v>212</v>
      </c>
      <c r="C107" s="294">
        <v>-18523000</v>
      </c>
      <c r="D107" s="295">
        <v>-20234500</v>
      </c>
      <c r="E107" s="296">
        <v>-22033100</v>
      </c>
      <c r="F107" s="297">
        <v>-155900</v>
      </c>
      <c r="G107" s="20">
        <v>-170300</v>
      </c>
      <c r="H107" s="298">
        <v>-185400</v>
      </c>
      <c r="I107" s="299">
        <f>(F107-G107)/G107</f>
        <v>-0.08455666470933647</v>
      </c>
      <c r="J107" s="299">
        <f>(H107-G107)/G107</f>
        <v>0.08866705813270699</v>
      </c>
    </row>
    <row r="108" spans="1:10" ht="12.75" customHeight="1">
      <c r="A108" s="292"/>
      <c r="B108" s="293"/>
      <c r="C108" s="294"/>
      <c r="D108" s="295"/>
      <c r="E108" s="296"/>
      <c r="F108" s="297"/>
      <c r="G108" s="20"/>
      <c r="H108" s="298"/>
      <c r="I108" s="24"/>
      <c r="J108" s="24"/>
    </row>
    <row r="109" spans="1:10" ht="12.75" customHeight="1">
      <c r="A109" s="292">
        <v>1600</v>
      </c>
      <c r="B109" s="293" t="s">
        <v>16</v>
      </c>
      <c r="C109" s="294">
        <v>8396000</v>
      </c>
      <c r="D109" s="295">
        <v>8828600</v>
      </c>
      <c r="E109" s="296">
        <v>9286100</v>
      </c>
      <c r="F109" s="297">
        <v>93700</v>
      </c>
      <c r="G109" s="20">
        <v>98400</v>
      </c>
      <c r="H109" s="298">
        <v>103300</v>
      </c>
      <c r="I109" s="299">
        <f>(F109-G109)/G109</f>
        <v>-0.047764227642276426</v>
      </c>
      <c r="J109" s="299">
        <f>(H109-G109)/G109</f>
        <v>0.049796747967479675</v>
      </c>
    </row>
    <row r="110" spans="1:10" ht="12.75" customHeight="1">
      <c r="A110" s="292">
        <v>1601</v>
      </c>
      <c r="B110" s="293" t="s">
        <v>232</v>
      </c>
      <c r="C110" s="294">
        <v>7108300</v>
      </c>
      <c r="D110" s="295">
        <v>7374400</v>
      </c>
      <c r="E110" s="296">
        <v>7637300</v>
      </c>
      <c r="F110" s="297">
        <v>59800</v>
      </c>
      <c r="G110" s="20">
        <v>62100</v>
      </c>
      <c r="H110" s="298">
        <v>64300</v>
      </c>
      <c r="I110" s="299">
        <f>(F110-G110)/G110</f>
        <v>-0.037037037037037035</v>
      </c>
      <c r="J110" s="299">
        <f>(H110-G110)/G110</f>
        <v>0.03542673107890499</v>
      </c>
    </row>
    <row r="111" spans="1:10" ht="12.75" customHeight="1">
      <c r="A111" s="292"/>
      <c r="B111" s="293"/>
      <c r="C111" s="294"/>
      <c r="D111" s="295"/>
      <c r="E111" s="296"/>
      <c r="F111" s="297"/>
      <c r="G111" s="20"/>
      <c r="H111" s="298"/>
      <c r="I111" s="24"/>
      <c r="J111" s="24"/>
    </row>
    <row r="112" spans="1:10" ht="12.75" customHeight="1">
      <c r="A112" s="292">
        <v>1700</v>
      </c>
      <c r="B112" s="293" t="s">
        <v>17</v>
      </c>
      <c r="C112" s="294">
        <v>632103700</v>
      </c>
      <c r="D112" s="295">
        <v>690860600</v>
      </c>
      <c r="E112" s="296">
        <v>752489500</v>
      </c>
      <c r="F112" s="297">
        <v>4629200</v>
      </c>
      <c r="G112" s="20">
        <v>5089800</v>
      </c>
      <c r="H112" s="298">
        <v>5573900</v>
      </c>
      <c r="I112" s="299">
        <f aca="true" t="shared" si="16" ref="I112:I151">(F112-G112)/G112</f>
        <v>-0.09049471492003615</v>
      </c>
      <c r="J112" s="299">
        <f aca="true" t="shared" si="17" ref="J112:J151">(H112-G112)/G112</f>
        <v>0.09511179221187473</v>
      </c>
    </row>
    <row r="113" spans="1:10" ht="12.75" customHeight="1">
      <c r="A113" s="292">
        <v>1701</v>
      </c>
      <c r="B113" s="293" t="s">
        <v>43</v>
      </c>
      <c r="C113" s="294">
        <v>5722600</v>
      </c>
      <c r="D113" s="295">
        <v>6226200</v>
      </c>
      <c r="E113" s="296">
        <v>6751200</v>
      </c>
      <c r="F113" s="297">
        <v>48200</v>
      </c>
      <c r="G113" s="20">
        <v>52400</v>
      </c>
      <c r="H113" s="298">
        <v>56800</v>
      </c>
      <c r="I113" s="299">
        <f t="shared" si="16"/>
        <v>-0.08015267175572519</v>
      </c>
      <c r="J113" s="299">
        <f t="shared" si="17"/>
        <v>0.08396946564885496</v>
      </c>
    </row>
    <row r="114" spans="1:10" ht="12.75" customHeight="1">
      <c r="A114" s="292">
        <v>1702</v>
      </c>
      <c r="B114" s="293" t="s">
        <v>333</v>
      </c>
      <c r="C114" s="294">
        <v>-130430000</v>
      </c>
      <c r="D114" s="295">
        <v>-140428900</v>
      </c>
      <c r="E114" s="296">
        <v>-150853800</v>
      </c>
      <c r="F114" s="297">
        <v>-1097600</v>
      </c>
      <c r="G114" s="20">
        <v>-1181700</v>
      </c>
      <c r="H114" s="298">
        <v>-1269400</v>
      </c>
      <c r="I114" s="299">
        <f t="shared" si="16"/>
        <v>-0.07116865532707117</v>
      </c>
      <c r="J114" s="299">
        <f t="shared" si="17"/>
        <v>0.07421511381907421</v>
      </c>
    </row>
    <row r="115" spans="1:10" ht="12.75" customHeight="1">
      <c r="A115" s="292">
        <v>1703</v>
      </c>
      <c r="B115" s="293" t="s">
        <v>52</v>
      </c>
      <c r="C115" s="294">
        <v>1727100</v>
      </c>
      <c r="D115" s="295">
        <v>1889900</v>
      </c>
      <c r="E115" s="296">
        <v>2060200</v>
      </c>
      <c r="F115" s="297">
        <v>14500</v>
      </c>
      <c r="G115" s="20">
        <v>15900</v>
      </c>
      <c r="H115" s="298">
        <v>17300</v>
      </c>
      <c r="I115" s="299">
        <f t="shared" si="16"/>
        <v>-0.0880503144654088</v>
      </c>
      <c r="J115" s="299">
        <f t="shared" si="17"/>
        <v>0.0880503144654088</v>
      </c>
    </row>
    <row r="116" spans="1:10" ht="12.75" customHeight="1">
      <c r="A116" s="292">
        <v>1704</v>
      </c>
      <c r="B116" s="293" t="s">
        <v>53</v>
      </c>
      <c r="C116" s="294">
        <v>-183466200</v>
      </c>
      <c r="D116" s="295">
        <v>-199550100</v>
      </c>
      <c r="E116" s="296">
        <v>-216580700</v>
      </c>
      <c r="F116" s="297">
        <v>-1543900</v>
      </c>
      <c r="G116" s="20">
        <v>-1679200</v>
      </c>
      <c r="H116" s="298">
        <v>-1822500</v>
      </c>
      <c r="I116" s="299">
        <f t="shared" si="16"/>
        <v>-0.08057408289661744</v>
      </c>
      <c r="J116" s="299">
        <f t="shared" si="17"/>
        <v>0.08533825631252978</v>
      </c>
    </row>
    <row r="117" spans="1:10" ht="12.75" customHeight="1">
      <c r="A117" s="292">
        <v>1705</v>
      </c>
      <c r="B117" s="293" t="s">
        <v>57</v>
      </c>
      <c r="C117" s="294">
        <v>498000</v>
      </c>
      <c r="D117" s="295">
        <v>572500</v>
      </c>
      <c r="E117" s="296">
        <v>652600</v>
      </c>
      <c r="F117" s="297">
        <v>4200</v>
      </c>
      <c r="G117" s="20">
        <v>4800</v>
      </c>
      <c r="H117" s="298">
        <v>5500</v>
      </c>
      <c r="I117" s="299">
        <f t="shared" si="16"/>
        <v>-0.125</v>
      </c>
      <c r="J117" s="299">
        <f t="shared" si="17"/>
        <v>0.14583333333333334</v>
      </c>
    </row>
    <row r="118" spans="1:10" ht="12.75" customHeight="1">
      <c r="A118" s="292">
        <v>1706</v>
      </c>
      <c r="B118" s="293" t="s">
        <v>334</v>
      </c>
      <c r="C118" s="294">
        <v>-61169600</v>
      </c>
      <c r="D118" s="295">
        <v>-62863100</v>
      </c>
      <c r="E118" s="296">
        <v>-64519100</v>
      </c>
      <c r="F118" s="297">
        <v>-514700</v>
      </c>
      <c r="G118" s="20">
        <v>-529000</v>
      </c>
      <c r="H118" s="298">
        <v>-542900</v>
      </c>
      <c r="I118" s="299">
        <f t="shared" si="16"/>
        <v>-0.027032136105860114</v>
      </c>
      <c r="J118" s="299">
        <f t="shared" si="17"/>
        <v>0.026275992438563326</v>
      </c>
    </row>
    <row r="119" spans="1:10" ht="12.75" customHeight="1">
      <c r="A119" s="292">
        <v>1707</v>
      </c>
      <c r="B119" s="293" t="s">
        <v>72</v>
      </c>
      <c r="C119" s="294">
        <v>-1361300</v>
      </c>
      <c r="D119" s="295">
        <v>-1462300</v>
      </c>
      <c r="E119" s="296">
        <v>-1564000</v>
      </c>
      <c r="F119" s="297">
        <v>-11500</v>
      </c>
      <c r="G119" s="20">
        <v>-12300</v>
      </c>
      <c r="H119" s="298">
        <v>-13200</v>
      </c>
      <c r="I119" s="299">
        <f t="shared" si="16"/>
        <v>-0.06504065040650407</v>
      </c>
      <c r="J119" s="299">
        <f t="shared" si="17"/>
        <v>0.07317073170731707</v>
      </c>
    </row>
    <row r="120" spans="1:10" ht="12.75" customHeight="1">
      <c r="A120" s="292">
        <v>1708</v>
      </c>
      <c r="B120" s="293" t="s">
        <v>83</v>
      </c>
      <c r="C120" s="294">
        <v>11925800</v>
      </c>
      <c r="D120" s="295">
        <v>13035100</v>
      </c>
      <c r="E120" s="296">
        <v>14193600</v>
      </c>
      <c r="F120" s="297">
        <v>100400</v>
      </c>
      <c r="G120" s="20">
        <v>109700</v>
      </c>
      <c r="H120" s="298">
        <v>119400</v>
      </c>
      <c r="I120" s="299">
        <f t="shared" si="16"/>
        <v>-0.08477666362807658</v>
      </c>
      <c r="J120" s="299">
        <f t="shared" si="17"/>
        <v>0.08842297174111212</v>
      </c>
    </row>
    <row r="121" spans="1:10" ht="12.75" customHeight="1">
      <c r="A121" s="292">
        <v>1709</v>
      </c>
      <c r="B121" s="293" t="s">
        <v>102</v>
      </c>
      <c r="C121" s="294">
        <v>60342700</v>
      </c>
      <c r="D121" s="295">
        <v>65891800</v>
      </c>
      <c r="E121" s="296">
        <v>71676300</v>
      </c>
      <c r="F121" s="297">
        <v>507800</v>
      </c>
      <c r="G121" s="20">
        <v>554500</v>
      </c>
      <c r="H121" s="298">
        <v>603200</v>
      </c>
      <c r="I121" s="299">
        <f t="shared" si="16"/>
        <v>-0.0842200180342651</v>
      </c>
      <c r="J121" s="299">
        <f t="shared" si="17"/>
        <v>0.0878268710550045</v>
      </c>
    </row>
    <row r="122" spans="1:10" ht="12.75" customHeight="1">
      <c r="A122" s="292">
        <v>1710</v>
      </c>
      <c r="B122" s="293" t="s">
        <v>104</v>
      </c>
      <c r="C122" s="294">
        <v>81000</v>
      </c>
      <c r="D122" s="295">
        <v>31800</v>
      </c>
      <c r="E122" s="296">
        <v>-19000</v>
      </c>
      <c r="F122" s="297">
        <v>700</v>
      </c>
      <c r="G122" s="20">
        <v>300</v>
      </c>
      <c r="H122" s="298">
        <v>-200</v>
      </c>
      <c r="I122" s="299">
        <f t="shared" si="16"/>
        <v>1.3333333333333333</v>
      </c>
      <c r="J122" s="299">
        <f t="shared" si="17"/>
        <v>-1.6666666666666667</v>
      </c>
    </row>
    <row r="123" spans="1:10" ht="12.75" customHeight="1">
      <c r="A123" s="292">
        <v>1711</v>
      </c>
      <c r="B123" s="293" t="s">
        <v>115</v>
      </c>
      <c r="C123" s="294">
        <v>-8278600</v>
      </c>
      <c r="D123" s="295">
        <v>-9320500</v>
      </c>
      <c r="E123" s="296">
        <v>-10423800</v>
      </c>
      <c r="F123" s="297">
        <v>-69700</v>
      </c>
      <c r="G123" s="20">
        <v>-78400</v>
      </c>
      <c r="H123" s="298">
        <v>-87700</v>
      </c>
      <c r="I123" s="299">
        <f t="shared" si="16"/>
        <v>-0.11096938775510204</v>
      </c>
      <c r="J123" s="299">
        <f t="shared" si="17"/>
        <v>0.11862244897959184</v>
      </c>
    </row>
    <row r="124" spans="1:10" ht="12.75" customHeight="1">
      <c r="A124" s="292">
        <v>1712</v>
      </c>
      <c r="B124" s="293" t="s">
        <v>95</v>
      </c>
      <c r="C124" s="294">
        <v>13940500</v>
      </c>
      <c r="D124" s="295">
        <v>15100700</v>
      </c>
      <c r="E124" s="296">
        <v>16329100</v>
      </c>
      <c r="F124" s="297">
        <v>117300</v>
      </c>
      <c r="G124" s="20">
        <v>127100</v>
      </c>
      <c r="H124" s="298">
        <v>137400</v>
      </c>
      <c r="I124" s="299">
        <f t="shared" si="16"/>
        <v>-0.07710464201416208</v>
      </c>
      <c r="J124" s="299">
        <f t="shared" si="17"/>
        <v>0.08103855232100708</v>
      </c>
    </row>
    <row r="125" spans="1:10" ht="12.75" customHeight="1">
      <c r="A125" s="292">
        <v>1713</v>
      </c>
      <c r="B125" s="293" t="s">
        <v>142</v>
      </c>
      <c r="C125" s="294">
        <v>10000</v>
      </c>
      <c r="D125" s="295">
        <v>10400</v>
      </c>
      <c r="E125" s="296">
        <v>10900</v>
      </c>
      <c r="F125" s="297">
        <v>100</v>
      </c>
      <c r="G125" s="20">
        <v>100</v>
      </c>
      <c r="H125" s="298">
        <v>100</v>
      </c>
      <c r="I125" s="299">
        <f t="shared" si="16"/>
        <v>0</v>
      </c>
      <c r="J125" s="299">
        <f t="shared" si="17"/>
        <v>0</v>
      </c>
    </row>
    <row r="126" spans="1:10" ht="12.75" customHeight="1">
      <c r="A126" s="292">
        <v>1714</v>
      </c>
      <c r="B126" s="293" t="s">
        <v>146</v>
      </c>
      <c r="C126" s="294">
        <v>-86913800</v>
      </c>
      <c r="D126" s="295">
        <v>-96413000</v>
      </c>
      <c r="E126" s="296">
        <v>-106410800</v>
      </c>
      <c r="F126" s="297">
        <v>-731400</v>
      </c>
      <c r="G126" s="20">
        <v>-811300</v>
      </c>
      <c r="H126" s="298">
        <v>-895400</v>
      </c>
      <c r="I126" s="299">
        <f t="shared" si="16"/>
        <v>-0.09848391470479477</v>
      </c>
      <c r="J126" s="299">
        <f t="shared" si="17"/>
        <v>0.10366079132256871</v>
      </c>
    </row>
    <row r="127" spans="1:10" ht="12.75" customHeight="1">
      <c r="A127" s="292">
        <v>1715</v>
      </c>
      <c r="B127" s="293" t="s">
        <v>152</v>
      </c>
      <c r="C127" s="294">
        <v>-369029900</v>
      </c>
      <c r="D127" s="295">
        <v>-392011700</v>
      </c>
      <c r="E127" s="296">
        <v>-415535900</v>
      </c>
      <c r="F127" s="297">
        <v>-3105400</v>
      </c>
      <c r="G127" s="20">
        <v>-3298800</v>
      </c>
      <c r="H127" s="298">
        <v>-3496700</v>
      </c>
      <c r="I127" s="299">
        <f t="shared" si="16"/>
        <v>-0.058627379653207225</v>
      </c>
      <c r="J127" s="299">
        <f t="shared" si="17"/>
        <v>0.059991512064993334</v>
      </c>
    </row>
    <row r="128" spans="1:10" ht="12.75" customHeight="1">
      <c r="A128" s="292">
        <v>1716</v>
      </c>
      <c r="B128" s="293" t="s">
        <v>154</v>
      </c>
      <c r="C128" s="294">
        <v>-87800</v>
      </c>
      <c r="D128" s="295">
        <v>-533500</v>
      </c>
      <c r="E128" s="296">
        <v>-1052200</v>
      </c>
      <c r="F128" s="297">
        <v>-700</v>
      </c>
      <c r="G128" s="20">
        <v>-4500</v>
      </c>
      <c r="H128" s="298">
        <v>-8900</v>
      </c>
      <c r="I128" s="299">
        <f t="shared" si="16"/>
        <v>-0.8444444444444444</v>
      </c>
      <c r="J128" s="299">
        <f t="shared" si="17"/>
        <v>0.9777777777777777</v>
      </c>
    </row>
    <row r="129" spans="1:10" ht="12.75" customHeight="1">
      <c r="A129" s="292">
        <v>1717</v>
      </c>
      <c r="B129" s="293" t="s">
        <v>161</v>
      </c>
      <c r="C129" s="294">
        <v>29524400</v>
      </c>
      <c r="D129" s="295">
        <v>32282000</v>
      </c>
      <c r="E129" s="296">
        <v>35162700</v>
      </c>
      <c r="F129" s="297">
        <v>248400</v>
      </c>
      <c r="G129" s="20">
        <v>271700</v>
      </c>
      <c r="H129" s="298">
        <v>295900</v>
      </c>
      <c r="I129" s="299">
        <f t="shared" si="16"/>
        <v>-0.08575634891424365</v>
      </c>
      <c r="J129" s="299">
        <f t="shared" si="17"/>
        <v>0.08906882591093117</v>
      </c>
    </row>
    <row r="130" spans="1:10" ht="12.75" customHeight="1">
      <c r="A130" s="292">
        <v>1718</v>
      </c>
      <c r="B130" s="293" t="s">
        <v>184</v>
      </c>
      <c r="C130" s="294">
        <v>5524700</v>
      </c>
      <c r="D130" s="295">
        <v>6029100</v>
      </c>
      <c r="E130" s="296">
        <v>6554500</v>
      </c>
      <c r="F130" s="297">
        <v>46500</v>
      </c>
      <c r="G130" s="20">
        <v>50700</v>
      </c>
      <c r="H130" s="298">
        <v>55200</v>
      </c>
      <c r="I130" s="299">
        <f t="shared" si="16"/>
        <v>-0.08284023668639054</v>
      </c>
      <c r="J130" s="299">
        <f t="shared" si="17"/>
        <v>0.08875739644970414</v>
      </c>
    </row>
    <row r="131" spans="1:10" ht="12.75" customHeight="1">
      <c r="A131" s="292">
        <v>1719</v>
      </c>
      <c r="B131" s="293" t="s">
        <v>185</v>
      </c>
      <c r="C131" s="294">
        <v>55113000</v>
      </c>
      <c r="D131" s="295">
        <v>60055600</v>
      </c>
      <c r="E131" s="296">
        <v>65214300</v>
      </c>
      <c r="F131" s="297">
        <v>463800</v>
      </c>
      <c r="G131" s="20">
        <v>505400</v>
      </c>
      <c r="H131" s="298">
        <v>548800</v>
      </c>
      <c r="I131" s="299">
        <f t="shared" si="16"/>
        <v>-0.08231104075979422</v>
      </c>
      <c r="J131" s="299">
        <f t="shared" si="17"/>
        <v>0.08587257617728532</v>
      </c>
    </row>
    <row r="132" spans="1:10" ht="12.75" customHeight="1">
      <c r="A132" s="292">
        <v>1720</v>
      </c>
      <c r="B132" s="293" t="s">
        <v>178</v>
      </c>
      <c r="C132" s="294">
        <v>3885300</v>
      </c>
      <c r="D132" s="295">
        <v>4035800</v>
      </c>
      <c r="E132" s="296">
        <v>4199600</v>
      </c>
      <c r="F132" s="297">
        <v>32700</v>
      </c>
      <c r="G132" s="20">
        <v>34000</v>
      </c>
      <c r="H132" s="298">
        <v>35300</v>
      </c>
      <c r="I132" s="299">
        <f t="shared" si="16"/>
        <v>-0.03823529411764706</v>
      </c>
      <c r="J132" s="299">
        <f t="shared" si="17"/>
        <v>0.03823529411764706</v>
      </c>
    </row>
    <row r="133" spans="1:10" ht="12.75" customHeight="1">
      <c r="A133" s="292">
        <v>1721</v>
      </c>
      <c r="B133" s="293" t="s">
        <v>208</v>
      </c>
      <c r="C133" s="294">
        <v>17266500</v>
      </c>
      <c r="D133" s="295">
        <v>18869700</v>
      </c>
      <c r="E133" s="296">
        <v>20542300</v>
      </c>
      <c r="F133" s="297">
        <v>145300</v>
      </c>
      <c r="G133" s="20">
        <v>158800</v>
      </c>
      <c r="H133" s="298">
        <v>172900</v>
      </c>
      <c r="I133" s="299">
        <f t="shared" si="16"/>
        <v>-0.08501259445843828</v>
      </c>
      <c r="J133" s="299">
        <f t="shared" si="17"/>
        <v>0.08879093198992444</v>
      </c>
    </row>
    <row r="134" spans="1:10" ht="12.75" customHeight="1">
      <c r="A134" s="292">
        <v>1722</v>
      </c>
      <c r="B134" s="293" t="s">
        <v>209</v>
      </c>
      <c r="C134" s="294">
        <v>-7481500</v>
      </c>
      <c r="D134" s="295">
        <v>-8129800</v>
      </c>
      <c r="E134" s="296">
        <v>-8797600</v>
      </c>
      <c r="F134" s="297">
        <v>-63000</v>
      </c>
      <c r="G134" s="20">
        <v>-68400</v>
      </c>
      <c r="H134" s="298">
        <v>-74000</v>
      </c>
      <c r="I134" s="299">
        <f t="shared" si="16"/>
        <v>-0.07894736842105263</v>
      </c>
      <c r="J134" s="299">
        <f t="shared" si="17"/>
        <v>0.08187134502923976</v>
      </c>
    </row>
    <row r="135" spans="1:10" ht="12.75" customHeight="1">
      <c r="A135" s="292">
        <v>1723</v>
      </c>
      <c r="B135" s="293" t="s">
        <v>335</v>
      </c>
      <c r="C135" s="294">
        <v>-744500</v>
      </c>
      <c r="D135" s="295">
        <v>-687600</v>
      </c>
      <c r="E135" s="296">
        <v>-620400</v>
      </c>
      <c r="F135" s="297">
        <v>-6300</v>
      </c>
      <c r="G135" s="20">
        <v>-5800</v>
      </c>
      <c r="H135" s="298">
        <v>-5200</v>
      </c>
      <c r="I135" s="299">
        <f t="shared" si="16"/>
        <v>0.08620689655172414</v>
      </c>
      <c r="J135" s="299">
        <f t="shared" si="17"/>
        <v>-0.10344827586206896</v>
      </c>
    </row>
    <row r="136" spans="1:10" ht="12.75" customHeight="1">
      <c r="A136" s="292">
        <v>1724</v>
      </c>
      <c r="B136" s="293" t="s">
        <v>242</v>
      </c>
      <c r="C136" s="294">
        <v>-24131000</v>
      </c>
      <c r="D136" s="295">
        <v>-26521800</v>
      </c>
      <c r="E136" s="296">
        <v>-29031500</v>
      </c>
      <c r="F136" s="297">
        <v>-203100</v>
      </c>
      <c r="G136" s="20">
        <v>-223200</v>
      </c>
      <c r="H136" s="298">
        <v>-244300</v>
      </c>
      <c r="I136" s="299">
        <f t="shared" si="16"/>
        <v>-0.09005376344086022</v>
      </c>
      <c r="J136" s="299">
        <f t="shared" si="17"/>
        <v>0.09453405017921147</v>
      </c>
    </row>
    <row r="137" spans="1:10" ht="12.75" customHeight="1">
      <c r="A137" s="292">
        <v>1725</v>
      </c>
      <c r="B137" s="293" t="s">
        <v>243</v>
      </c>
      <c r="C137" s="294">
        <v>-99387800</v>
      </c>
      <c r="D137" s="295">
        <v>-107090700</v>
      </c>
      <c r="E137" s="296">
        <v>-115121900</v>
      </c>
      <c r="F137" s="297">
        <v>-836300</v>
      </c>
      <c r="G137" s="20">
        <v>-901200</v>
      </c>
      <c r="H137" s="298">
        <v>-968800</v>
      </c>
      <c r="I137" s="299">
        <f t="shared" si="16"/>
        <v>-0.07201509098979139</v>
      </c>
      <c r="J137" s="299">
        <f t="shared" si="17"/>
        <v>0.07501109631602308</v>
      </c>
    </row>
    <row r="138" spans="1:10" ht="12.75" customHeight="1">
      <c r="A138" s="292">
        <v>1726</v>
      </c>
      <c r="B138" s="293" t="s">
        <v>258</v>
      </c>
      <c r="C138" s="294">
        <v>-248453700</v>
      </c>
      <c r="D138" s="295">
        <v>-259580700</v>
      </c>
      <c r="E138" s="296">
        <v>-270753500</v>
      </c>
      <c r="F138" s="297">
        <v>-2090700</v>
      </c>
      <c r="G138" s="20">
        <v>-2184400</v>
      </c>
      <c r="H138" s="298">
        <v>-2278400</v>
      </c>
      <c r="I138" s="299">
        <f t="shared" si="16"/>
        <v>-0.04289507416224135</v>
      </c>
      <c r="J138" s="299">
        <f t="shared" si="17"/>
        <v>0.04303241164621864</v>
      </c>
    </row>
    <row r="139" spans="1:10" ht="12.75" customHeight="1">
      <c r="A139" s="292">
        <v>1727</v>
      </c>
      <c r="B139" s="293" t="s">
        <v>264</v>
      </c>
      <c r="C139" s="294">
        <v>32500</v>
      </c>
      <c r="D139" s="295">
        <v>33900</v>
      </c>
      <c r="E139" s="296">
        <v>35200</v>
      </c>
      <c r="F139" s="297">
        <v>300</v>
      </c>
      <c r="G139" s="20">
        <v>300</v>
      </c>
      <c r="H139" s="298">
        <v>300</v>
      </c>
      <c r="I139" s="299">
        <f t="shared" si="16"/>
        <v>0</v>
      </c>
      <c r="J139" s="299">
        <f t="shared" si="17"/>
        <v>0</v>
      </c>
    </row>
    <row r="140" spans="1:10" ht="12.75" customHeight="1">
      <c r="A140" s="292">
        <v>1728</v>
      </c>
      <c r="B140" s="293" t="s">
        <v>266</v>
      </c>
      <c r="C140" s="294">
        <v>533800</v>
      </c>
      <c r="D140" s="295">
        <v>572200</v>
      </c>
      <c r="E140" s="296">
        <v>611900</v>
      </c>
      <c r="F140" s="297">
        <v>4500</v>
      </c>
      <c r="G140" s="20">
        <v>4800</v>
      </c>
      <c r="H140" s="298">
        <v>5100</v>
      </c>
      <c r="I140" s="299">
        <f t="shared" si="16"/>
        <v>-0.0625</v>
      </c>
      <c r="J140" s="299">
        <f t="shared" si="17"/>
        <v>0.0625</v>
      </c>
    </row>
    <row r="141" spans="1:10" ht="12.75" customHeight="1">
      <c r="A141" s="292">
        <v>1729</v>
      </c>
      <c r="B141" s="293" t="s">
        <v>292</v>
      </c>
      <c r="C141" s="294">
        <v>-283100600</v>
      </c>
      <c r="D141" s="295">
        <v>-310434500</v>
      </c>
      <c r="E141" s="296">
        <v>-339102000</v>
      </c>
      <c r="F141" s="297">
        <v>-2382300</v>
      </c>
      <c r="G141" s="20">
        <v>-2612300</v>
      </c>
      <c r="H141" s="298">
        <v>-2853500</v>
      </c>
      <c r="I141" s="299">
        <f t="shared" si="16"/>
        <v>-0.08804501780040577</v>
      </c>
      <c r="J141" s="299">
        <f t="shared" si="17"/>
        <v>0.09233242736286032</v>
      </c>
    </row>
    <row r="142" spans="1:10" ht="12.75" customHeight="1">
      <c r="A142" s="292">
        <v>1730</v>
      </c>
      <c r="B142" s="293" t="s">
        <v>322</v>
      </c>
      <c r="C142" s="294">
        <v>4138800</v>
      </c>
      <c r="D142" s="295">
        <v>4528100</v>
      </c>
      <c r="E142" s="296">
        <v>4934800</v>
      </c>
      <c r="F142" s="297">
        <v>34800</v>
      </c>
      <c r="G142" s="20">
        <v>38100</v>
      </c>
      <c r="H142" s="298">
        <v>41500</v>
      </c>
      <c r="I142" s="299">
        <f t="shared" si="16"/>
        <v>-0.08661417322834646</v>
      </c>
      <c r="J142" s="299">
        <f t="shared" si="17"/>
        <v>0.08923884514435695</v>
      </c>
    </row>
    <row r="143" spans="1:10" ht="12.75" customHeight="1">
      <c r="A143" s="292">
        <v>1731</v>
      </c>
      <c r="B143" s="293" t="s">
        <v>336</v>
      </c>
      <c r="C143" s="294">
        <v>14021000</v>
      </c>
      <c r="D143" s="295">
        <v>15264900</v>
      </c>
      <c r="E143" s="296">
        <v>16557300</v>
      </c>
      <c r="F143" s="297">
        <v>118000</v>
      </c>
      <c r="G143" s="20">
        <v>128500</v>
      </c>
      <c r="H143" s="298">
        <v>139300</v>
      </c>
      <c r="I143" s="299">
        <f t="shared" si="16"/>
        <v>-0.08171206225680934</v>
      </c>
      <c r="J143" s="299">
        <f t="shared" si="17"/>
        <v>0.0840466926070039</v>
      </c>
    </row>
    <row r="144" spans="1:10" ht="12.75" customHeight="1">
      <c r="A144" s="292">
        <v>1732</v>
      </c>
      <c r="B144" s="293" t="s">
        <v>121</v>
      </c>
      <c r="C144" s="294">
        <v>19759600</v>
      </c>
      <c r="D144" s="295">
        <v>18796600</v>
      </c>
      <c r="E144" s="296">
        <v>17652800</v>
      </c>
      <c r="F144" s="297">
        <v>166300</v>
      </c>
      <c r="G144" s="20">
        <v>158200</v>
      </c>
      <c r="H144" s="298">
        <v>148500</v>
      </c>
      <c r="I144" s="299">
        <f t="shared" si="16"/>
        <v>0.05120101137800253</v>
      </c>
      <c r="J144" s="299">
        <f t="shared" si="17"/>
        <v>-0.06131479140328698</v>
      </c>
    </row>
    <row r="145" spans="1:10" ht="12.75" customHeight="1">
      <c r="A145" s="292">
        <v>1733</v>
      </c>
      <c r="B145" s="293" t="s">
        <v>257</v>
      </c>
      <c r="C145" s="294">
        <v>75123600</v>
      </c>
      <c r="D145" s="295">
        <v>81805700</v>
      </c>
      <c r="E145" s="296">
        <v>88728600</v>
      </c>
      <c r="F145" s="297">
        <v>632200</v>
      </c>
      <c r="G145" s="20">
        <v>688400</v>
      </c>
      <c r="H145" s="298">
        <v>746700</v>
      </c>
      <c r="I145" s="299">
        <f t="shared" si="16"/>
        <v>-0.08163858221963974</v>
      </c>
      <c r="J145" s="299">
        <f t="shared" si="17"/>
        <v>0.0846891342242882</v>
      </c>
    </row>
    <row r="146" spans="1:10" ht="12.75" customHeight="1">
      <c r="A146" s="292">
        <v>1734</v>
      </c>
      <c r="B146" s="293" t="s">
        <v>68</v>
      </c>
      <c r="C146" s="294">
        <v>25617300</v>
      </c>
      <c r="D146" s="295">
        <v>27598500</v>
      </c>
      <c r="E146" s="296">
        <v>29644800</v>
      </c>
      <c r="F146" s="297">
        <v>215600</v>
      </c>
      <c r="G146" s="20">
        <v>232200</v>
      </c>
      <c r="H146" s="298">
        <v>249500</v>
      </c>
      <c r="I146" s="299">
        <f t="shared" si="16"/>
        <v>-0.0714900947459087</v>
      </c>
      <c r="J146" s="299">
        <f t="shared" si="17"/>
        <v>0.07450473729543497</v>
      </c>
    </row>
    <row r="147" spans="1:10" ht="12.75" customHeight="1">
      <c r="A147" s="292">
        <v>1735</v>
      </c>
      <c r="B147" s="293" t="s">
        <v>317</v>
      </c>
      <c r="C147" s="294">
        <v>-38897100</v>
      </c>
      <c r="D147" s="295">
        <v>-43142500</v>
      </c>
      <c r="E147" s="296">
        <v>-47603300</v>
      </c>
      <c r="F147" s="297">
        <v>-327300</v>
      </c>
      <c r="G147" s="20">
        <v>-363000</v>
      </c>
      <c r="H147" s="298">
        <v>-400600</v>
      </c>
      <c r="I147" s="299">
        <f t="shared" si="16"/>
        <v>-0.09834710743801653</v>
      </c>
      <c r="J147" s="299">
        <f t="shared" si="17"/>
        <v>0.10358126721763085</v>
      </c>
    </row>
    <row r="148" spans="1:10" ht="12.75" customHeight="1">
      <c r="A148" s="292">
        <v>1736</v>
      </c>
      <c r="B148" s="293" t="s">
        <v>205</v>
      </c>
      <c r="C148" s="294">
        <v>20053800</v>
      </c>
      <c r="D148" s="295">
        <v>21913400</v>
      </c>
      <c r="E148" s="296">
        <v>23862600</v>
      </c>
      <c r="F148" s="297">
        <v>168800</v>
      </c>
      <c r="G148" s="20">
        <v>184400</v>
      </c>
      <c r="H148" s="298">
        <v>200800</v>
      </c>
      <c r="I148" s="299">
        <f t="shared" si="16"/>
        <v>-0.08459869848156182</v>
      </c>
      <c r="J148" s="299">
        <f t="shared" si="17"/>
        <v>0.08893709327548807</v>
      </c>
    </row>
    <row r="149" spans="1:10" ht="12.75" customHeight="1">
      <c r="A149" s="292">
        <v>1737</v>
      </c>
      <c r="B149" s="293" t="s">
        <v>263</v>
      </c>
      <c r="C149" s="294">
        <v>8679500</v>
      </c>
      <c r="D149" s="295">
        <v>7933700</v>
      </c>
      <c r="E149" s="296">
        <v>7098400</v>
      </c>
      <c r="F149" s="297">
        <v>73000</v>
      </c>
      <c r="G149" s="20">
        <v>66800</v>
      </c>
      <c r="H149" s="298">
        <v>59700</v>
      </c>
      <c r="I149" s="299">
        <f t="shared" si="16"/>
        <v>0.09281437125748503</v>
      </c>
      <c r="J149" s="299">
        <f t="shared" si="17"/>
        <v>-0.1062874251497006</v>
      </c>
    </row>
    <row r="150" spans="1:10" ht="12.75" customHeight="1">
      <c r="A150" s="292">
        <v>1738</v>
      </c>
      <c r="B150" s="293" t="s">
        <v>150</v>
      </c>
      <c r="C150" s="294">
        <v>26543000</v>
      </c>
      <c r="D150" s="295">
        <v>29017800</v>
      </c>
      <c r="E150" s="296">
        <v>31612200</v>
      </c>
      <c r="F150" s="297">
        <v>223400</v>
      </c>
      <c r="G150" s="20">
        <v>244200</v>
      </c>
      <c r="H150" s="298">
        <v>266000</v>
      </c>
      <c r="I150" s="299">
        <f t="shared" si="16"/>
        <v>-0.08517608517608517</v>
      </c>
      <c r="J150" s="299">
        <f t="shared" si="17"/>
        <v>0.08927108927108927</v>
      </c>
    </row>
    <row r="151" spans="1:10" ht="12.75" customHeight="1">
      <c r="A151" s="292">
        <v>1739</v>
      </c>
      <c r="B151" s="293" t="s">
        <v>256</v>
      </c>
      <c r="C151" s="294">
        <v>47806100</v>
      </c>
      <c r="D151" s="295">
        <v>52147300</v>
      </c>
      <c r="E151" s="296">
        <v>56723800</v>
      </c>
      <c r="F151" s="297">
        <v>402300</v>
      </c>
      <c r="G151" s="20">
        <v>438800</v>
      </c>
      <c r="H151" s="298">
        <v>477300</v>
      </c>
      <c r="I151" s="299">
        <f t="shared" si="16"/>
        <v>-0.08318140382862352</v>
      </c>
      <c r="J151" s="299">
        <f t="shared" si="17"/>
        <v>0.08773928896991796</v>
      </c>
    </row>
    <row r="152" spans="1:10" ht="12.75" customHeight="1">
      <c r="A152" s="292"/>
      <c r="B152" s="293"/>
      <c r="C152" s="294"/>
      <c r="D152" s="295"/>
      <c r="E152" s="296"/>
      <c r="F152" s="297"/>
      <c r="G152" s="20"/>
      <c r="H152" s="298"/>
      <c r="I152" s="24"/>
      <c r="J152" s="24"/>
    </row>
    <row r="153" spans="1:10" ht="12.75" customHeight="1">
      <c r="A153" s="292">
        <v>1800</v>
      </c>
      <c r="B153" s="293" t="s">
        <v>18</v>
      </c>
      <c r="C153" s="294">
        <v>50625800</v>
      </c>
      <c r="D153" s="295">
        <v>52632400</v>
      </c>
      <c r="E153" s="296">
        <v>54621100</v>
      </c>
      <c r="F153" s="297">
        <v>520600</v>
      </c>
      <c r="G153" s="20">
        <v>540400</v>
      </c>
      <c r="H153" s="298">
        <v>559800</v>
      </c>
      <c r="I153" s="299">
        <f>(F153-G153)/G153</f>
        <v>-0.03663952627683198</v>
      </c>
      <c r="J153" s="299">
        <f>(H153-G153)/G153</f>
        <v>0.035899333826794964</v>
      </c>
    </row>
    <row r="154" spans="1:10" ht="12.75" customHeight="1">
      <c r="A154" s="292">
        <v>1801</v>
      </c>
      <c r="B154" s="293" t="s">
        <v>62</v>
      </c>
      <c r="C154" s="294">
        <v>3968700</v>
      </c>
      <c r="D154" s="295">
        <v>4146800</v>
      </c>
      <c r="E154" s="296">
        <v>4264200</v>
      </c>
      <c r="F154" s="297">
        <v>33400</v>
      </c>
      <c r="G154" s="20">
        <v>34900</v>
      </c>
      <c r="H154" s="298">
        <v>35900</v>
      </c>
      <c r="I154" s="299">
        <f>(F154-G154)/G154</f>
        <v>-0.04297994269340974</v>
      </c>
      <c r="J154" s="299">
        <f>(H154-G154)/G154</f>
        <v>0.02865329512893983</v>
      </c>
    </row>
    <row r="155" spans="1:10" ht="12.75" customHeight="1">
      <c r="A155" s="292">
        <v>1802</v>
      </c>
      <c r="B155" s="293" t="s">
        <v>231</v>
      </c>
      <c r="C155" s="294">
        <v>-1911500</v>
      </c>
      <c r="D155" s="295">
        <v>-2458700</v>
      </c>
      <c r="E155" s="296">
        <v>-3043600</v>
      </c>
      <c r="F155" s="297">
        <v>-16100</v>
      </c>
      <c r="G155" s="20">
        <v>-20700</v>
      </c>
      <c r="H155" s="298">
        <v>-25600</v>
      </c>
      <c r="I155" s="299">
        <f>(F155-G155)/G155</f>
        <v>-0.2222222222222222</v>
      </c>
      <c r="J155" s="299">
        <f>(H155-G155)/G155</f>
        <v>0.23671497584541062</v>
      </c>
    </row>
    <row r="156" spans="1:10" ht="12.75" customHeight="1">
      <c r="A156" s="292">
        <v>1803</v>
      </c>
      <c r="B156" s="293" t="s">
        <v>233</v>
      </c>
      <c r="C156" s="294">
        <v>-6873800</v>
      </c>
      <c r="D156" s="295">
        <v>-7977000</v>
      </c>
      <c r="E156" s="296">
        <v>-9146300</v>
      </c>
      <c r="F156" s="297">
        <v>-57800</v>
      </c>
      <c r="G156" s="20">
        <v>-67100</v>
      </c>
      <c r="H156" s="298">
        <v>-77000</v>
      </c>
      <c r="I156" s="299">
        <f>(F156-G156)/G156</f>
        <v>-0.13859910581222057</v>
      </c>
      <c r="J156" s="299">
        <f>(H156-G156)/G156</f>
        <v>0.14754098360655737</v>
      </c>
    </row>
    <row r="157" spans="1:10" ht="12.75" customHeight="1">
      <c r="A157" s="292">
        <v>1804</v>
      </c>
      <c r="B157" s="293" t="s">
        <v>50</v>
      </c>
      <c r="C157" s="294">
        <v>17916900</v>
      </c>
      <c r="D157" s="295">
        <v>19279100</v>
      </c>
      <c r="E157" s="296">
        <v>20721600</v>
      </c>
      <c r="F157" s="297">
        <v>150800</v>
      </c>
      <c r="G157" s="20">
        <v>162200</v>
      </c>
      <c r="H157" s="298">
        <v>174400</v>
      </c>
      <c r="I157" s="299">
        <f>(F157-G157)/G157</f>
        <v>-0.07028360049321825</v>
      </c>
      <c r="J157" s="299">
        <f>(H157-G157)/G157</f>
        <v>0.0752157829839704</v>
      </c>
    </row>
    <row r="158" spans="1:10" ht="12.75" customHeight="1">
      <c r="A158" s="292"/>
      <c r="B158" s="293"/>
      <c r="C158" s="294"/>
      <c r="D158" s="295"/>
      <c r="E158" s="296"/>
      <c r="F158" s="297"/>
      <c r="G158" s="20"/>
      <c r="H158" s="298"/>
      <c r="I158" s="24"/>
      <c r="J158" s="24"/>
    </row>
    <row r="159" spans="1:10" ht="12.75" customHeight="1">
      <c r="A159" s="292">
        <v>1900</v>
      </c>
      <c r="B159" s="293" t="s">
        <v>19</v>
      </c>
      <c r="C159" s="294">
        <v>6043800</v>
      </c>
      <c r="D159" s="295">
        <v>6651600</v>
      </c>
      <c r="E159" s="296">
        <v>7306900</v>
      </c>
      <c r="F159" s="297">
        <v>54700</v>
      </c>
      <c r="G159" s="20">
        <v>60800</v>
      </c>
      <c r="H159" s="298">
        <v>67400</v>
      </c>
      <c r="I159" s="299">
        <f>(F159-G159)/G159</f>
        <v>-0.10032894736842106</v>
      </c>
      <c r="J159" s="299">
        <f>(H159-G159)/G159</f>
        <v>0.10855263157894737</v>
      </c>
    </row>
    <row r="160" spans="1:10" ht="12.75" customHeight="1">
      <c r="A160" s="292">
        <v>1901</v>
      </c>
      <c r="B160" s="293" t="s">
        <v>82</v>
      </c>
      <c r="C160" s="294">
        <v>637600</v>
      </c>
      <c r="D160" s="295">
        <v>652400</v>
      </c>
      <c r="E160" s="296">
        <v>667100</v>
      </c>
      <c r="F160" s="297">
        <v>5400</v>
      </c>
      <c r="G160" s="20">
        <v>5500</v>
      </c>
      <c r="H160" s="298">
        <v>5600</v>
      </c>
      <c r="I160" s="299">
        <f>(F160-G160)/G160</f>
        <v>-0.01818181818181818</v>
      </c>
      <c r="J160" s="299">
        <f>(H160-G160)/G160</f>
        <v>0.01818181818181818</v>
      </c>
    </row>
    <row r="161" spans="1:10" ht="12.75" customHeight="1">
      <c r="A161" s="292">
        <v>1902</v>
      </c>
      <c r="B161" s="293" t="s">
        <v>110</v>
      </c>
      <c r="C161" s="294">
        <v>-4147800</v>
      </c>
      <c r="D161" s="295">
        <v>-4088900</v>
      </c>
      <c r="E161" s="296">
        <v>-4037300</v>
      </c>
      <c r="F161" s="297">
        <v>-34900</v>
      </c>
      <c r="G161" s="20">
        <v>-34400</v>
      </c>
      <c r="H161" s="298">
        <v>-34000</v>
      </c>
      <c r="I161" s="299">
        <f>(F161-G161)/G161</f>
        <v>0.014534883720930232</v>
      </c>
      <c r="J161" s="299">
        <f>(H161-G161)/G161</f>
        <v>-0.011627906976744186</v>
      </c>
    </row>
    <row r="162" spans="1:10" ht="12.75" customHeight="1">
      <c r="A162" s="292">
        <v>1903</v>
      </c>
      <c r="B162" s="293" t="s">
        <v>155</v>
      </c>
      <c r="C162" s="294">
        <v>32500</v>
      </c>
      <c r="D162" s="295">
        <v>27000</v>
      </c>
      <c r="E162" s="296">
        <v>20800</v>
      </c>
      <c r="F162" s="297">
        <v>300</v>
      </c>
      <c r="G162" s="20">
        <v>200</v>
      </c>
      <c r="H162" s="298">
        <v>200</v>
      </c>
      <c r="I162" s="299">
        <f>(F162-G162)/G162</f>
        <v>0.5</v>
      </c>
      <c r="J162" s="299">
        <f>(H162-G162)/G162</f>
        <v>0</v>
      </c>
    </row>
    <row r="163" spans="1:10" ht="12.75" customHeight="1">
      <c r="A163" s="292">
        <v>1904</v>
      </c>
      <c r="B163" s="293" t="s">
        <v>252</v>
      </c>
      <c r="C163" s="294">
        <v>11300</v>
      </c>
      <c r="D163" s="295">
        <v>1500</v>
      </c>
      <c r="E163" s="296">
        <v>-9200</v>
      </c>
      <c r="F163" s="297">
        <v>100</v>
      </c>
      <c r="G163" s="20">
        <v>0</v>
      </c>
      <c r="H163" s="298">
        <v>-100</v>
      </c>
      <c r="I163" s="20">
        <v>0</v>
      </c>
      <c r="J163" s="20">
        <v>0</v>
      </c>
    </row>
    <row r="164" spans="1:10" ht="12.75" customHeight="1">
      <c r="A164" s="292">
        <v>1905</v>
      </c>
      <c r="B164" s="293" t="s">
        <v>269</v>
      </c>
      <c r="C164" s="294">
        <v>9600</v>
      </c>
      <c r="D164" s="295">
        <v>10000</v>
      </c>
      <c r="E164" s="296">
        <v>10400</v>
      </c>
      <c r="F164" s="297">
        <v>100</v>
      </c>
      <c r="G164" s="20">
        <v>100</v>
      </c>
      <c r="H164" s="298">
        <v>100</v>
      </c>
      <c r="I164" s="299">
        <f>(F164-G164)/G164</f>
        <v>0</v>
      </c>
      <c r="J164" s="299">
        <f>(H164-G164)/G164</f>
        <v>0</v>
      </c>
    </row>
    <row r="165" spans="1:10" ht="12.75" customHeight="1">
      <c r="A165" s="292"/>
      <c r="B165" s="293"/>
      <c r="C165" s="294"/>
      <c r="D165" s="295"/>
      <c r="E165" s="296"/>
      <c r="F165" s="297"/>
      <c r="G165" s="20"/>
      <c r="H165" s="298"/>
      <c r="I165" s="24"/>
      <c r="J165" s="24"/>
    </row>
    <row r="166" spans="1:10" ht="12.75" customHeight="1">
      <c r="A166" s="292">
        <v>2000</v>
      </c>
      <c r="B166" s="293" t="s">
        <v>20</v>
      </c>
      <c r="C166" s="294">
        <v>3076300</v>
      </c>
      <c r="D166" s="295">
        <v>3303400</v>
      </c>
      <c r="E166" s="296">
        <v>3559000</v>
      </c>
      <c r="F166" s="297">
        <v>14200</v>
      </c>
      <c r="G166" s="20">
        <v>15300</v>
      </c>
      <c r="H166" s="298">
        <v>16600</v>
      </c>
      <c r="I166" s="299">
        <f>(F166-G166)/G166</f>
        <v>-0.0718954248366013</v>
      </c>
      <c r="J166" s="299">
        <f>(H166-G166)/G166</f>
        <v>0.08496732026143791</v>
      </c>
    </row>
    <row r="167" spans="1:10" ht="12.75" customHeight="1">
      <c r="A167" s="292">
        <v>2001</v>
      </c>
      <c r="B167" s="293" t="s">
        <v>56</v>
      </c>
      <c r="C167" s="294">
        <v>-532600</v>
      </c>
      <c r="D167" s="295">
        <v>-529200</v>
      </c>
      <c r="E167" s="296">
        <v>-526100</v>
      </c>
      <c r="F167" s="297">
        <v>-2200</v>
      </c>
      <c r="G167" s="20">
        <v>-2200</v>
      </c>
      <c r="H167" s="298">
        <v>-2200</v>
      </c>
      <c r="I167" s="299">
        <f>(F167-G167)/G167</f>
        <v>0</v>
      </c>
      <c r="J167" s="299">
        <f>(H167-G167)/G167</f>
        <v>0</v>
      </c>
    </row>
    <row r="168" spans="1:10" ht="12.75" customHeight="1">
      <c r="A168" s="292">
        <v>2002</v>
      </c>
      <c r="B168" s="293" t="s">
        <v>131</v>
      </c>
      <c r="C168" s="294">
        <v>-1441600</v>
      </c>
      <c r="D168" s="295">
        <v>-1531900</v>
      </c>
      <c r="E168" s="296">
        <v>-1626900</v>
      </c>
      <c r="F168" s="297">
        <v>-13200</v>
      </c>
      <c r="G168" s="20">
        <v>-14000</v>
      </c>
      <c r="H168" s="298">
        <v>-14900</v>
      </c>
      <c r="I168" s="299">
        <f>(F168-G168)/G168</f>
        <v>-0.05714285714285714</v>
      </c>
      <c r="J168" s="299">
        <f>(H168-G168)/G168</f>
        <v>0.06428571428571428</v>
      </c>
    </row>
    <row r="169" spans="1:10" ht="12.75" customHeight="1">
      <c r="A169" s="292">
        <v>2003</v>
      </c>
      <c r="B169" s="293" t="s">
        <v>311</v>
      </c>
      <c r="C169" s="294">
        <v>654500</v>
      </c>
      <c r="D169" s="295">
        <v>701100</v>
      </c>
      <c r="E169" s="296">
        <v>753000</v>
      </c>
      <c r="F169" s="297">
        <v>6000</v>
      </c>
      <c r="G169" s="20">
        <v>6400</v>
      </c>
      <c r="H169" s="298">
        <v>6900</v>
      </c>
      <c r="I169" s="299">
        <f>(F169-G169)/G169</f>
        <v>-0.0625</v>
      </c>
      <c r="J169" s="299">
        <f>(H169-G169)/G169</f>
        <v>0.078125</v>
      </c>
    </row>
    <row r="170" spans="1:10" ht="12.75" customHeight="1">
      <c r="A170" s="292"/>
      <c r="B170" s="293"/>
      <c r="C170" s="294"/>
      <c r="D170" s="295"/>
      <c r="E170" s="296"/>
      <c r="F170" s="297"/>
      <c r="G170" s="20"/>
      <c r="H170" s="298"/>
      <c r="I170" s="24"/>
      <c r="J170" s="24"/>
    </row>
    <row r="171" spans="1:10" ht="12.75" customHeight="1">
      <c r="A171" s="292">
        <v>2100</v>
      </c>
      <c r="B171" s="293" t="s">
        <v>21</v>
      </c>
      <c r="C171" s="294">
        <v>-21547600</v>
      </c>
      <c r="D171" s="295">
        <v>-23799600</v>
      </c>
      <c r="E171" s="296">
        <v>-26188300</v>
      </c>
      <c r="F171" s="297">
        <v>-257700</v>
      </c>
      <c r="G171" s="20">
        <v>-283500</v>
      </c>
      <c r="H171" s="298">
        <v>-310900</v>
      </c>
      <c r="I171" s="299">
        <f aca="true" t="shared" si="18" ref="I171:I180">(F171-G171)/G171</f>
        <v>-0.091005291005291</v>
      </c>
      <c r="J171" s="299">
        <f aca="true" t="shared" si="19" ref="J171:J180">(H171-G171)/G171</f>
        <v>0.09664902998236331</v>
      </c>
    </row>
    <row r="172" spans="1:10" ht="12.75" customHeight="1">
      <c r="A172" s="292">
        <v>2101</v>
      </c>
      <c r="B172" s="293" t="s">
        <v>76</v>
      </c>
      <c r="C172" s="294">
        <v>16809100</v>
      </c>
      <c r="D172" s="295">
        <v>18278400</v>
      </c>
      <c r="E172" s="296">
        <v>19774200</v>
      </c>
      <c r="F172" s="297">
        <v>141400</v>
      </c>
      <c r="G172" s="20">
        <v>153800</v>
      </c>
      <c r="H172" s="298">
        <v>166400</v>
      </c>
      <c r="I172" s="299">
        <f t="shared" si="18"/>
        <v>-0.08062418725617686</v>
      </c>
      <c r="J172" s="299">
        <f t="shared" si="19"/>
        <v>0.08192457737321196</v>
      </c>
    </row>
    <row r="173" spans="1:10" ht="12.75" customHeight="1">
      <c r="A173" s="292">
        <v>2102</v>
      </c>
      <c r="B173" s="293" t="s">
        <v>77</v>
      </c>
      <c r="C173" s="294">
        <v>-42989100</v>
      </c>
      <c r="D173" s="295">
        <v>-46354400</v>
      </c>
      <c r="E173" s="296">
        <v>-49901300</v>
      </c>
      <c r="F173" s="297">
        <v>-361800</v>
      </c>
      <c r="G173" s="20">
        <v>-390100</v>
      </c>
      <c r="H173" s="298">
        <v>-419900</v>
      </c>
      <c r="I173" s="299">
        <f t="shared" si="18"/>
        <v>-0.07254550115355037</v>
      </c>
      <c r="J173" s="299">
        <f t="shared" si="19"/>
        <v>0.07639066905921559</v>
      </c>
    </row>
    <row r="174" spans="1:10" ht="12.75" customHeight="1">
      <c r="A174" s="292">
        <v>2103</v>
      </c>
      <c r="B174" s="293" t="s">
        <v>195</v>
      </c>
      <c r="C174" s="294">
        <v>-3529400</v>
      </c>
      <c r="D174" s="295">
        <v>-3922600</v>
      </c>
      <c r="E174" s="296">
        <v>-4335500</v>
      </c>
      <c r="F174" s="297">
        <v>-29700</v>
      </c>
      <c r="G174" s="20">
        <v>-33000</v>
      </c>
      <c r="H174" s="298">
        <v>-36500</v>
      </c>
      <c r="I174" s="299">
        <f t="shared" si="18"/>
        <v>-0.1</v>
      </c>
      <c r="J174" s="299">
        <f t="shared" si="19"/>
        <v>0.10606060606060606</v>
      </c>
    </row>
    <row r="175" spans="1:10" ht="12.75" customHeight="1">
      <c r="A175" s="292">
        <v>2104</v>
      </c>
      <c r="B175" s="293" t="s">
        <v>197</v>
      </c>
      <c r="C175" s="294">
        <v>-4500</v>
      </c>
      <c r="D175" s="295">
        <v>-13700</v>
      </c>
      <c r="E175" s="296">
        <v>-23800</v>
      </c>
      <c r="F175" s="297">
        <v>0</v>
      </c>
      <c r="G175" s="20">
        <v>-100</v>
      </c>
      <c r="H175" s="298">
        <v>-200</v>
      </c>
      <c r="I175" s="299">
        <f t="shared" si="18"/>
        <v>-1</v>
      </c>
      <c r="J175" s="299">
        <f t="shared" si="19"/>
        <v>1</v>
      </c>
    </row>
    <row r="176" spans="1:10" ht="12.75" customHeight="1">
      <c r="A176" s="292">
        <v>2105</v>
      </c>
      <c r="B176" s="293" t="s">
        <v>203</v>
      </c>
      <c r="C176" s="294">
        <v>-197800</v>
      </c>
      <c r="D176" s="295">
        <v>-229400</v>
      </c>
      <c r="E176" s="296">
        <v>-263100</v>
      </c>
      <c r="F176" s="297">
        <v>-1700</v>
      </c>
      <c r="G176" s="20">
        <v>-1900</v>
      </c>
      <c r="H176" s="298">
        <v>-2200</v>
      </c>
      <c r="I176" s="299">
        <f t="shared" si="18"/>
        <v>-0.10526315789473684</v>
      </c>
      <c r="J176" s="299">
        <f t="shared" si="19"/>
        <v>0.15789473684210525</v>
      </c>
    </row>
    <row r="177" spans="1:10" ht="12.75" customHeight="1">
      <c r="A177" s="292">
        <v>2106</v>
      </c>
      <c r="B177" s="293" t="s">
        <v>228</v>
      </c>
      <c r="C177" s="294">
        <v>-29000</v>
      </c>
      <c r="D177" s="295">
        <v>-33200</v>
      </c>
      <c r="E177" s="296">
        <v>-37700</v>
      </c>
      <c r="F177" s="297">
        <v>-200</v>
      </c>
      <c r="G177" s="20">
        <v>-300</v>
      </c>
      <c r="H177" s="298">
        <v>-300</v>
      </c>
      <c r="I177" s="299">
        <f t="shared" si="18"/>
        <v>-0.3333333333333333</v>
      </c>
      <c r="J177" s="299">
        <f t="shared" si="19"/>
        <v>0</v>
      </c>
    </row>
    <row r="178" spans="1:10" ht="12.75" customHeight="1">
      <c r="A178" s="292">
        <v>2107</v>
      </c>
      <c r="B178" s="293" t="s">
        <v>289</v>
      </c>
      <c r="C178" s="294">
        <v>78000</v>
      </c>
      <c r="D178" s="295">
        <v>81300</v>
      </c>
      <c r="E178" s="296">
        <v>84700</v>
      </c>
      <c r="F178" s="297">
        <v>700</v>
      </c>
      <c r="G178" s="20">
        <v>700</v>
      </c>
      <c r="H178" s="298">
        <v>700</v>
      </c>
      <c r="I178" s="299">
        <f t="shared" si="18"/>
        <v>0</v>
      </c>
      <c r="J178" s="299">
        <f t="shared" si="19"/>
        <v>0</v>
      </c>
    </row>
    <row r="179" spans="1:10" ht="12.75" customHeight="1">
      <c r="A179" s="292">
        <v>2108</v>
      </c>
      <c r="B179" s="293" t="s">
        <v>298</v>
      </c>
      <c r="C179" s="294">
        <v>41600</v>
      </c>
      <c r="D179" s="295">
        <v>43500</v>
      </c>
      <c r="E179" s="296">
        <v>45400</v>
      </c>
      <c r="F179" s="297">
        <v>300</v>
      </c>
      <c r="G179" s="20">
        <v>400</v>
      </c>
      <c r="H179" s="298">
        <v>400</v>
      </c>
      <c r="I179" s="299">
        <f t="shared" si="18"/>
        <v>-0.25</v>
      </c>
      <c r="J179" s="299">
        <f t="shared" si="19"/>
        <v>0</v>
      </c>
    </row>
    <row r="180" spans="1:10" ht="12.75" customHeight="1">
      <c r="A180" s="292">
        <v>2109</v>
      </c>
      <c r="B180" s="293" t="s">
        <v>315</v>
      </c>
      <c r="C180" s="294">
        <v>-47600</v>
      </c>
      <c r="D180" s="295">
        <v>-70600</v>
      </c>
      <c r="E180" s="296">
        <v>-95500</v>
      </c>
      <c r="F180" s="297">
        <v>-400</v>
      </c>
      <c r="G180" s="20">
        <v>-600</v>
      </c>
      <c r="H180" s="298">
        <v>-800</v>
      </c>
      <c r="I180" s="299">
        <f t="shared" si="18"/>
        <v>-0.3333333333333333</v>
      </c>
      <c r="J180" s="299">
        <f t="shared" si="19"/>
        <v>0.3333333333333333</v>
      </c>
    </row>
    <row r="181" spans="1:10" ht="12.75" customHeight="1">
      <c r="A181" s="292"/>
      <c r="B181" s="293"/>
      <c r="C181" s="294"/>
      <c r="D181" s="295"/>
      <c r="E181" s="296"/>
      <c r="F181" s="297"/>
      <c r="G181" s="20"/>
      <c r="H181" s="298"/>
      <c r="I181" s="24"/>
      <c r="J181" s="24"/>
    </row>
    <row r="182" spans="1:10" ht="12.75" customHeight="1">
      <c r="A182" s="292">
        <v>2200</v>
      </c>
      <c r="B182" s="293" t="s">
        <v>22</v>
      </c>
      <c r="C182" s="294">
        <v>3282700</v>
      </c>
      <c r="D182" s="295">
        <v>3490300</v>
      </c>
      <c r="E182" s="296">
        <v>3715600</v>
      </c>
      <c r="F182" s="297">
        <v>54700</v>
      </c>
      <c r="G182" s="20">
        <v>57700</v>
      </c>
      <c r="H182" s="298">
        <v>60900</v>
      </c>
      <c r="I182" s="299">
        <f aca="true" t="shared" si="20" ref="I182:I190">(F182-G182)/G182</f>
        <v>-0.05199306759098787</v>
      </c>
      <c r="J182" s="299">
        <f aca="true" t="shared" si="21" ref="J182:J190">(H182-G182)/G182</f>
        <v>0.05545927209705372</v>
      </c>
    </row>
    <row r="183" spans="1:10" ht="12.75" customHeight="1">
      <c r="A183" s="292">
        <v>2201</v>
      </c>
      <c r="B183" s="293" t="s">
        <v>44</v>
      </c>
      <c r="C183" s="294">
        <v>553400</v>
      </c>
      <c r="D183" s="295">
        <v>572200</v>
      </c>
      <c r="E183" s="296">
        <v>590200</v>
      </c>
      <c r="F183" s="297">
        <v>4700</v>
      </c>
      <c r="G183" s="20">
        <v>4800</v>
      </c>
      <c r="H183" s="298">
        <v>5000</v>
      </c>
      <c r="I183" s="299">
        <f t="shared" si="20"/>
        <v>-0.020833333333333332</v>
      </c>
      <c r="J183" s="299">
        <f t="shared" si="21"/>
        <v>0.041666666666666664</v>
      </c>
    </row>
    <row r="184" spans="1:10" ht="12.75" customHeight="1">
      <c r="A184" s="292">
        <v>2202</v>
      </c>
      <c r="B184" s="293" t="s">
        <v>96</v>
      </c>
      <c r="C184" s="294">
        <v>561100</v>
      </c>
      <c r="D184" s="295">
        <v>589500</v>
      </c>
      <c r="E184" s="296">
        <v>617900</v>
      </c>
      <c r="F184" s="297">
        <v>4700</v>
      </c>
      <c r="G184" s="20">
        <v>5000</v>
      </c>
      <c r="H184" s="298">
        <v>5200</v>
      </c>
      <c r="I184" s="299">
        <f t="shared" si="20"/>
        <v>-0.06</v>
      </c>
      <c r="J184" s="299">
        <f t="shared" si="21"/>
        <v>0.04</v>
      </c>
    </row>
    <row r="185" spans="1:10" ht="12.75" customHeight="1">
      <c r="A185" s="292">
        <v>2203</v>
      </c>
      <c r="B185" s="293" t="s">
        <v>99</v>
      </c>
      <c r="C185" s="294">
        <v>8504500</v>
      </c>
      <c r="D185" s="295">
        <v>8903700</v>
      </c>
      <c r="E185" s="296">
        <v>9300500</v>
      </c>
      <c r="F185" s="297">
        <v>71600</v>
      </c>
      <c r="G185" s="20">
        <v>74900</v>
      </c>
      <c r="H185" s="298">
        <v>78300</v>
      </c>
      <c r="I185" s="299">
        <f t="shared" si="20"/>
        <v>-0.044058744993324434</v>
      </c>
      <c r="J185" s="299">
        <f t="shared" si="21"/>
        <v>0.04539385847797063</v>
      </c>
    </row>
    <row r="186" spans="1:10" ht="12.75" customHeight="1">
      <c r="A186" s="292">
        <v>2204</v>
      </c>
      <c r="B186" s="293" t="s">
        <v>138</v>
      </c>
      <c r="C186" s="294">
        <v>395200</v>
      </c>
      <c r="D186" s="295">
        <v>414000</v>
      </c>
      <c r="E186" s="296">
        <v>432800</v>
      </c>
      <c r="F186" s="297">
        <v>3300</v>
      </c>
      <c r="G186" s="20">
        <v>3500</v>
      </c>
      <c r="H186" s="298">
        <v>3600</v>
      </c>
      <c r="I186" s="299">
        <f t="shared" si="20"/>
        <v>-0.05714285714285714</v>
      </c>
      <c r="J186" s="299">
        <f t="shared" si="21"/>
        <v>0.02857142857142857</v>
      </c>
    </row>
    <row r="187" spans="1:10" ht="12.75" customHeight="1">
      <c r="A187" s="292">
        <v>2205</v>
      </c>
      <c r="B187" s="293" t="s">
        <v>216</v>
      </c>
      <c r="C187" s="294">
        <v>2277400</v>
      </c>
      <c r="D187" s="295">
        <v>2359700</v>
      </c>
      <c r="E187" s="296">
        <v>2438500</v>
      </c>
      <c r="F187" s="297">
        <v>19200</v>
      </c>
      <c r="G187" s="20">
        <v>19900</v>
      </c>
      <c r="H187" s="298">
        <v>20500</v>
      </c>
      <c r="I187" s="299">
        <f t="shared" si="20"/>
        <v>-0.035175879396984924</v>
      </c>
      <c r="J187" s="299">
        <f t="shared" si="21"/>
        <v>0.03015075376884422</v>
      </c>
    </row>
    <row r="188" spans="1:10" ht="12.75" customHeight="1">
      <c r="A188" s="292">
        <v>2206</v>
      </c>
      <c r="B188" s="293" t="s">
        <v>241</v>
      </c>
      <c r="C188" s="294">
        <v>273700</v>
      </c>
      <c r="D188" s="295">
        <v>277300</v>
      </c>
      <c r="E188" s="296">
        <v>279900</v>
      </c>
      <c r="F188" s="297">
        <v>2300</v>
      </c>
      <c r="G188" s="20">
        <v>2300</v>
      </c>
      <c r="H188" s="298">
        <v>2400</v>
      </c>
      <c r="I188" s="299">
        <f t="shared" si="20"/>
        <v>0</v>
      </c>
      <c r="J188" s="299">
        <f t="shared" si="21"/>
        <v>0.043478260869565216</v>
      </c>
    </row>
    <row r="189" spans="1:10" ht="12.75" customHeight="1">
      <c r="A189" s="292">
        <v>2207</v>
      </c>
      <c r="B189" s="293" t="s">
        <v>274</v>
      </c>
      <c r="C189" s="294">
        <v>36500</v>
      </c>
      <c r="D189" s="295">
        <v>38100</v>
      </c>
      <c r="E189" s="296">
        <v>39700</v>
      </c>
      <c r="F189" s="297">
        <v>300</v>
      </c>
      <c r="G189" s="20">
        <v>300</v>
      </c>
      <c r="H189" s="298">
        <v>300</v>
      </c>
      <c r="I189" s="299">
        <f t="shared" si="20"/>
        <v>0</v>
      </c>
      <c r="J189" s="299">
        <f t="shared" si="21"/>
        <v>0</v>
      </c>
    </row>
    <row r="190" spans="1:10" ht="12.75" customHeight="1">
      <c r="A190" s="292">
        <v>2208</v>
      </c>
      <c r="B190" s="293" t="s">
        <v>312</v>
      </c>
      <c r="C190" s="294">
        <v>2320100</v>
      </c>
      <c r="D190" s="295">
        <v>2435600</v>
      </c>
      <c r="E190" s="296">
        <v>2550700</v>
      </c>
      <c r="F190" s="297">
        <v>19500</v>
      </c>
      <c r="G190" s="20">
        <v>20500</v>
      </c>
      <c r="H190" s="298">
        <v>21500</v>
      </c>
      <c r="I190" s="299">
        <f t="shared" si="20"/>
        <v>-0.04878048780487805</v>
      </c>
      <c r="J190" s="299">
        <f t="shared" si="21"/>
        <v>0.04878048780487805</v>
      </c>
    </row>
    <row r="191" spans="1:10" ht="12.75" customHeight="1">
      <c r="A191" s="292">
        <v>2210</v>
      </c>
      <c r="B191" s="293" t="s">
        <v>325</v>
      </c>
      <c r="C191" s="294">
        <v>0</v>
      </c>
      <c r="D191" s="295">
        <v>0</v>
      </c>
      <c r="E191" s="296">
        <v>0</v>
      </c>
      <c r="F191" s="297">
        <v>0</v>
      </c>
      <c r="G191" s="20">
        <v>0</v>
      </c>
      <c r="H191" s="298">
        <v>0</v>
      </c>
      <c r="I191" s="20">
        <v>0</v>
      </c>
      <c r="J191" s="20">
        <v>0</v>
      </c>
    </row>
    <row r="192" spans="1:10" ht="12.75" customHeight="1">
      <c r="A192" s="292"/>
      <c r="B192" s="293"/>
      <c r="C192" s="294"/>
      <c r="D192" s="295"/>
      <c r="E192" s="296"/>
      <c r="F192" s="297"/>
      <c r="G192" s="20"/>
      <c r="H192" s="298"/>
      <c r="I192" s="24"/>
      <c r="J192" s="24"/>
    </row>
    <row r="193" spans="1:10" ht="12.75" customHeight="1">
      <c r="A193" s="292">
        <v>2300</v>
      </c>
      <c r="B193" s="293" t="s">
        <v>23</v>
      </c>
      <c r="C193" s="294">
        <v>14835100</v>
      </c>
      <c r="D193" s="295">
        <v>16125100</v>
      </c>
      <c r="E193" s="296">
        <v>17518900</v>
      </c>
      <c r="F193" s="297">
        <v>131300</v>
      </c>
      <c r="G193" s="20">
        <v>142000</v>
      </c>
      <c r="H193" s="298">
        <v>153600</v>
      </c>
      <c r="I193" s="299">
        <f>(F193-G193)/G193</f>
        <v>-0.07535211267605633</v>
      </c>
      <c r="J193" s="299">
        <f>(H193-G193)/G193</f>
        <v>0.08169014084507042</v>
      </c>
    </row>
    <row r="194" spans="1:10" ht="12.75" customHeight="1">
      <c r="A194" s="292">
        <v>2301</v>
      </c>
      <c r="B194" s="293" t="s">
        <v>262</v>
      </c>
      <c r="C194" s="294">
        <v>-10478900</v>
      </c>
      <c r="D194" s="295">
        <v>-11885100</v>
      </c>
      <c r="E194" s="296">
        <v>-13376700</v>
      </c>
      <c r="F194" s="297">
        <v>-88200</v>
      </c>
      <c r="G194" s="20">
        <v>-100000</v>
      </c>
      <c r="H194" s="298">
        <v>-112600</v>
      </c>
      <c r="I194" s="299">
        <f>(F194-G194)/G194</f>
        <v>-0.118</v>
      </c>
      <c r="J194" s="299">
        <f>(H194-G194)/G194</f>
        <v>0.126</v>
      </c>
    </row>
    <row r="195" spans="1:10" ht="12.75" customHeight="1">
      <c r="A195" s="292"/>
      <c r="B195" s="293"/>
      <c r="C195" s="294"/>
      <c r="D195" s="295"/>
      <c r="E195" s="296"/>
      <c r="F195" s="297"/>
      <c r="G195" s="20"/>
      <c r="H195" s="298"/>
      <c r="I195" s="24"/>
      <c r="J195" s="24"/>
    </row>
    <row r="196" spans="1:10" ht="12.75" customHeight="1">
      <c r="A196" s="292">
        <v>2400</v>
      </c>
      <c r="B196" s="293" t="s">
        <v>24</v>
      </c>
      <c r="C196" s="294">
        <v>8558800</v>
      </c>
      <c r="D196" s="295">
        <v>9283700</v>
      </c>
      <c r="E196" s="296">
        <v>10069400</v>
      </c>
      <c r="F196" s="297">
        <v>75700</v>
      </c>
      <c r="G196" s="20">
        <v>81800</v>
      </c>
      <c r="H196" s="298">
        <v>88500</v>
      </c>
      <c r="I196" s="299">
        <f>(F196-G196)/G196</f>
        <v>-0.0745721271393643</v>
      </c>
      <c r="J196" s="299">
        <f>(H196-G196)/G196</f>
        <v>0.08190709046454768</v>
      </c>
    </row>
    <row r="197" spans="1:10" ht="12.75" customHeight="1">
      <c r="A197" s="292">
        <v>2401</v>
      </c>
      <c r="B197" s="293" t="s">
        <v>63</v>
      </c>
      <c r="C197" s="294">
        <v>-709200</v>
      </c>
      <c r="D197" s="295">
        <v>-803000</v>
      </c>
      <c r="E197" s="296">
        <v>-901600</v>
      </c>
      <c r="F197" s="297">
        <v>-6000</v>
      </c>
      <c r="G197" s="20">
        <v>-6800</v>
      </c>
      <c r="H197" s="298">
        <v>-7600</v>
      </c>
      <c r="I197" s="299">
        <f>(F197-G197)/G197</f>
        <v>-0.11764705882352941</v>
      </c>
      <c r="J197" s="299">
        <f>(H197-G197)/G197</f>
        <v>0.11764705882352941</v>
      </c>
    </row>
    <row r="198" spans="1:10" ht="12.75" customHeight="1">
      <c r="A198" s="292">
        <v>2402</v>
      </c>
      <c r="B198" s="293" t="s">
        <v>88</v>
      </c>
      <c r="C198" s="294">
        <v>7700</v>
      </c>
      <c r="D198" s="295">
        <v>8000</v>
      </c>
      <c r="E198" s="296">
        <v>8400</v>
      </c>
      <c r="F198" s="297">
        <v>100</v>
      </c>
      <c r="G198" s="20">
        <v>100</v>
      </c>
      <c r="H198" s="298">
        <v>100</v>
      </c>
      <c r="I198" s="299">
        <f>(F198-G198)/G198</f>
        <v>0</v>
      </c>
      <c r="J198" s="299">
        <f>(H198-G198)/G198</f>
        <v>0</v>
      </c>
    </row>
    <row r="199" spans="1:10" ht="12.75" customHeight="1">
      <c r="A199" s="292">
        <v>2403</v>
      </c>
      <c r="B199" s="293" t="s">
        <v>93</v>
      </c>
      <c r="C199" s="294">
        <v>101700</v>
      </c>
      <c r="D199" s="295">
        <v>105400</v>
      </c>
      <c r="E199" s="296">
        <v>109100</v>
      </c>
      <c r="F199" s="297">
        <v>900</v>
      </c>
      <c r="G199" s="20">
        <v>900</v>
      </c>
      <c r="H199" s="298">
        <v>900</v>
      </c>
      <c r="I199" s="299">
        <f>(F199-G199)/G199</f>
        <v>0</v>
      </c>
      <c r="J199" s="299">
        <f>(H199-G199)/G199</f>
        <v>0</v>
      </c>
    </row>
    <row r="200" spans="1:10" ht="12.75" customHeight="1">
      <c r="A200" s="292">
        <v>2404</v>
      </c>
      <c r="B200" s="293" t="s">
        <v>112</v>
      </c>
      <c r="C200" s="294">
        <v>3700</v>
      </c>
      <c r="D200" s="295">
        <v>3900</v>
      </c>
      <c r="E200" s="296">
        <v>4100</v>
      </c>
      <c r="F200" s="297">
        <v>0</v>
      </c>
      <c r="G200" s="20">
        <v>0</v>
      </c>
      <c r="H200" s="298">
        <v>0</v>
      </c>
      <c r="I200" s="20">
        <v>0</v>
      </c>
      <c r="J200" s="20">
        <v>0</v>
      </c>
    </row>
    <row r="201" spans="1:10" ht="12.75" customHeight="1">
      <c r="A201" s="292">
        <v>2405</v>
      </c>
      <c r="B201" s="293" t="s">
        <v>204</v>
      </c>
      <c r="C201" s="294">
        <v>212900</v>
      </c>
      <c r="D201" s="295">
        <v>221500</v>
      </c>
      <c r="E201" s="296">
        <v>230100</v>
      </c>
      <c r="F201" s="297">
        <v>1800</v>
      </c>
      <c r="G201" s="20">
        <v>1900</v>
      </c>
      <c r="H201" s="298">
        <v>1900</v>
      </c>
      <c r="I201" s="299">
        <f>(F201-G201)/G201</f>
        <v>-0.05263157894736842</v>
      </c>
      <c r="J201" s="299">
        <f>(H201-G201)/G201</f>
        <v>0</v>
      </c>
    </row>
    <row r="202" spans="1:10" ht="12.75" customHeight="1">
      <c r="A202" s="292">
        <v>2406</v>
      </c>
      <c r="B202" s="293" t="s">
        <v>217</v>
      </c>
      <c r="C202" s="294">
        <v>-2162200</v>
      </c>
      <c r="D202" s="295">
        <v>-2362900</v>
      </c>
      <c r="E202" s="296">
        <v>-2571700</v>
      </c>
      <c r="F202" s="297">
        <v>-18200</v>
      </c>
      <c r="G202" s="20">
        <v>-19900</v>
      </c>
      <c r="H202" s="298">
        <v>-21600</v>
      </c>
      <c r="I202" s="299">
        <f>(F202-G202)/G202</f>
        <v>-0.08542713567839195</v>
      </c>
      <c r="J202" s="299">
        <f>(H202-G202)/G202</f>
        <v>0.08542713567839195</v>
      </c>
    </row>
    <row r="203" spans="1:10" ht="12.75" customHeight="1">
      <c r="A203" s="292">
        <v>2407</v>
      </c>
      <c r="B203" s="293" t="s">
        <v>219</v>
      </c>
      <c r="C203" s="294">
        <v>-1628600</v>
      </c>
      <c r="D203" s="295">
        <v>-1831900</v>
      </c>
      <c r="E203" s="296">
        <v>-2045600</v>
      </c>
      <c r="F203" s="297">
        <v>-13700</v>
      </c>
      <c r="G203" s="20">
        <v>-15400</v>
      </c>
      <c r="H203" s="298">
        <v>-17200</v>
      </c>
      <c r="I203" s="299">
        <f>(F203-G203)/G203</f>
        <v>-0.11038961038961038</v>
      </c>
      <c r="J203" s="299">
        <f>(H203-G203)/G203</f>
        <v>0.11688311688311688</v>
      </c>
    </row>
    <row r="204" spans="1:10" ht="12.75" customHeight="1">
      <c r="A204" s="292">
        <v>2408</v>
      </c>
      <c r="B204" s="293" t="s">
        <v>220</v>
      </c>
      <c r="C204" s="294">
        <v>-52200</v>
      </c>
      <c r="D204" s="295">
        <v>-69100</v>
      </c>
      <c r="E204" s="296">
        <v>-86700</v>
      </c>
      <c r="F204" s="297">
        <v>-400</v>
      </c>
      <c r="G204" s="20">
        <v>-600</v>
      </c>
      <c r="H204" s="298">
        <v>-700</v>
      </c>
      <c r="I204" s="299">
        <f>(F204-G204)/G204</f>
        <v>-0.3333333333333333</v>
      </c>
      <c r="J204" s="299">
        <f>(H204-G204)/G204</f>
        <v>0.16666666666666666</v>
      </c>
    </row>
    <row r="205" spans="1:10" ht="12.75" customHeight="1">
      <c r="A205" s="292">
        <v>2409</v>
      </c>
      <c r="B205" s="293" t="s">
        <v>227</v>
      </c>
      <c r="C205" s="294">
        <v>-35100</v>
      </c>
      <c r="D205" s="295">
        <v>-40400</v>
      </c>
      <c r="E205" s="296">
        <v>-46000</v>
      </c>
      <c r="F205" s="297">
        <v>-300</v>
      </c>
      <c r="G205" s="20">
        <v>-300</v>
      </c>
      <c r="H205" s="298">
        <v>-400</v>
      </c>
      <c r="I205" s="299">
        <f>(F205-G205)/G205</f>
        <v>0</v>
      </c>
      <c r="J205" s="299">
        <f>(H205-G205)/G205</f>
        <v>0.3333333333333333</v>
      </c>
    </row>
    <row r="206" spans="1:10" ht="12.75" customHeight="1">
      <c r="A206" s="292">
        <v>2410</v>
      </c>
      <c r="B206" s="293" t="s">
        <v>248</v>
      </c>
      <c r="C206" s="294">
        <v>400</v>
      </c>
      <c r="D206" s="295">
        <v>400</v>
      </c>
      <c r="E206" s="296">
        <v>300</v>
      </c>
      <c r="F206" s="297">
        <v>0</v>
      </c>
      <c r="G206" s="20">
        <v>0</v>
      </c>
      <c r="H206" s="298">
        <v>0</v>
      </c>
      <c r="I206" s="20">
        <v>0</v>
      </c>
      <c r="J206" s="20">
        <v>0</v>
      </c>
    </row>
    <row r="207" spans="1:10" ht="12.75" customHeight="1">
      <c r="A207" s="292">
        <v>2411</v>
      </c>
      <c r="B207" s="293" t="s">
        <v>290</v>
      </c>
      <c r="C207" s="294">
        <v>-934000</v>
      </c>
      <c r="D207" s="295">
        <v>-1041400</v>
      </c>
      <c r="E207" s="296">
        <v>-1154500</v>
      </c>
      <c r="F207" s="297">
        <v>-7900</v>
      </c>
      <c r="G207" s="20">
        <v>-8800</v>
      </c>
      <c r="H207" s="298">
        <v>-9700</v>
      </c>
      <c r="I207" s="299">
        <f>(F207-G207)/G207</f>
        <v>-0.10227272727272728</v>
      </c>
      <c r="J207" s="299">
        <f>(H207-G207)/G207</f>
        <v>0.10227272727272728</v>
      </c>
    </row>
    <row r="208" spans="1:10" ht="12.75" customHeight="1">
      <c r="A208" s="292">
        <v>2412</v>
      </c>
      <c r="B208" s="293" t="s">
        <v>294</v>
      </c>
      <c r="C208" s="294">
        <v>-580500</v>
      </c>
      <c r="D208" s="295">
        <v>-648300</v>
      </c>
      <c r="E208" s="296">
        <v>-719600</v>
      </c>
      <c r="F208" s="297">
        <v>-4900</v>
      </c>
      <c r="G208" s="20">
        <v>-5500</v>
      </c>
      <c r="H208" s="298">
        <v>-6100</v>
      </c>
      <c r="I208" s="299">
        <f>(F208-G208)/G208</f>
        <v>-0.10909090909090909</v>
      </c>
      <c r="J208" s="299">
        <f>(H208-G208)/G208</f>
        <v>0.10909090909090909</v>
      </c>
    </row>
    <row r="209" spans="1:10" ht="12.75" customHeight="1">
      <c r="A209" s="292">
        <v>2413</v>
      </c>
      <c r="B209" s="293" t="s">
        <v>316</v>
      </c>
      <c r="C209" s="294">
        <v>-298900</v>
      </c>
      <c r="D209" s="295">
        <v>-338700</v>
      </c>
      <c r="E209" s="296">
        <v>-380800</v>
      </c>
      <c r="F209" s="297">
        <v>-2500</v>
      </c>
      <c r="G209" s="20">
        <v>-2900</v>
      </c>
      <c r="H209" s="298">
        <v>-3200</v>
      </c>
      <c r="I209" s="299">
        <f>(F209-G209)/G209</f>
        <v>-0.13793103448275862</v>
      </c>
      <c r="J209" s="299">
        <f>(H209-G209)/G209</f>
        <v>0.10344827586206896</v>
      </c>
    </row>
    <row r="210" spans="1:10" ht="12.75" customHeight="1">
      <c r="A210" s="292"/>
      <c r="B210" s="293"/>
      <c r="C210" s="294"/>
      <c r="D210" s="295"/>
      <c r="E210" s="296"/>
      <c r="F210" s="297"/>
      <c r="G210" s="20"/>
      <c r="H210" s="298"/>
      <c r="I210" s="24"/>
      <c r="J210" s="24"/>
    </row>
    <row r="211" spans="1:10" ht="12.75" customHeight="1">
      <c r="A211" s="292">
        <v>2500</v>
      </c>
      <c r="B211" s="293" t="s">
        <v>25</v>
      </c>
      <c r="C211" s="294">
        <v>10491400</v>
      </c>
      <c r="D211" s="295">
        <v>11190600</v>
      </c>
      <c r="E211" s="296">
        <v>11925300</v>
      </c>
      <c r="F211" s="297">
        <v>111100</v>
      </c>
      <c r="G211" s="20">
        <v>118200</v>
      </c>
      <c r="H211" s="298">
        <v>125600</v>
      </c>
      <c r="I211" s="299">
        <f>(F211-G211)/G211</f>
        <v>-0.06006768189509306</v>
      </c>
      <c r="J211" s="299">
        <f>(H211-G211)/G211</f>
        <v>0.06260575296108291</v>
      </c>
    </row>
    <row r="212" spans="1:10" ht="12.75" customHeight="1">
      <c r="A212" s="292">
        <v>2501</v>
      </c>
      <c r="B212" s="293" t="s">
        <v>143</v>
      </c>
      <c r="C212" s="294">
        <v>307300</v>
      </c>
      <c r="D212" s="295">
        <v>312200</v>
      </c>
      <c r="E212" s="296">
        <v>316400</v>
      </c>
      <c r="F212" s="297">
        <v>2600</v>
      </c>
      <c r="G212" s="20">
        <v>2600</v>
      </c>
      <c r="H212" s="298">
        <v>2700</v>
      </c>
      <c r="I212" s="299">
        <f>(F212-G212)/G212</f>
        <v>0</v>
      </c>
      <c r="J212" s="299">
        <f>(H212-G212)/G212</f>
        <v>0.038461538461538464</v>
      </c>
    </row>
    <row r="213" spans="1:10" ht="12.75" customHeight="1">
      <c r="A213" s="292">
        <v>2502</v>
      </c>
      <c r="B213" s="293" t="s">
        <v>170</v>
      </c>
      <c r="C213" s="294">
        <v>2299400</v>
      </c>
      <c r="D213" s="295">
        <v>2403000</v>
      </c>
      <c r="E213" s="296">
        <v>2506900</v>
      </c>
      <c r="F213" s="297">
        <v>19300</v>
      </c>
      <c r="G213" s="20">
        <v>20200</v>
      </c>
      <c r="H213" s="298">
        <v>21100</v>
      </c>
      <c r="I213" s="299">
        <f>(F213-G213)/G213</f>
        <v>-0.04455445544554455</v>
      </c>
      <c r="J213" s="299">
        <f>(H213-G213)/G213</f>
        <v>0.04455445544554455</v>
      </c>
    </row>
    <row r="214" spans="1:10" ht="12.75" customHeight="1">
      <c r="A214" s="292">
        <v>2503</v>
      </c>
      <c r="B214" s="293" t="s">
        <v>240</v>
      </c>
      <c r="C214" s="294">
        <v>1305700</v>
      </c>
      <c r="D214" s="295">
        <v>1289600</v>
      </c>
      <c r="E214" s="296">
        <v>1268100</v>
      </c>
      <c r="F214" s="297">
        <v>11000</v>
      </c>
      <c r="G214" s="20">
        <v>10900</v>
      </c>
      <c r="H214" s="298">
        <v>10700</v>
      </c>
      <c r="I214" s="299">
        <f>(F214-G214)/G214</f>
        <v>0.009174311926605505</v>
      </c>
      <c r="J214" s="299">
        <f>(H214-G214)/G214</f>
        <v>-0.01834862385321101</v>
      </c>
    </row>
    <row r="215" spans="1:10" ht="12.75" customHeight="1">
      <c r="A215" s="292">
        <v>2504</v>
      </c>
      <c r="B215" s="293" t="s">
        <v>268</v>
      </c>
      <c r="C215" s="294">
        <v>926000</v>
      </c>
      <c r="D215" s="295">
        <v>958400</v>
      </c>
      <c r="E215" s="296">
        <v>990000</v>
      </c>
      <c r="F215" s="297">
        <v>7800</v>
      </c>
      <c r="G215" s="20">
        <v>8100</v>
      </c>
      <c r="H215" s="298">
        <v>8300</v>
      </c>
      <c r="I215" s="299">
        <f>(F215-G215)/G215</f>
        <v>-0.037037037037037035</v>
      </c>
      <c r="J215" s="299">
        <f>(H215-G215)/G215</f>
        <v>0.024691358024691357</v>
      </c>
    </row>
    <row r="216" spans="1:10" ht="12.75" customHeight="1">
      <c r="A216" s="292"/>
      <c r="B216" s="293"/>
      <c r="C216" s="294"/>
      <c r="D216" s="295"/>
      <c r="E216" s="296"/>
      <c r="F216" s="297"/>
      <c r="G216" s="20"/>
      <c r="H216" s="298"/>
      <c r="I216" s="24"/>
      <c r="J216" s="24"/>
    </row>
    <row r="217" spans="1:10" ht="12.75" customHeight="1">
      <c r="A217" s="292">
        <v>2600</v>
      </c>
      <c r="B217" s="293" t="s">
        <v>26</v>
      </c>
      <c r="C217" s="294">
        <v>7422600</v>
      </c>
      <c r="D217" s="295">
        <v>7821800</v>
      </c>
      <c r="E217" s="296">
        <v>8238900</v>
      </c>
      <c r="F217" s="297">
        <v>83300</v>
      </c>
      <c r="G217" s="20">
        <v>87600</v>
      </c>
      <c r="H217" s="298">
        <v>92200</v>
      </c>
      <c r="I217" s="299">
        <f aca="true" t="shared" si="22" ref="I217:I222">(F217-G217)/G217</f>
        <v>-0.04908675799086758</v>
      </c>
      <c r="J217" s="299">
        <f aca="true" t="shared" si="23" ref="J217:J222">(H217-G217)/G217</f>
        <v>0.05251141552511415</v>
      </c>
    </row>
    <row r="218" spans="1:10" ht="12.75" customHeight="1">
      <c r="A218" s="292">
        <v>2601</v>
      </c>
      <c r="B218" s="293" t="s">
        <v>97</v>
      </c>
      <c r="C218" s="294">
        <v>524500</v>
      </c>
      <c r="D218" s="295">
        <v>549300</v>
      </c>
      <c r="E218" s="296">
        <v>574000</v>
      </c>
      <c r="F218" s="297">
        <v>4400</v>
      </c>
      <c r="G218" s="20">
        <v>4600</v>
      </c>
      <c r="H218" s="298">
        <v>4800</v>
      </c>
      <c r="I218" s="299">
        <f t="shared" si="22"/>
        <v>-0.043478260869565216</v>
      </c>
      <c r="J218" s="299">
        <f t="shared" si="23"/>
        <v>0.043478260869565216</v>
      </c>
    </row>
    <row r="219" spans="1:10" ht="12.75" customHeight="1">
      <c r="A219" s="292">
        <v>2602</v>
      </c>
      <c r="B219" s="293" t="s">
        <v>145</v>
      </c>
      <c r="C219" s="294">
        <v>341100</v>
      </c>
      <c r="D219" s="295">
        <v>357600</v>
      </c>
      <c r="E219" s="296">
        <v>374000</v>
      </c>
      <c r="F219" s="297">
        <v>2900</v>
      </c>
      <c r="G219" s="20">
        <v>3000</v>
      </c>
      <c r="H219" s="298">
        <v>3100</v>
      </c>
      <c r="I219" s="299">
        <f t="shared" si="22"/>
        <v>-0.03333333333333333</v>
      </c>
      <c r="J219" s="299">
        <f t="shared" si="23"/>
        <v>0.03333333333333333</v>
      </c>
    </row>
    <row r="220" spans="1:10" ht="12.75" customHeight="1">
      <c r="A220" s="292">
        <v>2603</v>
      </c>
      <c r="B220" s="293" t="s">
        <v>187</v>
      </c>
      <c r="C220" s="294">
        <v>153400</v>
      </c>
      <c r="D220" s="295">
        <v>161300</v>
      </c>
      <c r="E220" s="296">
        <v>169800</v>
      </c>
      <c r="F220" s="297">
        <v>1300</v>
      </c>
      <c r="G220" s="20">
        <v>1400</v>
      </c>
      <c r="H220" s="298">
        <v>1400</v>
      </c>
      <c r="I220" s="299">
        <f t="shared" si="22"/>
        <v>-0.07142857142857142</v>
      </c>
      <c r="J220" s="299">
        <f t="shared" si="23"/>
        <v>0</v>
      </c>
    </row>
    <row r="221" spans="1:10" ht="12.75" customHeight="1">
      <c r="A221" s="292">
        <v>2604</v>
      </c>
      <c r="B221" s="293" t="s">
        <v>188</v>
      </c>
      <c r="C221" s="294">
        <v>296900</v>
      </c>
      <c r="D221" s="295">
        <v>311200</v>
      </c>
      <c r="E221" s="296">
        <v>325400</v>
      </c>
      <c r="F221" s="297">
        <v>2500</v>
      </c>
      <c r="G221" s="20">
        <v>2600</v>
      </c>
      <c r="H221" s="298">
        <v>2700</v>
      </c>
      <c r="I221" s="299">
        <f t="shared" si="22"/>
        <v>-0.038461538461538464</v>
      </c>
      <c r="J221" s="299">
        <f t="shared" si="23"/>
        <v>0.038461538461538464</v>
      </c>
    </row>
    <row r="222" spans="1:10" ht="12.75" customHeight="1">
      <c r="A222" s="292">
        <v>2605</v>
      </c>
      <c r="B222" s="293" t="s">
        <v>206</v>
      </c>
      <c r="C222" s="294">
        <v>5268600</v>
      </c>
      <c r="D222" s="295">
        <v>5480600</v>
      </c>
      <c r="E222" s="296">
        <v>5687400</v>
      </c>
      <c r="F222" s="297">
        <v>44300</v>
      </c>
      <c r="G222" s="20">
        <v>46100</v>
      </c>
      <c r="H222" s="298">
        <v>47900</v>
      </c>
      <c r="I222" s="299">
        <f t="shared" si="22"/>
        <v>-0.039045553145336226</v>
      </c>
      <c r="J222" s="299">
        <f t="shared" si="23"/>
        <v>0.039045553145336226</v>
      </c>
    </row>
    <row r="223" spans="1:10" ht="12.75" customHeight="1">
      <c r="A223" s="292"/>
      <c r="B223" s="293"/>
      <c r="C223" s="294"/>
      <c r="D223" s="295"/>
      <c r="E223" s="296"/>
      <c r="F223" s="297"/>
      <c r="G223" s="20"/>
      <c r="H223" s="298"/>
      <c r="I223" s="24"/>
      <c r="J223" s="24"/>
    </row>
    <row r="224" spans="1:10" ht="12.75" customHeight="1">
      <c r="A224" s="292">
        <v>2700</v>
      </c>
      <c r="B224" s="293" t="s">
        <v>27</v>
      </c>
      <c r="C224" s="294">
        <v>244084600</v>
      </c>
      <c r="D224" s="295">
        <v>265492500</v>
      </c>
      <c r="E224" s="296">
        <v>288030200</v>
      </c>
      <c r="F224" s="297">
        <v>2177700</v>
      </c>
      <c r="G224" s="20">
        <v>2359400</v>
      </c>
      <c r="H224" s="298">
        <v>2550200</v>
      </c>
      <c r="I224" s="299">
        <f aca="true" t="shared" si="24" ref="I224:I244">(F224-G224)/G224</f>
        <v>-0.07701110451809783</v>
      </c>
      <c r="J224" s="299">
        <f aca="true" t="shared" si="25" ref="J224:J244">(H224-G224)/G224</f>
        <v>0.080868017292532</v>
      </c>
    </row>
    <row r="225" spans="1:10" ht="12.75" customHeight="1">
      <c r="A225" s="292">
        <v>2701</v>
      </c>
      <c r="B225" s="293" t="s">
        <v>59</v>
      </c>
      <c r="C225" s="294">
        <v>1732900</v>
      </c>
      <c r="D225" s="295">
        <v>1595300</v>
      </c>
      <c r="E225" s="296">
        <v>1446100</v>
      </c>
      <c r="F225" s="297">
        <v>14600</v>
      </c>
      <c r="G225" s="20">
        <v>13400</v>
      </c>
      <c r="H225" s="298">
        <v>12200</v>
      </c>
      <c r="I225" s="299">
        <f t="shared" si="24"/>
        <v>0.08955223880597014</v>
      </c>
      <c r="J225" s="299">
        <f t="shared" si="25"/>
        <v>-0.08955223880597014</v>
      </c>
    </row>
    <row r="226" spans="1:10" ht="12.75" customHeight="1">
      <c r="A226" s="292">
        <v>2702</v>
      </c>
      <c r="B226" s="293" t="s">
        <v>66</v>
      </c>
      <c r="C226" s="294">
        <v>1432200</v>
      </c>
      <c r="D226" s="295">
        <v>1528400</v>
      </c>
      <c r="E226" s="296">
        <v>1629300</v>
      </c>
      <c r="F226" s="297">
        <v>12100</v>
      </c>
      <c r="G226" s="20">
        <v>12900</v>
      </c>
      <c r="H226" s="298">
        <v>13700</v>
      </c>
      <c r="I226" s="299">
        <f t="shared" si="24"/>
        <v>-0.06201550387596899</v>
      </c>
      <c r="J226" s="299">
        <f t="shared" si="25"/>
        <v>0.06201550387596899</v>
      </c>
    </row>
    <row r="227" spans="1:10" ht="12.75" customHeight="1">
      <c r="A227" s="292">
        <v>2703</v>
      </c>
      <c r="B227" s="293" t="s">
        <v>71</v>
      </c>
      <c r="C227" s="294">
        <v>49700</v>
      </c>
      <c r="D227" s="295">
        <v>52000</v>
      </c>
      <c r="E227" s="296">
        <v>54300</v>
      </c>
      <c r="F227" s="297">
        <v>400</v>
      </c>
      <c r="G227" s="20">
        <v>400</v>
      </c>
      <c r="H227" s="298">
        <v>500</v>
      </c>
      <c r="I227" s="299">
        <f t="shared" si="24"/>
        <v>0</v>
      </c>
      <c r="J227" s="299">
        <f t="shared" si="25"/>
        <v>0.25</v>
      </c>
    </row>
    <row r="228" spans="1:10" ht="12.75" customHeight="1">
      <c r="A228" s="292">
        <v>2704</v>
      </c>
      <c r="B228" s="293" t="s">
        <v>103</v>
      </c>
      <c r="C228" s="294">
        <v>2330900</v>
      </c>
      <c r="D228" s="295">
        <v>2446400</v>
      </c>
      <c r="E228" s="296">
        <v>2569600</v>
      </c>
      <c r="F228" s="297">
        <v>19600</v>
      </c>
      <c r="G228" s="20">
        <v>20600</v>
      </c>
      <c r="H228" s="298">
        <v>21600</v>
      </c>
      <c r="I228" s="299">
        <f t="shared" si="24"/>
        <v>-0.04854368932038835</v>
      </c>
      <c r="J228" s="299">
        <f t="shared" si="25"/>
        <v>0.04854368932038835</v>
      </c>
    </row>
    <row r="229" spans="1:10" ht="12.75" customHeight="1">
      <c r="A229" s="292">
        <v>2705</v>
      </c>
      <c r="B229" s="293" t="s">
        <v>106</v>
      </c>
      <c r="C229" s="294">
        <v>-1615000</v>
      </c>
      <c r="D229" s="295">
        <v>-1758200</v>
      </c>
      <c r="E229" s="296">
        <v>-1910100</v>
      </c>
      <c r="F229" s="297">
        <v>-13600</v>
      </c>
      <c r="G229" s="20">
        <v>-14800</v>
      </c>
      <c r="H229" s="298">
        <v>-16100</v>
      </c>
      <c r="I229" s="299">
        <f t="shared" si="24"/>
        <v>-0.08108108108108109</v>
      </c>
      <c r="J229" s="299">
        <f t="shared" si="25"/>
        <v>0.08783783783783784</v>
      </c>
    </row>
    <row r="230" spans="1:10" ht="12.75" customHeight="1">
      <c r="A230" s="292">
        <v>2706</v>
      </c>
      <c r="B230" s="293" t="s">
        <v>123</v>
      </c>
      <c r="C230" s="294">
        <v>-106246800</v>
      </c>
      <c r="D230" s="295">
        <v>-114849000</v>
      </c>
      <c r="E230" s="296">
        <v>-123827400</v>
      </c>
      <c r="F230" s="297">
        <v>-894100</v>
      </c>
      <c r="G230" s="20">
        <v>-966500</v>
      </c>
      <c r="H230" s="298">
        <v>-1042000</v>
      </c>
      <c r="I230" s="299">
        <f t="shared" si="24"/>
        <v>-0.07490946714950854</v>
      </c>
      <c r="J230" s="299">
        <f t="shared" si="25"/>
        <v>0.07811691670977755</v>
      </c>
    </row>
    <row r="231" spans="1:10" ht="12.75" customHeight="1">
      <c r="A231" s="292">
        <v>2707</v>
      </c>
      <c r="B231" s="293" t="s">
        <v>124</v>
      </c>
      <c r="C231" s="294">
        <v>11306600</v>
      </c>
      <c r="D231" s="295">
        <v>12322900</v>
      </c>
      <c r="E231" s="296">
        <v>13383100</v>
      </c>
      <c r="F231" s="297">
        <v>95100</v>
      </c>
      <c r="G231" s="20">
        <v>103700</v>
      </c>
      <c r="H231" s="298">
        <v>112600</v>
      </c>
      <c r="I231" s="299">
        <f t="shared" si="24"/>
        <v>-0.08293153326904533</v>
      </c>
      <c r="J231" s="299">
        <f t="shared" si="25"/>
        <v>0.085824493731919</v>
      </c>
    </row>
    <row r="232" spans="1:10" ht="12.75" customHeight="1">
      <c r="A232" s="292">
        <v>2708</v>
      </c>
      <c r="B232" s="293" t="s">
        <v>129</v>
      </c>
      <c r="C232" s="294">
        <v>-12740000</v>
      </c>
      <c r="D232" s="295">
        <v>-14373100</v>
      </c>
      <c r="E232" s="296">
        <v>-16099700</v>
      </c>
      <c r="F232" s="297">
        <v>-107200</v>
      </c>
      <c r="G232" s="20">
        <v>-120900</v>
      </c>
      <c r="H232" s="298">
        <v>-135500</v>
      </c>
      <c r="I232" s="299">
        <f t="shared" si="24"/>
        <v>-0.11331679073614558</v>
      </c>
      <c r="J232" s="299">
        <f t="shared" si="25"/>
        <v>0.12076095947063689</v>
      </c>
    </row>
    <row r="233" spans="1:10" ht="12.75" customHeight="1">
      <c r="A233" s="292">
        <v>2710</v>
      </c>
      <c r="B233" s="293" t="s">
        <v>221</v>
      </c>
      <c r="C233" s="294">
        <v>4612200</v>
      </c>
      <c r="D233" s="295">
        <v>4992500</v>
      </c>
      <c r="E233" s="296">
        <v>5392500</v>
      </c>
      <c r="F233" s="297">
        <v>38800</v>
      </c>
      <c r="G233" s="20">
        <v>42000</v>
      </c>
      <c r="H233" s="298">
        <v>45400</v>
      </c>
      <c r="I233" s="299">
        <f t="shared" si="24"/>
        <v>-0.0761904761904762</v>
      </c>
      <c r="J233" s="299">
        <f t="shared" si="25"/>
        <v>0.08095238095238096</v>
      </c>
    </row>
    <row r="234" spans="1:10" ht="12.75" customHeight="1">
      <c r="A234" s="292">
        <v>2711</v>
      </c>
      <c r="B234" s="293" t="s">
        <v>237</v>
      </c>
      <c r="C234" s="294">
        <v>-108179700</v>
      </c>
      <c r="D234" s="295">
        <v>-121313400</v>
      </c>
      <c r="E234" s="296">
        <v>-135212900</v>
      </c>
      <c r="F234" s="297">
        <v>-910300</v>
      </c>
      <c r="G234" s="20">
        <v>-1020900</v>
      </c>
      <c r="H234" s="298">
        <v>-1137800</v>
      </c>
      <c r="I234" s="299">
        <f t="shared" si="24"/>
        <v>-0.10833578215300226</v>
      </c>
      <c r="J234" s="299">
        <f t="shared" si="25"/>
        <v>0.11450680771867959</v>
      </c>
    </row>
    <row r="235" spans="1:10" ht="12.75" customHeight="1">
      <c r="A235" s="292">
        <v>2712</v>
      </c>
      <c r="B235" s="293" t="s">
        <v>253</v>
      </c>
      <c r="C235" s="294">
        <v>-66000</v>
      </c>
      <c r="D235" s="295">
        <v>-72500</v>
      </c>
      <c r="E235" s="296">
        <v>-79200</v>
      </c>
      <c r="F235" s="297">
        <v>-600</v>
      </c>
      <c r="G235" s="20">
        <v>-600</v>
      </c>
      <c r="H235" s="298">
        <v>-700</v>
      </c>
      <c r="I235" s="299">
        <f t="shared" si="24"/>
        <v>0</v>
      </c>
      <c r="J235" s="299">
        <f t="shared" si="25"/>
        <v>0.16666666666666666</v>
      </c>
    </row>
    <row r="236" spans="1:10" ht="12.75" customHeight="1">
      <c r="A236" s="292">
        <v>2713</v>
      </c>
      <c r="B236" s="293" t="s">
        <v>255</v>
      </c>
      <c r="C236" s="294">
        <v>2213500</v>
      </c>
      <c r="D236" s="295">
        <v>2409900</v>
      </c>
      <c r="E236" s="296">
        <v>2617700</v>
      </c>
      <c r="F236" s="297">
        <v>18600</v>
      </c>
      <c r="G236" s="20">
        <v>20300</v>
      </c>
      <c r="H236" s="298">
        <v>22000</v>
      </c>
      <c r="I236" s="299">
        <f t="shared" si="24"/>
        <v>-0.08374384236453201</v>
      </c>
      <c r="J236" s="299">
        <f t="shared" si="25"/>
        <v>0.08374384236453201</v>
      </c>
    </row>
    <row r="237" spans="1:10" ht="12.75" customHeight="1">
      <c r="A237" s="292">
        <v>2714</v>
      </c>
      <c r="B237" s="293" t="s">
        <v>270</v>
      </c>
      <c r="C237" s="294">
        <v>129900</v>
      </c>
      <c r="D237" s="295">
        <v>136200</v>
      </c>
      <c r="E237" s="296">
        <v>142500</v>
      </c>
      <c r="F237" s="297">
        <v>1100</v>
      </c>
      <c r="G237" s="20">
        <v>1100</v>
      </c>
      <c r="H237" s="298">
        <v>1200</v>
      </c>
      <c r="I237" s="299">
        <f t="shared" si="24"/>
        <v>0</v>
      </c>
      <c r="J237" s="299">
        <f t="shared" si="25"/>
        <v>0.09090909090909091</v>
      </c>
    </row>
    <row r="238" spans="1:10" ht="12.75" customHeight="1">
      <c r="A238" s="292">
        <v>2715</v>
      </c>
      <c r="B238" s="293" t="s">
        <v>279</v>
      </c>
      <c r="C238" s="294">
        <v>5495400</v>
      </c>
      <c r="D238" s="295">
        <v>5924100</v>
      </c>
      <c r="E238" s="296">
        <v>6377000</v>
      </c>
      <c r="F238" s="297">
        <v>46200</v>
      </c>
      <c r="G238" s="20">
        <v>49900</v>
      </c>
      <c r="H238" s="298">
        <v>53700</v>
      </c>
      <c r="I238" s="299">
        <f t="shared" si="24"/>
        <v>-0.07414829659318638</v>
      </c>
      <c r="J238" s="299">
        <f t="shared" si="25"/>
        <v>0.07615230460921844</v>
      </c>
    </row>
    <row r="239" spans="1:10" ht="12.75" customHeight="1">
      <c r="A239" s="292">
        <v>2716</v>
      </c>
      <c r="B239" s="293" t="s">
        <v>283</v>
      </c>
      <c r="C239" s="294">
        <v>-5983000</v>
      </c>
      <c r="D239" s="295">
        <v>-6441100</v>
      </c>
      <c r="E239" s="296">
        <v>-6936600</v>
      </c>
      <c r="F239" s="297">
        <v>-50300</v>
      </c>
      <c r="G239" s="20">
        <v>-54200</v>
      </c>
      <c r="H239" s="298">
        <v>-58400</v>
      </c>
      <c r="I239" s="299">
        <f t="shared" si="24"/>
        <v>-0.07195571955719557</v>
      </c>
      <c r="J239" s="299">
        <f t="shared" si="25"/>
        <v>0.07749077490774908</v>
      </c>
    </row>
    <row r="240" spans="1:10" ht="12.75" customHeight="1">
      <c r="A240" s="292">
        <v>2717</v>
      </c>
      <c r="B240" s="293" t="s">
        <v>285</v>
      </c>
      <c r="C240" s="294">
        <v>-64290900</v>
      </c>
      <c r="D240" s="295">
        <v>-71433700</v>
      </c>
      <c r="E240" s="296">
        <v>-79166600</v>
      </c>
      <c r="F240" s="297">
        <v>-541000</v>
      </c>
      <c r="G240" s="20">
        <v>-601100</v>
      </c>
      <c r="H240" s="298">
        <v>-666200</v>
      </c>
      <c r="I240" s="299">
        <f t="shared" si="24"/>
        <v>-0.09998336383297288</v>
      </c>
      <c r="J240" s="299">
        <f t="shared" si="25"/>
        <v>0.10830144734653135</v>
      </c>
    </row>
    <row r="241" spans="1:10" ht="12.75" customHeight="1">
      <c r="A241" s="292">
        <v>2718</v>
      </c>
      <c r="B241" s="293" t="s">
        <v>313</v>
      </c>
      <c r="C241" s="294">
        <v>65400</v>
      </c>
      <c r="D241" s="295">
        <v>68500</v>
      </c>
      <c r="E241" s="296">
        <v>71600</v>
      </c>
      <c r="F241" s="297">
        <v>600</v>
      </c>
      <c r="G241" s="20">
        <v>600</v>
      </c>
      <c r="H241" s="298">
        <v>600</v>
      </c>
      <c r="I241" s="299">
        <f t="shared" si="24"/>
        <v>0</v>
      </c>
      <c r="J241" s="299">
        <f t="shared" si="25"/>
        <v>0</v>
      </c>
    </row>
    <row r="242" spans="1:10" ht="12.75" customHeight="1">
      <c r="A242" s="292">
        <v>2719</v>
      </c>
      <c r="B242" s="293" t="s">
        <v>297</v>
      </c>
      <c r="C242" s="294">
        <v>57009600</v>
      </c>
      <c r="D242" s="295">
        <v>62120400</v>
      </c>
      <c r="E242" s="296">
        <v>67451000</v>
      </c>
      <c r="F242" s="297">
        <v>479700</v>
      </c>
      <c r="G242" s="20">
        <v>522700</v>
      </c>
      <c r="H242" s="298">
        <v>567600</v>
      </c>
      <c r="I242" s="299">
        <f t="shared" si="24"/>
        <v>-0.08226516166060838</v>
      </c>
      <c r="J242" s="299">
        <f t="shared" si="25"/>
        <v>0.08590013392003061</v>
      </c>
    </row>
    <row r="243" spans="1:10" ht="12.75" customHeight="1">
      <c r="A243" s="292">
        <v>2720</v>
      </c>
      <c r="B243" s="293" t="s">
        <v>107</v>
      </c>
      <c r="C243" s="294">
        <v>19988800</v>
      </c>
      <c r="D243" s="295">
        <v>21861900</v>
      </c>
      <c r="E243" s="296">
        <v>23814600</v>
      </c>
      <c r="F243" s="297">
        <v>168200</v>
      </c>
      <c r="G243" s="20">
        <v>184000</v>
      </c>
      <c r="H243" s="298">
        <v>200400</v>
      </c>
      <c r="I243" s="299">
        <f t="shared" si="24"/>
        <v>-0.08586956521739131</v>
      </c>
      <c r="J243" s="299">
        <f t="shared" si="25"/>
        <v>0.0891304347826087</v>
      </c>
    </row>
    <row r="244" spans="1:10" ht="12.75" customHeight="1">
      <c r="A244" s="292">
        <v>2721</v>
      </c>
      <c r="B244" s="293" t="s">
        <v>163</v>
      </c>
      <c r="C244" s="294">
        <v>28407600</v>
      </c>
      <c r="D244" s="295">
        <v>29754400</v>
      </c>
      <c r="E244" s="296">
        <v>31113800</v>
      </c>
      <c r="F244" s="297">
        <v>239000</v>
      </c>
      <c r="G244" s="20">
        <v>250400</v>
      </c>
      <c r="H244" s="298">
        <v>261800</v>
      </c>
      <c r="I244" s="299">
        <f t="shared" si="24"/>
        <v>-0.04552715654952077</v>
      </c>
      <c r="J244" s="299">
        <f t="shared" si="25"/>
        <v>0.04552715654952077</v>
      </c>
    </row>
    <row r="245" spans="1:10" ht="12.75" customHeight="1">
      <c r="A245" s="292"/>
      <c r="B245" s="293"/>
      <c r="C245" s="294"/>
      <c r="D245" s="295"/>
      <c r="E245" s="296"/>
      <c r="F245" s="297"/>
      <c r="G245" s="20"/>
      <c r="H245" s="298"/>
      <c r="I245" s="24"/>
      <c r="J245" s="24"/>
    </row>
    <row r="246" spans="1:10" ht="12.75" customHeight="1">
      <c r="A246" s="292">
        <v>2800</v>
      </c>
      <c r="B246" s="293" t="s">
        <v>28</v>
      </c>
      <c r="C246" s="294">
        <v>5917500</v>
      </c>
      <c r="D246" s="295">
        <v>6272800</v>
      </c>
      <c r="E246" s="296">
        <v>6657200</v>
      </c>
      <c r="F246" s="297">
        <v>55900</v>
      </c>
      <c r="G246" s="20">
        <v>59000</v>
      </c>
      <c r="H246" s="298">
        <v>62400</v>
      </c>
      <c r="I246" s="299">
        <f>(F246-G246)/G246</f>
        <v>-0.05254237288135593</v>
      </c>
      <c r="J246" s="299">
        <f>(H246-G246)/G246</f>
        <v>0.0576271186440678</v>
      </c>
    </row>
    <row r="247" spans="1:10" ht="12.75" customHeight="1">
      <c r="A247" s="292">
        <v>2801</v>
      </c>
      <c r="B247" s="293" t="s">
        <v>126</v>
      </c>
      <c r="C247" s="294">
        <v>-1780700</v>
      </c>
      <c r="D247" s="295">
        <v>-2056100</v>
      </c>
      <c r="E247" s="296">
        <v>-2348100</v>
      </c>
      <c r="F247" s="297">
        <v>-15000</v>
      </c>
      <c r="G247" s="20">
        <v>-17300</v>
      </c>
      <c r="H247" s="298">
        <v>-19800</v>
      </c>
      <c r="I247" s="299">
        <f>(F247-G247)/G247</f>
        <v>-0.1329479768786127</v>
      </c>
      <c r="J247" s="299">
        <f>(H247-G247)/G247</f>
        <v>0.14450867052023122</v>
      </c>
    </row>
    <row r="248" spans="1:10" ht="12.75" customHeight="1">
      <c r="A248" s="292"/>
      <c r="B248" s="293"/>
      <c r="C248" s="294"/>
      <c r="D248" s="295"/>
      <c r="E248" s="296"/>
      <c r="F248" s="297"/>
      <c r="G248" s="20"/>
      <c r="H248" s="298"/>
      <c r="I248" s="24"/>
      <c r="J248" s="24"/>
    </row>
    <row r="249" spans="1:10" ht="12.75" customHeight="1">
      <c r="A249" s="292">
        <v>2900</v>
      </c>
      <c r="B249" s="293" t="s">
        <v>29</v>
      </c>
      <c r="C249" s="294">
        <v>91091200</v>
      </c>
      <c r="D249" s="295">
        <v>99230200</v>
      </c>
      <c r="E249" s="296">
        <v>107716500</v>
      </c>
      <c r="F249" s="297">
        <v>840400</v>
      </c>
      <c r="G249" s="20">
        <v>913000</v>
      </c>
      <c r="H249" s="298">
        <v>988500</v>
      </c>
      <c r="I249" s="299">
        <f aca="true" t="shared" si="26" ref="I249:I257">(F249-G249)/G249</f>
        <v>-0.07951807228915662</v>
      </c>
      <c r="J249" s="299">
        <f aca="true" t="shared" si="27" ref="J249:J257">(H249-G249)/G249</f>
        <v>0.08269441401971522</v>
      </c>
    </row>
    <row r="250" spans="1:10" ht="12.75" customHeight="1">
      <c r="A250" s="292">
        <v>2901</v>
      </c>
      <c r="B250" s="293" t="s">
        <v>45</v>
      </c>
      <c r="C250" s="294">
        <v>2178500</v>
      </c>
      <c r="D250" s="295">
        <v>2079200</v>
      </c>
      <c r="E250" s="296">
        <v>1955400</v>
      </c>
      <c r="F250" s="297">
        <v>18300</v>
      </c>
      <c r="G250" s="20">
        <v>17500</v>
      </c>
      <c r="H250" s="298">
        <v>16500</v>
      </c>
      <c r="I250" s="299">
        <f t="shared" si="26"/>
        <v>0.045714285714285714</v>
      </c>
      <c r="J250" s="299">
        <f t="shared" si="27"/>
        <v>-0.05714285714285714</v>
      </c>
    </row>
    <row r="251" spans="1:10" ht="12.75" customHeight="1">
      <c r="A251" s="292">
        <v>2902</v>
      </c>
      <c r="B251" s="293" t="s">
        <v>69</v>
      </c>
      <c r="C251" s="294">
        <v>-73905000</v>
      </c>
      <c r="D251" s="295">
        <v>-82014600</v>
      </c>
      <c r="E251" s="296">
        <v>-90570700</v>
      </c>
      <c r="F251" s="297">
        <v>-621900</v>
      </c>
      <c r="G251" s="20">
        <v>-690200</v>
      </c>
      <c r="H251" s="298">
        <v>-762200</v>
      </c>
      <c r="I251" s="299">
        <f t="shared" si="26"/>
        <v>-0.09895682410895393</v>
      </c>
      <c r="J251" s="299">
        <f t="shared" si="27"/>
        <v>0.10431758910460737</v>
      </c>
    </row>
    <row r="252" spans="1:10" ht="12.75" customHeight="1">
      <c r="A252" s="292">
        <v>2903</v>
      </c>
      <c r="B252" s="293" t="s">
        <v>89</v>
      </c>
      <c r="C252" s="294">
        <v>260000</v>
      </c>
      <c r="D252" s="295">
        <v>262400</v>
      </c>
      <c r="E252" s="296">
        <v>264500</v>
      </c>
      <c r="F252" s="297">
        <v>2200</v>
      </c>
      <c r="G252" s="20">
        <v>2200</v>
      </c>
      <c r="H252" s="298">
        <v>2200</v>
      </c>
      <c r="I252" s="299">
        <f t="shared" si="26"/>
        <v>0</v>
      </c>
      <c r="J252" s="299">
        <f t="shared" si="27"/>
        <v>0</v>
      </c>
    </row>
    <row r="253" spans="1:10" ht="12.75" customHeight="1">
      <c r="A253" s="292">
        <v>2904</v>
      </c>
      <c r="B253" s="293" t="s">
        <v>136</v>
      </c>
      <c r="C253" s="294">
        <v>116400</v>
      </c>
      <c r="D253" s="295">
        <v>121800</v>
      </c>
      <c r="E253" s="296">
        <v>127300</v>
      </c>
      <c r="F253" s="297">
        <v>1000</v>
      </c>
      <c r="G253" s="20">
        <v>1000</v>
      </c>
      <c r="H253" s="298">
        <v>1100</v>
      </c>
      <c r="I253" s="299">
        <f t="shared" si="26"/>
        <v>0</v>
      </c>
      <c r="J253" s="299">
        <f t="shared" si="27"/>
        <v>0.1</v>
      </c>
    </row>
    <row r="254" spans="1:10" ht="12.75" customHeight="1">
      <c r="A254" s="292">
        <v>2905</v>
      </c>
      <c r="B254" s="293" t="s">
        <v>158</v>
      </c>
      <c r="C254" s="294">
        <v>527600</v>
      </c>
      <c r="D254" s="295">
        <v>526900</v>
      </c>
      <c r="E254" s="296">
        <v>524400</v>
      </c>
      <c r="F254" s="297">
        <v>4400</v>
      </c>
      <c r="G254" s="20">
        <v>4400</v>
      </c>
      <c r="H254" s="298">
        <v>4400</v>
      </c>
      <c r="I254" s="299">
        <f t="shared" si="26"/>
        <v>0</v>
      </c>
      <c r="J254" s="299">
        <f t="shared" si="27"/>
        <v>0</v>
      </c>
    </row>
    <row r="255" spans="1:10" ht="12.75" customHeight="1">
      <c r="A255" s="292">
        <v>2906</v>
      </c>
      <c r="B255" s="293" t="s">
        <v>172</v>
      </c>
      <c r="C255" s="294">
        <v>29200</v>
      </c>
      <c r="D255" s="295">
        <v>27700</v>
      </c>
      <c r="E255" s="296">
        <v>25900</v>
      </c>
      <c r="F255" s="297">
        <v>200</v>
      </c>
      <c r="G255" s="20">
        <v>200</v>
      </c>
      <c r="H255" s="298">
        <v>200</v>
      </c>
      <c r="I255" s="299">
        <f t="shared" si="26"/>
        <v>0</v>
      </c>
      <c r="J255" s="299">
        <f t="shared" si="27"/>
        <v>0</v>
      </c>
    </row>
    <row r="256" spans="1:10" ht="12.75" customHeight="1">
      <c r="A256" s="292">
        <v>2907</v>
      </c>
      <c r="B256" s="293" t="s">
        <v>198</v>
      </c>
      <c r="C256" s="294">
        <v>29383400</v>
      </c>
      <c r="D256" s="295">
        <v>32401700</v>
      </c>
      <c r="E256" s="296">
        <v>35445400</v>
      </c>
      <c r="F256" s="297">
        <v>247300</v>
      </c>
      <c r="G256" s="20">
        <v>272700</v>
      </c>
      <c r="H256" s="298">
        <v>298300</v>
      </c>
      <c r="I256" s="299">
        <f t="shared" si="26"/>
        <v>-0.09314264759809314</v>
      </c>
      <c r="J256" s="299">
        <f t="shared" si="27"/>
        <v>0.09387605427209388</v>
      </c>
    </row>
    <row r="257" spans="1:10" ht="12.75" customHeight="1">
      <c r="A257" s="292">
        <v>2908</v>
      </c>
      <c r="B257" s="293" t="s">
        <v>259</v>
      </c>
      <c r="C257" s="294">
        <v>34800</v>
      </c>
      <c r="D257" s="295">
        <v>-105500</v>
      </c>
      <c r="E257" s="296">
        <v>-256600</v>
      </c>
      <c r="F257" s="297">
        <v>300</v>
      </c>
      <c r="G257" s="20">
        <v>-900</v>
      </c>
      <c r="H257" s="298">
        <v>-2200</v>
      </c>
      <c r="I257" s="299">
        <f t="shared" si="26"/>
        <v>-1.3333333333333333</v>
      </c>
      <c r="J257" s="299">
        <f t="shared" si="27"/>
        <v>1.4444444444444444</v>
      </c>
    </row>
    <row r="258" spans="1:10" ht="12.75" customHeight="1">
      <c r="A258" s="292"/>
      <c r="B258" s="293"/>
      <c r="C258" s="294"/>
      <c r="D258" s="295"/>
      <c r="E258" s="296"/>
      <c r="F258" s="297"/>
      <c r="G258" s="20"/>
      <c r="H258" s="298"/>
      <c r="I258" s="24"/>
      <c r="J258" s="24"/>
    </row>
    <row r="259" spans="1:10" ht="12.75" customHeight="1">
      <c r="A259" s="292">
        <v>3000</v>
      </c>
      <c r="B259" s="293" t="s">
        <v>30</v>
      </c>
      <c r="C259" s="294">
        <v>1050900</v>
      </c>
      <c r="D259" s="295">
        <v>1124100</v>
      </c>
      <c r="E259" s="296">
        <v>1213400</v>
      </c>
      <c r="F259" s="297">
        <v>5000</v>
      </c>
      <c r="G259" s="20">
        <v>5400</v>
      </c>
      <c r="H259" s="298">
        <v>5800</v>
      </c>
      <c r="I259" s="299">
        <f>(F259-G259)/G259</f>
        <v>-0.07407407407407407</v>
      </c>
      <c r="J259" s="299">
        <f>(H259-G259)/G259</f>
        <v>0.07407407407407407</v>
      </c>
    </row>
    <row r="260" spans="1:10" ht="12.75" customHeight="1">
      <c r="A260" s="292">
        <v>3001</v>
      </c>
      <c r="B260" s="293" t="s">
        <v>210</v>
      </c>
      <c r="C260" s="294">
        <v>-65000</v>
      </c>
      <c r="D260" s="295">
        <v>-71500</v>
      </c>
      <c r="E260" s="296">
        <v>-78200</v>
      </c>
      <c r="F260" s="297">
        <v>-600</v>
      </c>
      <c r="G260" s="20">
        <v>-700</v>
      </c>
      <c r="H260" s="298">
        <v>-700</v>
      </c>
      <c r="I260" s="299">
        <f>(F260-G260)/G260</f>
        <v>-0.14285714285714285</v>
      </c>
      <c r="J260" s="299">
        <f>(H260-G260)/G260</f>
        <v>0</v>
      </c>
    </row>
    <row r="261" spans="1:10" ht="12.75" customHeight="1">
      <c r="A261" s="292">
        <v>3002</v>
      </c>
      <c r="B261" s="293" t="s">
        <v>280</v>
      </c>
      <c r="C261" s="294">
        <v>-152200</v>
      </c>
      <c r="D261" s="295">
        <v>-162500</v>
      </c>
      <c r="E261" s="296">
        <v>-172200</v>
      </c>
      <c r="F261" s="297">
        <v>-600</v>
      </c>
      <c r="G261" s="20">
        <v>-700</v>
      </c>
      <c r="H261" s="298">
        <v>-700</v>
      </c>
      <c r="I261" s="299">
        <f>(F261-G261)/G261</f>
        <v>-0.14285714285714285</v>
      </c>
      <c r="J261" s="299">
        <f>(H261-G261)/G261</f>
        <v>0</v>
      </c>
    </row>
    <row r="262" spans="1:10" ht="12.75" customHeight="1">
      <c r="A262" s="292"/>
      <c r="B262" s="293"/>
      <c r="C262" s="294"/>
      <c r="D262" s="295"/>
      <c r="E262" s="296"/>
      <c r="F262" s="297"/>
      <c r="G262" s="20"/>
      <c r="H262" s="298"/>
      <c r="I262" s="24"/>
      <c r="J262" s="24"/>
    </row>
    <row r="263" spans="1:10" ht="12.75" customHeight="1">
      <c r="A263" s="292">
        <v>3100</v>
      </c>
      <c r="B263" s="293" t="s">
        <v>31</v>
      </c>
      <c r="C263" s="294">
        <v>243592300</v>
      </c>
      <c r="D263" s="295">
        <v>264227700</v>
      </c>
      <c r="E263" s="296">
        <v>285895500</v>
      </c>
      <c r="F263" s="297">
        <v>2148200</v>
      </c>
      <c r="G263" s="20">
        <v>2324000</v>
      </c>
      <c r="H263" s="298">
        <v>2508300</v>
      </c>
      <c r="I263" s="299">
        <f aca="true" t="shared" si="28" ref="I263:I282">(F263-G263)/G263</f>
        <v>-0.07564543889845095</v>
      </c>
      <c r="J263" s="299">
        <f aca="true" t="shared" si="29" ref="J263:J282">(H263-G263)/G263</f>
        <v>0.07930292598967298</v>
      </c>
    </row>
    <row r="264" spans="1:10" ht="12.75" customHeight="1">
      <c r="A264" s="292">
        <v>3101</v>
      </c>
      <c r="B264" s="293" t="s">
        <v>46</v>
      </c>
      <c r="C264" s="294">
        <v>-4440300</v>
      </c>
      <c r="D264" s="295">
        <v>-5112100</v>
      </c>
      <c r="E264" s="296">
        <v>-5829600</v>
      </c>
      <c r="F264" s="297">
        <v>-37400</v>
      </c>
      <c r="G264" s="20">
        <v>-43000</v>
      </c>
      <c r="H264" s="298">
        <v>-49100</v>
      </c>
      <c r="I264" s="299">
        <f t="shared" si="28"/>
        <v>-0.13023255813953488</v>
      </c>
      <c r="J264" s="299">
        <f t="shared" si="29"/>
        <v>0.14186046511627906</v>
      </c>
    </row>
    <row r="265" spans="1:10" ht="12.75" customHeight="1">
      <c r="A265" s="292">
        <v>3102</v>
      </c>
      <c r="B265" s="293" t="s">
        <v>65</v>
      </c>
      <c r="C265" s="294">
        <v>10689300</v>
      </c>
      <c r="D265" s="295">
        <v>11684300</v>
      </c>
      <c r="E265" s="296">
        <v>12724500</v>
      </c>
      <c r="F265" s="297">
        <v>90000</v>
      </c>
      <c r="G265" s="20">
        <v>98300</v>
      </c>
      <c r="H265" s="298">
        <v>107100</v>
      </c>
      <c r="I265" s="299">
        <f t="shared" si="28"/>
        <v>-0.0844354018311292</v>
      </c>
      <c r="J265" s="299">
        <f t="shared" si="29"/>
        <v>0.08952187182095625</v>
      </c>
    </row>
    <row r="266" spans="1:10" ht="12.75" customHeight="1">
      <c r="A266" s="292">
        <v>3103</v>
      </c>
      <c r="B266" s="293" t="s">
        <v>98</v>
      </c>
      <c r="C266" s="294">
        <v>-668900</v>
      </c>
      <c r="D266" s="295">
        <v>-734500</v>
      </c>
      <c r="E266" s="296">
        <v>-803200</v>
      </c>
      <c r="F266" s="297">
        <v>-5600</v>
      </c>
      <c r="G266" s="20">
        <v>-6200</v>
      </c>
      <c r="H266" s="298">
        <v>-6800</v>
      </c>
      <c r="I266" s="299">
        <f t="shared" si="28"/>
        <v>-0.0967741935483871</v>
      </c>
      <c r="J266" s="299">
        <f t="shared" si="29"/>
        <v>0.0967741935483871</v>
      </c>
    </row>
    <row r="267" spans="1:10" ht="12.75" customHeight="1">
      <c r="A267" s="292">
        <v>3104</v>
      </c>
      <c r="B267" s="293" t="s">
        <v>108</v>
      </c>
      <c r="C267" s="294">
        <v>31975600</v>
      </c>
      <c r="D267" s="295">
        <v>34216200</v>
      </c>
      <c r="E267" s="296">
        <v>36540300</v>
      </c>
      <c r="F267" s="297">
        <v>269100</v>
      </c>
      <c r="G267" s="20">
        <v>287900</v>
      </c>
      <c r="H267" s="298">
        <v>307500</v>
      </c>
      <c r="I267" s="299">
        <f t="shared" si="28"/>
        <v>-0.06530045154567558</v>
      </c>
      <c r="J267" s="299">
        <f t="shared" si="29"/>
        <v>0.0680791941646405</v>
      </c>
    </row>
    <row r="268" spans="1:10" ht="12.75" customHeight="1">
      <c r="A268" s="292">
        <v>3105</v>
      </c>
      <c r="B268" s="293" t="s">
        <v>117</v>
      </c>
      <c r="C268" s="294">
        <v>-129334800</v>
      </c>
      <c r="D268" s="295">
        <v>-143008000</v>
      </c>
      <c r="E268" s="296">
        <v>-157375300</v>
      </c>
      <c r="F268" s="297">
        <v>-1088400</v>
      </c>
      <c r="G268" s="20">
        <v>-1203400</v>
      </c>
      <c r="H268" s="298">
        <v>-1324300</v>
      </c>
      <c r="I268" s="299">
        <f t="shared" si="28"/>
        <v>-0.09556257271065315</v>
      </c>
      <c r="J268" s="299">
        <f t="shared" si="29"/>
        <v>0.10046534818015622</v>
      </c>
    </row>
    <row r="269" spans="1:10" ht="12.75" customHeight="1">
      <c r="A269" s="292">
        <v>3106</v>
      </c>
      <c r="B269" s="293" t="s">
        <v>130</v>
      </c>
      <c r="C269" s="294">
        <v>924600</v>
      </c>
      <c r="D269" s="295">
        <v>998900</v>
      </c>
      <c r="E269" s="296">
        <v>1080100</v>
      </c>
      <c r="F269" s="297">
        <v>7800</v>
      </c>
      <c r="G269" s="20">
        <v>8400</v>
      </c>
      <c r="H269" s="298">
        <v>9100</v>
      </c>
      <c r="I269" s="299">
        <f t="shared" si="28"/>
        <v>-0.07142857142857142</v>
      </c>
      <c r="J269" s="299">
        <f t="shared" si="29"/>
        <v>0.08333333333333333</v>
      </c>
    </row>
    <row r="270" spans="1:10" ht="12.75" customHeight="1">
      <c r="A270" s="292">
        <v>3107</v>
      </c>
      <c r="B270" s="293" t="s">
        <v>135</v>
      </c>
      <c r="C270" s="294">
        <v>-6917800</v>
      </c>
      <c r="D270" s="295">
        <v>-6901100</v>
      </c>
      <c r="E270" s="296">
        <v>-6883000</v>
      </c>
      <c r="F270" s="297">
        <v>-58200</v>
      </c>
      <c r="G270" s="20">
        <v>-58100</v>
      </c>
      <c r="H270" s="298">
        <v>-57900</v>
      </c>
      <c r="I270" s="299">
        <f t="shared" si="28"/>
        <v>0.0017211703958691911</v>
      </c>
      <c r="J270" s="299">
        <f t="shared" si="29"/>
        <v>-0.0034423407917383822</v>
      </c>
    </row>
    <row r="271" spans="1:10" ht="12.75" customHeight="1">
      <c r="A271" s="292">
        <v>3108</v>
      </c>
      <c r="B271" s="293" t="s">
        <v>144</v>
      </c>
      <c r="C271" s="294">
        <v>89000</v>
      </c>
      <c r="D271" s="295">
        <v>93300</v>
      </c>
      <c r="E271" s="296">
        <v>97500</v>
      </c>
      <c r="F271" s="297">
        <v>700</v>
      </c>
      <c r="G271" s="20">
        <v>800</v>
      </c>
      <c r="H271" s="298">
        <v>800</v>
      </c>
      <c r="I271" s="299">
        <f t="shared" si="28"/>
        <v>-0.125</v>
      </c>
      <c r="J271" s="299">
        <f t="shared" si="29"/>
        <v>0</v>
      </c>
    </row>
    <row r="272" spans="1:10" ht="12.75" customHeight="1">
      <c r="A272" s="292">
        <v>3109</v>
      </c>
      <c r="B272" s="293" t="s">
        <v>162</v>
      </c>
      <c r="C272" s="294">
        <v>3411400</v>
      </c>
      <c r="D272" s="295">
        <v>3599600</v>
      </c>
      <c r="E272" s="296">
        <v>3801900</v>
      </c>
      <c r="F272" s="297">
        <v>28700</v>
      </c>
      <c r="G272" s="20">
        <v>30300</v>
      </c>
      <c r="H272" s="298">
        <v>32000</v>
      </c>
      <c r="I272" s="299">
        <f t="shared" si="28"/>
        <v>-0.052805280528052806</v>
      </c>
      <c r="J272" s="299">
        <f t="shared" si="29"/>
        <v>0.056105610561056105</v>
      </c>
    </row>
    <row r="273" spans="1:10" ht="12.75" customHeight="1">
      <c r="A273" s="292">
        <v>3110</v>
      </c>
      <c r="B273" s="293" t="s">
        <v>174</v>
      </c>
      <c r="C273" s="294">
        <v>-166371900</v>
      </c>
      <c r="D273" s="295">
        <v>-182905100</v>
      </c>
      <c r="E273" s="296">
        <v>-200315200</v>
      </c>
      <c r="F273" s="297">
        <v>-1400000</v>
      </c>
      <c r="G273" s="20">
        <v>-1539100</v>
      </c>
      <c r="H273" s="298">
        <v>-1685700</v>
      </c>
      <c r="I273" s="299">
        <f t="shared" si="28"/>
        <v>-0.09037749334026379</v>
      </c>
      <c r="J273" s="299">
        <f t="shared" si="29"/>
        <v>0.09525047105451238</v>
      </c>
    </row>
    <row r="274" spans="1:10" ht="12.75" customHeight="1">
      <c r="A274" s="292">
        <v>3111</v>
      </c>
      <c r="B274" s="293" t="s">
        <v>180</v>
      </c>
      <c r="C274" s="294">
        <v>18303400</v>
      </c>
      <c r="D274" s="295">
        <v>19347100</v>
      </c>
      <c r="E274" s="296">
        <v>20417800</v>
      </c>
      <c r="F274" s="297">
        <v>154000</v>
      </c>
      <c r="G274" s="20">
        <v>162800</v>
      </c>
      <c r="H274" s="298">
        <v>171800</v>
      </c>
      <c r="I274" s="299">
        <f t="shared" si="28"/>
        <v>-0.05405405405405406</v>
      </c>
      <c r="J274" s="299">
        <f t="shared" si="29"/>
        <v>0.05528255528255528</v>
      </c>
    </row>
    <row r="275" spans="1:10" ht="12.75" customHeight="1">
      <c r="A275" s="292">
        <v>3112</v>
      </c>
      <c r="B275" s="293" t="s">
        <v>193</v>
      </c>
      <c r="C275" s="294">
        <v>-24619800</v>
      </c>
      <c r="D275" s="295">
        <v>-27310600</v>
      </c>
      <c r="E275" s="296">
        <v>-30138300</v>
      </c>
      <c r="F275" s="297">
        <v>-207200</v>
      </c>
      <c r="G275" s="20">
        <v>-229800</v>
      </c>
      <c r="H275" s="298">
        <v>-253600</v>
      </c>
      <c r="I275" s="299">
        <f t="shared" si="28"/>
        <v>-0.09834638816362054</v>
      </c>
      <c r="J275" s="299">
        <f t="shared" si="29"/>
        <v>0.10356832027850305</v>
      </c>
    </row>
    <row r="276" spans="1:10" ht="12.75" customHeight="1">
      <c r="A276" s="292">
        <v>3113</v>
      </c>
      <c r="B276" s="293" t="s">
        <v>199</v>
      </c>
      <c r="C276" s="294">
        <v>33354200</v>
      </c>
      <c r="D276" s="295">
        <v>36404200</v>
      </c>
      <c r="E276" s="296">
        <v>39580600</v>
      </c>
      <c r="F276" s="297">
        <v>280700</v>
      </c>
      <c r="G276" s="20">
        <v>306300</v>
      </c>
      <c r="H276" s="298">
        <v>333100</v>
      </c>
      <c r="I276" s="299">
        <f t="shared" si="28"/>
        <v>-0.08357819131570356</v>
      </c>
      <c r="J276" s="299">
        <f t="shared" si="29"/>
        <v>0.08749591903362716</v>
      </c>
    </row>
    <row r="277" spans="1:10" ht="12.75" customHeight="1">
      <c r="A277" s="292">
        <v>3114</v>
      </c>
      <c r="B277" s="293" t="s">
        <v>201</v>
      </c>
      <c r="C277" s="294">
        <v>32015500</v>
      </c>
      <c r="D277" s="295">
        <v>35130900</v>
      </c>
      <c r="E277" s="296">
        <v>38388100</v>
      </c>
      <c r="F277" s="297">
        <v>269400</v>
      </c>
      <c r="G277" s="20">
        <v>295600</v>
      </c>
      <c r="H277" s="298">
        <v>323000</v>
      </c>
      <c r="I277" s="299">
        <f t="shared" si="28"/>
        <v>-0.08863328822733424</v>
      </c>
      <c r="J277" s="299">
        <f t="shared" si="29"/>
        <v>0.09269282814614344</v>
      </c>
    </row>
    <row r="278" spans="1:10" ht="12.75" customHeight="1">
      <c r="A278" s="292">
        <v>3115</v>
      </c>
      <c r="B278" s="293" t="s">
        <v>265</v>
      </c>
      <c r="C278" s="294">
        <v>-4849900</v>
      </c>
      <c r="D278" s="295">
        <v>-5573500</v>
      </c>
      <c r="E278" s="296">
        <v>-6333100</v>
      </c>
      <c r="F278" s="297">
        <v>-40800</v>
      </c>
      <c r="G278" s="20">
        <v>-46900</v>
      </c>
      <c r="H278" s="298">
        <v>-53300</v>
      </c>
      <c r="I278" s="299">
        <f t="shared" si="28"/>
        <v>-0.1300639658848614</v>
      </c>
      <c r="J278" s="299">
        <f t="shared" si="29"/>
        <v>0.13646055437100213</v>
      </c>
    </row>
    <row r="279" spans="1:10" ht="12.75" customHeight="1">
      <c r="A279" s="292">
        <v>3116</v>
      </c>
      <c r="B279" s="293" t="s">
        <v>277</v>
      </c>
      <c r="C279" s="294">
        <v>233200</v>
      </c>
      <c r="D279" s="295">
        <v>143500</v>
      </c>
      <c r="E279" s="296">
        <v>44600</v>
      </c>
      <c r="F279" s="297">
        <v>2000</v>
      </c>
      <c r="G279" s="20">
        <v>1200</v>
      </c>
      <c r="H279" s="298">
        <v>400</v>
      </c>
      <c r="I279" s="299">
        <f t="shared" si="28"/>
        <v>0.6666666666666666</v>
      </c>
      <c r="J279" s="299">
        <f t="shared" si="29"/>
        <v>-0.6666666666666666</v>
      </c>
    </row>
    <row r="280" spans="1:10" ht="12.75" customHeight="1">
      <c r="A280" s="292">
        <v>3117</v>
      </c>
      <c r="B280" s="293" t="s">
        <v>281</v>
      </c>
      <c r="C280" s="294">
        <v>568500</v>
      </c>
      <c r="D280" s="295">
        <v>574300</v>
      </c>
      <c r="E280" s="296">
        <v>582100</v>
      </c>
      <c r="F280" s="297">
        <v>4800</v>
      </c>
      <c r="G280" s="20">
        <v>4800</v>
      </c>
      <c r="H280" s="298">
        <v>4900</v>
      </c>
      <c r="I280" s="299">
        <f t="shared" si="28"/>
        <v>0</v>
      </c>
      <c r="J280" s="299">
        <f t="shared" si="29"/>
        <v>0.020833333333333332</v>
      </c>
    </row>
    <row r="281" spans="1:10" ht="12.75" customHeight="1">
      <c r="A281" s="292">
        <v>3118</v>
      </c>
      <c r="B281" s="293" t="s">
        <v>319</v>
      </c>
      <c r="C281" s="294">
        <v>1813000</v>
      </c>
      <c r="D281" s="295">
        <v>1980500</v>
      </c>
      <c r="E281" s="296">
        <v>2156900</v>
      </c>
      <c r="F281" s="297">
        <v>15300</v>
      </c>
      <c r="G281" s="20">
        <v>16700</v>
      </c>
      <c r="H281" s="298">
        <v>18200</v>
      </c>
      <c r="I281" s="299">
        <f t="shared" si="28"/>
        <v>-0.08383233532934131</v>
      </c>
      <c r="J281" s="299">
        <f t="shared" si="29"/>
        <v>0.08982035928143713</v>
      </c>
    </row>
    <row r="282" spans="1:10" ht="12.75" customHeight="1">
      <c r="A282" s="292">
        <v>3119</v>
      </c>
      <c r="B282" s="293" t="s">
        <v>189</v>
      </c>
      <c r="C282" s="294">
        <v>28380700</v>
      </c>
      <c r="D282" s="295">
        <v>30981800</v>
      </c>
      <c r="E282" s="296">
        <v>33699000</v>
      </c>
      <c r="F282" s="297">
        <v>238800</v>
      </c>
      <c r="G282" s="20">
        <v>260700</v>
      </c>
      <c r="H282" s="298">
        <v>283600</v>
      </c>
      <c r="I282" s="299">
        <f t="shared" si="28"/>
        <v>-0.08400460299194476</v>
      </c>
      <c r="J282" s="299">
        <f t="shared" si="29"/>
        <v>0.08784042961258151</v>
      </c>
    </row>
    <row r="283" spans="1:10" ht="12.75" customHeight="1">
      <c r="A283" s="292"/>
      <c r="B283" s="293"/>
      <c r="C283" s="294"/>
      <c r="D283" s="295"/>
      <c r="E283" s="296"/>
      <c r="F283" s="297"/>
      <c r="G283" s="20"/>
      <c r="H283" s="298"/>
      <c r="I283" s="24"/>
      <c r="J283" s="24"/>
    </row>
    <row r="284" spans="1:10" ht="12.75" customHeight="1">
      <c r="A284" s="292">
        <v>3200</v>
      </c>
      <c r="B284" s="293" t="s">
        <v>32</v>
      </c>
      <c r="C284" s="294">
        <v>5743400</v>
      </c>
      <c r="D284" s="295">
        <v>6544300</v>
      </c>
      <c r="E284" s="296">
        <v>7504800</v>
      </c>
      <c r="F284" s="297">
        <v>45900</v>
      </c>
      <c r="G284" s="20">
        <v>55400</v>
      </c>
      <c r="H284" s="298">
        <v>67000</v>
      </c>
      <c r="I284" s="299">
        <f aca="true" t="shared" si="30" ref="I284:I292">(F284-G284)/G284</f>
        <v>-0.17148014440433212</v>
      </c>
      <c r="J284" s="299">
        <f aca="true" t="shared" si="31" ref="J284:J292">(H284-G284)/G284</f>
        <v>0.20938628158844766</v>
      </c>
    </row>
    <row r="285" spans="1:10" ht="12.75" customHeight="1">
      <c r="A285" s="292">
        <v>3201</v>
      </c>
      <c r="B285" s="293" t="s">
        <v>41</v>
      </c>
      <c r="C285" s="294">
        <v>-346400</v>
      </c>
      <c r="D285" s="295">
        <v>-357400</v>
      </c>
      <c r="E285" s="296">
        <v>-370100</v>
      </c>
      <c r="F285" s="297">
        <v>-2900</v>
      </c>
      <c r="G285" s="20">
        <v>-3000</v>
      </c>
      <c r="H285" s="298">
        <v>-3100</v>
      </c>
      <c r="I285" s="299">
        <f t="shared" si="30"/>
        <v>-0.03333333333333333</v>
      </c>
      <c r="J285" s="299">
        <f t="shared" si="31"/>
        <v>0.03333333333333333</v>
      </c>
    </row>
    <row r="286" spans="1:10" ht="12.75" customHeight="1">
      <c r="A286" s="292">
        <v>3202</v>
      </c>
      <c r="B286" s="293" t="s">
        <v>79</v>
      </c>
      <c r="C286" s="294">
        <v>2375500</v>
      </c>
      <c r="D286" s="295">
        <v>2475800</v>
      </c>
      <c r="E286" s="296">
        <v>2581500</v>
      </c>
      <c r="F286" s="297">
        <v>20000</v>
      </c>
      <c r="G286" s="20">
        <v>20800</v>
      </c>
      <c r="H286" s="298">
        <v>21700</v>
      </c>
      <c r="I286" s="299">
        <f t="shared" si="30"/>
        <v>-0.038461538461538464</v>
      </c>
      <c r="J286" s="299">
        <f t="shared" si="31"/>
        <v>0.04326923076923077</v>
      </c>
    </row>
    <row r="287" spans="1:10" ht="12.75" customHeight="1">
      <c r="A287" s="292">
        <v>3203</v>
      </c>
      <c r="B287" s="293" t="s">
        <v>101</v>
      </c>
      <c r="C287" s="294">
        <v>-347400</v>
      </c>
      <c r="D287" s="295">
        <v>-450300</v>
      </c>
      <c r="E287" s="296">
        <v>-558800</v>
      </c>
      <c r="F287" s="297">
        <v>-2900</v>
      </c>
      <c r="G287" s="20">
        <v>-3800</v>
      </c>
      <c r="H287" s="298">
        <v>-4700</v>
      </c>
      <c r="I287" s="299">
        <f t="shared" si="30"/>
        <v>-0.23684210526315788</v>
      </c>
      <c r="J287" s="299">
        <f t="shared" si="31"/>
        <v>0.23684210526315788</v>
      </c>
    </row>
    <row r="288" spans="1:10" ht="12.75" customHeight="1">
      <c r="A288" s="292">
        <v>3204</v>
      </c>
      <c r="B288" s="293" t="s">
        <v>119</v>
      </c>
      <c r="C288" s="294">
        <v>77600</v>
      </c>
      <c r="D288" s="295">
        <v>80700</v>
      </c>
      <c r="E288" s="296">
        <v>83900</v>
      </c>
      <c r="F288" s="297">
        <v>700</v>
      </c>
      <c r="G288" s="20">
        <v>700</v>
      </c>
      <c r="H288" s="298">
        <v>700</v>
      </c>
      <c r="I288" s="299">
        <f t="shared" si="30"/>
        <v>0</v>
      </c>
      <c r="J288" s="299">
        <f t="shared" si="31"/>
        <v>0</v>
      </c>
    </row>
    <row r="289" spans="1:10" ht="12.75" customHeight="1">
      <c r="A289" s="292">
        <v>3205</v>
      </c>
      <c r="B289" s="293" t="s">
        <v>166</v>
      </c>
      <c r="C289" s="294">
        <v>-157400</v>
      </c>
      <c r="D289" s="295">
        <v>-172700</v>
      </c>
      <c r="E289" s="296">
        <v>-188700</v>
      </c>
      <c r="F289" s="297">
        <v>-1300</v>
      </c>
      <c r="G289" s="20">
        <v>-1500</v>
      </c>
      <c r="H289" s="298">
        <v>-1600</v>
      </c>
      <c r="I289" s="299">
        <f t="shared" si="30"/>
        <v>-0.13333333333333333</v>
      </c>
      <c r="J289" s="299">
        <f t="shared" si="31"/>
        <v>0.06666666666666667</v>
      </c>
    </row>
    <row r="290" spans="1:10" ht="12.75" customHeight="1">
      <c r="A290" s="292">
        <v>3206</v>
      </c>
      <c r="B290" s="293" t="s">
        <v>183</v>
      </c>
      <c r="C290" s="294">
        <v>1164900</v>
      </c>
      <c r="D290" s="295">
        <v>1207900</v>
      </c>
      <c r="E290" s="296">
        <v>1250400</v>
      </c>
      <c r="F290" s="297">
        <v>9800</v>
      </c>
      <c r="G290" s="20">
        <v>10200</v>
      </c>
      <c r="H290" s="298">
        <v>10500</v>
      </c>
      <c r="I290" s="299">
        <f t="shared" si="30"/>
        <v>-0.0392156862745098</v>
      </c>
      <c r="J290" s="299">
        <f t="shared" si="31"/>
        <v>0.029411764705882353</v>
      </c>
    </row>
    <row r="291" spans="1:10" ht="12.75" customHeight="1">
      <c r="A291" s="292">
        <v>3207</v>
      </c>
      <c r="B291" s="293" t="s">
        <v>190</v>
      </c>
      <c r="C291" s="294">
        <v>807100</v>
      </c>
      <c r="D291" s="295">
        <v>861900</v>
      </c>
      <c r="E291" s="296">
        <v>920600</v>
      </c>
      <c r="F291" s="297">
        <v>6800</v>
      </c>
      <c r="G291" s="20">
        <v>7300</v>
      </c>
      <c r="H291" s="298">
        <v>7700</v>
      </c>
      <c r="I291" s="299">
        <f t="shared" si="30"/>
        <v>-0.0684931506849315</v>
      </c>
      <c r="J291" s="299">
        <f t="shared" si="31"/>
        <v>0.0547945205479452</v>
      </c>
    </row>
    <row r="292" spans="1:10" ht="12.75" customHeight="1">
      <c r="A292" s="292">
        <v>3208</v>
      </c>
      <c r="B292" s="293" t="s">
        <v>250</v>
      </c>
      <c r="C292" s="294">
        <v>31600</v>
      </c>
      <c r="D292" s="295">
        <v>32600</v>
      </c>
      <c r="E292" s="296">
        <v>33600</v>
      </c>
      <c r="F292" s="297">
        <v>300</v>
      </c>
      <c r="G292" s="20">
        <v>300</v>
      </c>
      <c r="H292" s="298">
        <v>300</v>
      </c>
      <c r="I292" s="299">
        <f t="shared" si="30"/>
        <v>0</v>
      </c>
      <c r="J292" s="299">
        <f t="shared" si="31"/>
        <v>0</v>
      </c>
    </row>
    <row r="293" spans="1:10" ht="12.75" customHeight="1">
      <c r="A293" s="292">
        <v>3209</v>
      </c>
      <c r="B293" s="293" t="s">
        <v>271</v>
      </c>
      <c r="C293" s="294">
        <v>1900</v>
      </c>
      <c r="D293" s="295">
        <v>1900</v>
      </c>
      <c r="E293" s="296">
        <v>1900</v>
      </c>
      <c r="F293" s="297">
        <v>0</v>
      </c>
      <c r="G293" s="20">
        <v>0</v>
      </c>
      <c r="H293" s="298">
        <v>0</v>
      </c>
      <c r="I293" s="20">
        <v>0</v>
      </c>
      <c r="J293" s="20">
        <v>0</v>
      </c>
    </row>
    <row r="294" spans="1:10" ht="12.75" customHeight="1">
      <c r="A294" s="292">
        <v>3210</v>
      </c>
      <c r="B294" s="293" t="s">
        <v>272</v>
      </c>
      <c r="C294" s="294">
        <v>-19385800</v>
      </c>
      <c r="D294" s="295">
        <v>-19276000</v>
      </c>
      <c r="E294" s="296">
        <v>-19124100</v>
      </c>
      <c r="F294" s="297">
        <v>-163100</v>
      </c>
      <c r="G294" s="20">
        <v>-162200</v>
      </c>
      <c r="H294" s="298">
        <v>-160900</v>
      </c>
      <c r="I294" s="299">
        <f>(F294-G294)/G294</f>
        <v>0.005548705302096177</v>
      </c>
      <c r="J294" s="299">
        <f>(H294-G294)/G294</f>
        <v>-0.008014796547472256</v>
      </c>
    </row>
    <row r="295" spans="1:10" ht="12.75" customHeight="1">
      <c r="A295" s="292">
        <v>3211</v>
      </c>
      <c r="B295" s="293" t="s">
        <v>307</v>
      </c>
      <c r="C295" s="294">
        <v>8900</v>
      </c>
      <c r="D295" s="295">
        <v>9300</v>
      </c>
      <c r="E295" s="296">
        <v>9700</v>
      </c>
      <c r="F295" s="297">
        <v>100</v>
      </c>
      <c r="G295" s="20">
        <v>100</v>
      </c>
      <c r="H295" s="298">
        <v>100</v>
      </c>
      <c r="I295" s="299">
        <f>(F295-G295)/G295</f>
        <v>0</v>
      </c>
      <c r="J295" s="299">
        <f>(H295-G295)/G295</f>
        <v>0</v>
      </c>
    </row>
    <row r="296" spans="1:10" ht="12.75" customHeight="1">
      <c r="A296" s="292">
        <v>3212</v>
      </c>
      <c r="B296" s="293" t="s">
        <v>168</v>
      </c>
      <c r="C296" s="294">
        <v>699400</v>
      </c>
      <c r="D296" s="295">
        <v>610100</v>
      </c>
      <c r="E296" s="296">
        <v>518900</v>
      </c>
      <c r="F296" s="297">
        <v>5900</v>
      </c>
      <c r="G296" s="20">
        <v>5100</v>
      </c>
      <c r="H296" s="298">
        <v>4400</v>
      </c>
      <c r="I296" s="299">
        <f>(F296-G296)/G296</f>
        <v>0.1568627450980392</v>
      </c>
      <c r="J296" s="299">
        <f>(H296-G296)/G296</f>
        <v>-0.13725490196078433</v>
      </c>
    </row>
    <row r="297" spans="1:10" ht="12.75" customHeight="1">
      <c r="A297" s="292">
        <v>3213</v>
      </c>
      <c r="B297" s="293" t="s">
        <v>273</v>
      </c>
      <c r="C297" s="294">
        <v>7309800</v>
      </c>
      <c r="D297" s="295">
        <v>8329100</v>
      </c>
      <c r="E297" s="296">
        <v>9551600</v>
      </c>
      <c r="F297" s="297">
        <v>61500</v>
      </c>
      <c r="G297" s="20">
        <v>70100</v>
      </c>
      <c r="H297" s="298">
        <v>80400</v>
      </c>
      <c r="I297" s="299">
        <f>(F297-G297)/G297</f>
        <v>-0.12268188302425106</v>
      </c>
      <c r="J297" s="299">
        <f>(H297-G297)/G297</f>
        <v>0.14693295292439373</v>
      </c>
    </row>
    <row r="298" spans="1:10" ht="12.75" customHeight="1">
      <c r="A298" s="292"/>
      <c r="B298" s="293"/>
      <c r="C298" s="294"/>
      <c r="D298" s="295"/>
      <c r="E298" s="296"/>
      <c r="F298" s="297"/>
      <c r="G298" s="20"/>
      <c r="H298" s="298"/>
      <c r="I298" s="24"/>
      <c r="J298" s="24"/>
    </row>
    <row r="299" spans="1:10" ht="12.75" customHeight="1">
      <c r="A299" s="292">
        <v>3300</v>
      </c>
      <c r="B299" s="293" t="s">
        <v>33</v>
      </c>
      <c r="C299" s="294">
        <v>7349500</v>
      </c>
      <c r="D299" s="295">
        <v>7921300</v>
      </c>
      <c r="E299" s="296">
        <v>8555000</v>
      </c>
      <c r="F299" s="297">
        <v>70100</v>
      </c>
      <c r="G299" s="20">
        <v>75600</v>
      </c>
      <c r="H299" s="298">
        <v>81600</v>
      </c>
      <c r="I299" s="299">
        <f>(F299-G299)/G299</f>
        <v>-0.07275132275132275</v>
      </c>
      <c r="J299" s="299">
        <f>(H299-G299)/G299</f>
        <v>0.07936507936507936</v>
      </c>
    </row>
    <row r="300" spans="1:10" ht="12.75" customHeight="1">
      <c r="A300" s="292">
        <v>3301</v>
      </c>
      <c r="B300" s="293" t="s">
        <v>80</v>
      </c>
      <c r="C300" s="294">
        <v>99000</v>
      </c>
      <c r="D300" s="295">
        <v>70900</v>
      </c>
      <c r="E300" s="296">
        <v>39900</v>
      </c>
      <c r="F300" s="297">
        <v>800</v>
      </c>
      <c r="G300" s="20">
        <v>600</v>
      </c>
      <c r="H300" s="298">
        <v>300</v>
      </c>
      <c r="I300" s="299">
        <f>(F300-G300)/G300</f>
        <v>0.3333333333333333</v>
      </c>
      <c r="J300" s="299">
        <f>(H300-G300)/G300</f>
        <v>-0.5</v>
      </c>
    </row>
    <row r="301" spans="1:10" ht="12.75" customHeight="1">
      <c r="A301" s="292">
        <v>3302</v>
      </c>
      <c r="B301" s="293" t="s">
        <v>87</v>
      </c>
      <c r="C301" s="294">
        <v>-2165600</v>
      </c>
      <c r="D301" s="295">
        <v>-2310500</v>
      </c>
      <c r="E301" s="296">
        <v>-2469500</v>
      </c>
      <c r="F301" s="297">
        <v>-18200</v>
      </c>
      <c r="G301" s="20">
        <v>-19400</v>
      </c>
      <c r="H301" s="298">
        <v>-20800</v>
      </c>
      <c r="I301" s="299">
        <f>(F301-G301)/G301</f>
        <v>-0.061855670103092786</v>
      </c>
      <c r="J301" s="299">
        <f>(H301-G301)/G301</f>
        <v>0.07216494845360824</v>
      </c>
    </row>
    <row r="302" spans="1:10" ht="12.75" customHeight="1">
      <c r="A302" s="292">
        <v>3303</v>
      </c>
      <c r="B302" s="293" t="s">
        <v>153</v>
      </c>
      <c r="C302" s="294">
        <v>274700</v>
      </c>
      <c r="D302" s="295">
        <v>285600</v>
      </c>
      <c r="E302" s="296">
        <v>298000</v>
      </c>
      <c r="F302" s="297">
        <v>2300</v>
      </c>
      <c r="G302" s="20">
        <v>2400</v>
      </c>
      <c r="H302" s="298">
        <v>2500</v>
      </c>
      <c r="I302" s="299">
        <f>(F302-G302)/G302</f>
        <v>-0.041666666666666664</v>
      </c>
      <c r="J302" s="299">
        <f>(H302-G302)/G302</f>
        <v>0.041666666666666664</v>
      </c>
    </row>
    <row r="303" spans="1:10" ht="12.75" customHeight="1">
      <c r="A303" s="292">
        <v>3304</v>
      </c>
      <c r="B303" s="293" t="s">
        <v>179</v>
      </c>
      <c r="C303" s="294">
        <v>2400</v>
      </c>
      <c r="D303" s="295">
        <v>2500</v>
      </c>
      <c r="E303" s="296">
        <v>2600</v>
      </c>
      <c r="F303" s="297">
        <v>0</v>
      </c>
      <c r="G303" s="20">
        <v>0</v>
      </c>
      <c r="H303" s="298">
        <v>0</v>
      </c>
      <c r="I303" s="20">
        <v>0</v>
      </c>
      <c r="J303" s="20">
        <v>0</v>
      </c>
    </row>
    <row r="304" spans="1:10" ht="12.75" customHeight="1">
      <c r="A304" s="292">
        <v>3305</v>
      </c>
      <c r="B304" s="293" t="s">
        <v>211</v>
      </c>
      <c r="C304" s="294">
        <v>14500</v>
      </c>
      <c r="D304" s="295">
        <v>15100</v>
      </c>
      <c r="E304" s="296">
        <v>15800</v>
      </c>
      <c r="F304" s="297">
        <v>100</v>
      </c>
      <c r="G304" s="20">
        <v>100</v>
      </c>
      <c r="H304" s="298">
        <v>100</v>
      </c>
      <c r="I304" s="299">
        <f>(F304-G304)/G304</f>
        <v>0</v>
      </c>
      <c r="J304" s="299">
        <f>(H304-G304)/G304</f>
        <v>0</v>
      </c>
    </row>
    <row r="305" spans="1:10" ht="12.75" customHeight="1">
      <c r="A305" s="292">
        <v>3306</v>
      </c>
      <c r="B305" s="293" t="s">
        <v>275</v>
      </c>
      <c r="C305" s="294">
        <v>9200</v>
      </c>
      <c r="D305" s="295">
        <v>9600</v>
      </c>
      <c r="E305" s="296">
        <v>10000</v>
      </c>
      <c r="F305" s="297">
        <v>100</v>
      </c>
      <c r="G305" s="20">
        <v>100</v>
      </c>
      <c r="H305" s="298">
        <v>100</v>
      </c>
      <c r="I305" s="299">
        <f>(F305-G305)/G305</f>
        <v>0</v>
      </c>
      <c r="J305" s="299">
        <f>(H305-G305)/G305</f>
        <v>0</v>
      </c>
    </row>
    <row r="306" spans="1:10" ht="12.75" customHeight="1">
      <c r="A306" s="292"/>
      <c r="B306" s="293"/>
      <c r="C306" s="294"/>
      <c r="D306" s="295"/>
      <c r="E306" s="296"/>
      <c r="F306" s="297"/>
      <c r="G306" s="20"/>
      <c r="H306" s="298"/>
      <c r="I306" s="24"/>
      <c r="J306" s="24"/>
    </row>
    <row r="307" spans="1:10" ht="12.75" customHeight="1">
      <c r="A307" s="292">
        <v>3400</v>
      </c>
      <c r="B307" s="293" t="s">
        <v>34</v>
      </c>
      <c r="C307" s="294">
        <v>128397600</v>
      </c>
      <c r="D307" s="295">
        <v>139813700</v>
      </c>
      <c r="E307" s="296">
        <v>151809000</v>
      </c>
      <c r="F307" s="297">
        <v>1123300</v>
      </c>
      <c r="G307" s="20">
        <v>1219700</v>
      </c>
      <c r="H307" s="298">
        <v>1320800</v>
      </c>
      <c r="I307" s="299">
        <f>(F307-G307)/G307</f>
        <v>-0.07903582848241371</v>
      </c>
      <c r="J307" s="299">
        <f>(H307-G307)/G307</f>
        <v>0.0828892350578011</v>
      </c>
    </row>
    <row r="308" spans="1:10" ht="12.75" customHeight="1">
      <c r="A308" s="292">
        <v>3401</v>
      </c>
      <c r="B308" s="293" t="s">
        <v>67</v>
      </c>
      <c r="C308" s="294">
        <v>5400</v>
      </c>
      <c r="D308" s="295">
        <v>5700</v>
      </c>
      <c r="E308" s="296">
        <v>5900</v>
      </c>
      <c r="F308" s="297">
        <v>0</v>
      </c>
      <c r="G308" s="20">
        <v>0</v>
      </c>
      <c r="H308" s="298">
        <v>0</v>
      </c>
      <c r="I308" s="20">
        <v>0</v>
      </c>
      <c r="J308" s="20">
        <v>0</v>
      </c>
    </row>
    <row r="309" spans="1:10" ht="12.75" customHeight="1">
      <c r="A309" s="292">
        <v>3402</v>
      </c>
      <c r="B309" s="293" t="s">
        <v>160</v>
      </c>
      <c r="C309" s="294">
        <v>-8102400</v>
      </c>
      <c r="D309" s="295">
        <v>-9705800</v>
      </c>
      <c r="E309" s="296">
        <v>-11405500</v>
      </c>
      <c r="F309" s="297">
        <v>-68200</v>
      </c>
      <c r="G309" s="20">
        <v>-81700</v>
      </c>
      <c r="H309" s="298">
        <v>-96000</v>
      </c>
      <c r="I309" s="299">
        <f aca="true" t="shared" si="32" ref="I309:I314">(F309-G309)/G309</f>
        <v>-0.16523867809057527</v>
      </c>
      <c r="J309" s="299">
        <f aca="true" t="shared" si="33" ref="J309:J314">(H309-G309)/G309</f>
        <v>0.17503059975520197</v>
      </c>
    </row>
    <row r="310" spans="1:10" ht="12.75" customHeight="1">
      <c r="A310" s="292">
        <v>3403</v>
      </c>
      <c r="B310" s="293" t="s">
        <v>218</v>
      </c>
      <c r="C310" s="294">
        <v>-82512300</v>
      </c>
      <c r="D310" s="295">
        <v>-90602600</v>
      </c>
      <c r="E310" s="296">
        <v>-99224200</v>
      </c>
      <c r="F310" s="297">
        <v>-694300</v>
      </c>
      <c r="G310" s="20">
        <v>-762400</v>
      </c>
      <c r="H310" s="298">
        <v>-835000</v>
      </c>
      <c r="I310" s="299">
        <f t="shared" si="32"/>
        <v>-0.08932318992654774</v>
      </c>
      <c r="J310" s="299">
        <f t="shared" si="33"/>
        <v>0.09522560335781742</v>
      </c>
    </row>
    <row r="311" spans="1:10" ht="12.75" customHeight="1">
      <c r="A311" s="292">
        <v>3404</v>
      </c>
      <c r="B311" s="293" t="s">
        <v>239</v>
      </c>
      <c r="C311" s="294">
        <v>129000</v>
      </c>
      <c r="D311" s="295">
        <v>130300</v>
      </c>
      <c r="E311" s="296">
        <v>131200</v>
      </c>
      <c r="F311" s="297">
        <v>1100</v>
      </c>
      <c r="G311" s="20">
        <v>1100</v>
      </c>
      <c r="H311" s="298">
        <v>1100</v>
      </c>
      <c r="I311" s="299">
        <f t="shared" si="32"/>
        <v>0</v>
      </c>
      <c r="J311" s="299">
        <f t="shared" si="33"/>
        <v>0</v>
      </c>
    </row>
    <row r="312" spans="1:10" ht="12.75" customHeight="1">
      <c r="A312" s="292">
        <v>3405</v>
      </c>
      <c r="B312" s="293" t="s">
        <v>287</v>
      </c>
      <c r="C312" s="294">
        <v>-81800</v>
      </c>
      <c r="D312" s="295">
        <v>-100400</v>
      </c>
      <c r="E312" s="296">
        <v>-120300</v>
      </c>
      <c r="F312" s="297">
        <v>-700</v>
      </c>
      <c r="G312" s="20">
        <v>-800</v>
      </c>
      <c r="H312" s="298">
        <v>-1000</v>
      </c>
      <c r="I312" s="299">
        <f t="shared" si="32"/>
        <v>-0.125</v>
      </c>
      <c r="J312" s="299">
        <f t="shared" si="33"/>
        <v>0.25</v>
      </c>
    </row>
    <row r="313" spans="1:10" ht="12.75" customHeight="1">
      <c r="A313" s="292">
        <v>3406</v>
      </c>
      <c r="B313" s="293" t="s">
        <v>293</v>
      </c>
      <c r="C313" s="294">
        <v>-5260900</v>
      </c>
      <c r="D313" s="295">
        <v>-6308800</v>
      </c>
      <c r="E313" s="296">
        <v>-7447900</v>
      </c>
      <c r="F313" s="297">
        <v>-44300</v>
      </c>
      <c r="G313" s="20">
        <v>-53100</v>
      </c>
      <c r="H313" s="298">
        <v>-62700</v>
      </c>
      <c r="I313" s="299">
        <f t="shared" si="32"/>
        <v>-0.1657250470809793</v>
      </c>
      <c r="J313" s="299">
        <f t="shared" si="33"/>
        <v>0.1807909604519774</v>
      </c>
    </row>
    <row r="314" spans="1:10" ht="12.75" customHeight="1">
      <c r="A314" s="292">
        <v>3407</v>
      </c>
      <c r="B314" s="293" t="s">
        <v>323</v>
      </c>
      <c r="C314" s="294">
        <v>-3702900</v>
      </c>
      <c r="D314" s="295">
        <v>-4140800</v>
      </c>
      <c r="E314" s="296">
        <v>-4602500</v>
      </c>
      <c r="F314" s="297">
        <v>-31200</v>
      </c>
      <c r="G314" s="20">
        <v>-34800</v>
      </c>
      <c r="H314" s="298">
        <v>-38700</v>
      </c>
      <c r="I314" s="299">
        <f t="shared" si="32"/>
        <v>-0.10344827586206896</v>
      </c>
      <c r="J314" s="299">
        <f t="shared" si="33"/>
        <v>0.11206896551724138</v>
      </c>
    </row>
    <row r="315" spans="1:10" ht="12.75" customHeight="1">
      <c r="A315" s="292"/>
      <c r="B315" s="293"/>
      <c r="C315" s="294"/>
      <c r="D315" s="295"/>
      <c r="E315" s="296"/>
      <c r="F315" s="297"/>
      <c r="G315" s="20"/>
      <c r="H315" s="298"/>
      <c r="I315" s="24"/>
      <c r="J315" s="24"/>
    </row>
    <row r="316" spans="1:10" ht="12.75" customHeight="1">
      <c r="A316" s="292">
        <v>3500</v>
      </c>
      <c r="B316" s="293" t="s">
        <v>35</v>
      </c>
      <c r="C316" s="294">
        <v>970400</v>
      </c>
      <c r="D316" s="295">
        <v>1037500</v>
      </c>
      <c r="E316" s="296">
        <v>1112400</v>
      </c>
      <c r="F316" s="297">
        <v>10000</v>
      </c>
      <c r="G316" s="20">
        <v>10600</v>
      </c>
      <c r="H316" s="298">
        <v>11400</v>
      </c>
      <c r="I316" s="299">
        <f>(F316-G316)/G316</f>
        <v>-0.05660377358490566</v>
      </c>
      <c r="J316" s="299">
        <f>(H316-G316)/G316</f>
        <v>0.07547169811320754</v>
      </c>
    </row>
    <row r="317" spans="1:10" ht="12.75" customHeight="1">
      <c r="A317" s="292">
        <v>3501</v>
      </c>
      <c r="B317" s="293" t="s">
        <v>75</v>
      </c>
      <c r="C317" s="294">
        <v>239600</v>
      </c>
      <c r="D317" s="295">
        <v>243300</v>
      </c>
      <c r="E317" s="296">
        <v>246200</v>
      </c>
      <c r="F317" s="297">
        <v>2000</v>
      </c>
      <c r="G317" s="20">
        <v>2000</v>
      </c>
      <c r="H317" s="298">
        <v>2100</v>
      </c>
      <c r="I317" s="299">
        <f>(F317-G317)/G317</f>
        <v>0</v>
      </c>
      <c r="J317" s="299">
        <f>(H317-G317)/G317</f>
        <v>0.05</v>
      </c>
    </row>
    <row r="318" spans="1:10" ht="12.75" customHeight="1">
      <c r="A318" s="292"/>
      <c r="B318" s="293"/>
      <c r="C318" s="294"/>
      <c r="D318" s="295"/>
      <c r="E318" s="296"/>
      <c r="F318" s="297"/>
      <c r="G318" s="20"/>
      <c r="H318" s="298"/>
      <c r="I318" s="24"/>
      <c r="J318" s="24"/>
    </row>
    <row r="319" spans="1:10" ht="12.75" customHeight="1">
      <c r="A319" s="292">
        <v>3600</v>
      </c>
      <c r="B319" s="293" t="s">
        <v>36</v>
      </c>
      <c r="C319" s="294">
        <v>7887800</v>
      </c>
      <c r="D319" s="295">
        <v>8496900</v>
      </c>
      <c r="E319" s="296">
        <v>9160100</v>
      </c>
      <c r="F319" s="297">
        <v>80300</v>
      </c>
      <c r="G319" s="20">
        <v>86700</v>
      </c>
      <c r="H319" s="298">
        <v>93700</v>
      </c>
      <c r="I319" s="299">
        <f>(F319-G319)/G319</f>
        <v>-0.07381776239907728</v>
      </c>
      <c r="J319" s="299">
        <f>(H319-G319)/G319</f>
        <v>0.08073817762399077</v>
      </c>
    </row>
    <row r="320" spans="1:10" ht="12.75" customHeight="1">
      <c r="A320" s="292">
        <v>3601</v>
      </c>
      <c r="B320" s="293" t="s">
        <v>85</v>
      </c>
      <c r="C320" s="294">
        <v>3355300</v>
      </c>
      <c r="D320" s="295">
        <v>3630600</v>
      </c>
      <c r="E320" s="296">
        <v>3923100</v>
      </c>
      <c r="F320" s="297">
        <v>28200</v>
      </c>
      <c r="G320" s="20">
        <v>30600</v>
      </c>
      <c r="H320" s="298">
        <v>33000</v>
      </c>
      <c r="I320" s="299">
        <f>(F320-G320)/G320</f>
        <v>-0.0784313725490196</v>
      </c>
      <c r="J320" s="299">
        <f>(H320-G320)/G320</f>
        <v>0.0784313725490196</v>
      </c>
    </row>
    <row r="321" spans="1:10" ht="12.75" customHeight="1">
      <c r="A321" s="292">
        <v>3602</v>
      </c>
      <c r="B321" s="293" t="s">
        <v>234</v>
      </c>
      <c r="C321" s="294">
        <v>45200</v>
      </c>
      <c r="D321" s="295">
        <v>47000</v>
      </c>
      <c r="E321" s="296">
        <v>48800</v>
      </c>
      <c r="F321" s="297">
        <v>400</v>
      </c>
      <c r="G321" s="20">
        <v>400</v>
      </c>
      <c r="H321" s="298">
        <v>400</v>
      </c>
      <c r="I321" s="299">
        <f>(F321-G321)/G321</f>
        <v>0</v>
      </c>
      <c r="J321" s="299">
        <f>(H321-G321)/G321</f>
        <v>0</v>
      </c>
    </row>
    <row r="322" spans="1:10" ht="12.75" customHeight="1">
      <c r="A322" s="292">
        <v>3603</v>
      </c>
      <c r="B322" s="293" t="s">
        <v>300</v>
      </c>
      <c r="C322" s="294">
        <v>68900</v>
      </c>
      <c r="D322" s="295">
        <v>71700</v>
      </c>
      <c r="E322" s="296">
        <v>74500</v>
      </c>
      <c r="F322" s="297">
        <v>600</v>
      </c>
      <c r="G322" s="20">
        <v>600</v>
      </c>
      <c r="H322" s="298">
        <v>600</v>
      </c>
      <c r="I322" s="299">
        <f>(F322-G322)/G322</f>
        <v>0</v>
      </c>
      <c r="J322" s="299">
        <f>(H322-G322)/G322</f>
        <v>0</v>
      </c>
    </row>
    <row r="323" spans="1:10" ht="12.75" customHeight="1">
      <c r="A323" s="292">
        <v>3604</v>
      </c>
      <c r="B323" s="293" t="s">
        <v>301</v>
      </c>
      <c r="C323" s="294">
        <v>-1951600</v>
      </c>
      <c r="D323" s="295">
        <v>-1983200</v>
      </c>
      <c r="E323" s="296">
        <v>-2015400</v>
      </c>
      <c r="F323" s="297">
        <v>-16400</v>
      </c>
      <c r="G323" s="20">
        <v>-16700</v>
      </c>
      <c r="H323" s="298">
        <v>-17000</v>
      </c>
      <c r="I323" s="299">
        <f>(F323-G323)/G323</f>
        <v>-0.017964071856287425</v>
      </c>
      <c r="J323" s="299">
        <f>(H323-G323)/G323</f>
        <v>0.017964071856287425</v>
      </c>
    </row>
    <row r="324" spans="1:10" ht="12.75" customHeight="1">
      <c r="A324" s="292"/>
      <c r="B324" s="293"/>
      <c r="C324" s="294"/>
      <c r="D324" s="295"/>
      <c r="E324" s="296"/>
      <c r="F324" s="297"/>
      <c r="G324" s="20"/>
      <c r="H324" s="298"/>
      <c r="I324" s="24"/>
      <c r="J324" s="24"/>
    </row>
    <row r="325" spans="1:10" ht="12.75" customHeight="1">
      <c r="A325" s="292">
        <v>3700</v>
      </c>
      <c r="B325" s="293" t="s">
        <v>37</v>
      </c>
      <c r="C325" s="294">
        <v>103480000</v>
      </c>
      <c r="D325" s="295">
        <v>112203000</v>
      </c>
      <c r="E325" s="296">
        <v>121317400</v>
      </c>
      <c r="F325" s="297">
        <v>957500</v>
      </c>
      <c r="G325" s="20">
        <v>1034100</v>
      </c>
      <c r="H325" s="298">
        <v>1113800</v>
      </c>
      <c r="I325" s="299">
        <f aca="true" t="shared" si="34" ref="I325:I332">(F325-G325)/G325</f>
        <v>-0.07407407407407407</v>
      </c>
      <c r="J325" s="299">
        <f aca="true" t="shared" si="35" ref="J325:J332">(H325-G325)/G325</f>
        <v>0.07707184991780291</v>
      </c>
    </row>
    <row r="326" spans="1:10" ht="12.75" customHeight="1">
      <c r="A326" s="292">
        <v>3701</v>
      </c>
      <c r="B326" s="293" t="s">
        <v>54</v>
      </c>
      <c r="C326" s="294">
        <v>-33809500</v>
      </c>
      <c r="D326" s="295">
        <v>-40149400</v>
      </c>
      <c r="E326" s="296">
        <v>-47042300</v>
      </c>
      <c r="F326" s="297">
        <v>-284500</v>
      </c>
      <c r="G326" s="20">
        <v>-337900</v>
      </c>
      <c r="H326" s="298">
        <v>-395900</v>
      </c>
      <c r="I326" s="299">
        <f t="shared" si="34"/>
        <v>-0.1580349215744303</v>
      </c>
      <c r="J326" s="299">
        <f t="shared" si="35"/>
        <v>0.1716484166913288</v>
      </c>
    </row>
    <row r="327" spans="1:10" ht="12.75" customHeight="1">
      <c r="A327" s="292">
        <v>3702</v>
      </c>
      <c r="B327" s="293" t="s">
        <v>58</v>
      </c>
      <c r="C327" s="294">
        <v>4866600</v>
      </c>
      <c r="D327" s="295">
        <v>5102900</v>
      </c>
      <c r="E327" s="296">
        <v>5347100</v>
      </c>
      <c r="F327" s="297">
        <v>41000</v>
      </c>
      <c r="G327" s="20">
        <v>42900</v>
      </c>
      <c r="H327" s="298">
        <v>45000</v>
      </c>
      <c r="I327" s="299">
        <f t="shared" si="34"/>
        <v>-0.04428904428904429</v>
      </c>
      <c r="J327" s="299">
        <f t="shared" si="35"/>
        <v>0.04895104895104895</v>
      </c>
    </row>
    <row r="328" spans="1:10" ht="12.75" customHeight="1">
      <c r="A328" s="292">
        <v>3703</v>
      </c>
      <c r="B328" s="293" t="s">
        <v>118</v>
      </c>
      <c r="C328" s="294">
        <v>30400</v>
      </c>
      <c r="D328" s="295">
        <v>-7800</v>
      </c>
      <c r="E328" s="296">
        <v>-49700</v>
      </c>
      <c r="F328" s="297">
        <v>300</v>
      </c>
      <c r="G328" s="20">
        <v>-100</v>
      </c>
      <c r="H328" s="298">
        <v>-400</v>
      </c>
      <c r="I328" s="299">
        <f t="shared" si="34"/>
        <v>-4</v>
      </c>
      <c r="J328" s="299">
        <f t="shared" si="35"/>
        <v>3</v>
      </c>
    </row>
    <row r="329" spans="1:10" ht="12.75" customHeight="1">
      <c r="A329" s="292">
        <v>3704</v>
      </c>
      <c r="B329" s="293" t="s">
        <v>122</v>
      </c>
      <c r="C329" s="294">
        <v>-690200</v>
      </c>
      <c r="D329" s="295">
        <v>-388300</v>
      </c>
      <c r="E329" s="296">
        <v>-76500</v>
      </c>
      <c r="F329" s="297">
        <v>-5800</v>
      </c>
      <c r="G329" s="20">
        <v>-3300</v>
      </c>
      <c r="H329" s="298">
        <v>-600</v>
      </c>
      <c r="I329" s="299">
        <f t="shared" si="34"/>
        <v>0.7575757575757576</v>
      </c>
      <c r="J329" s="299">
        <f t="shared" si="35"/>
        <v>-0.8181818181818182</v>
      </c>
    </row>
    <row r="330" spans="1:10" ht="12.75" customHeight="1">
      <c r="A330" s="292">
        <v>3705</v>
      </c>
      <c r="B330" s="293" t="s">
        <v>173</v>
      </c>
      <c r="C330" s="294">
        <v>-15602100</v>
      </c>
      <c r="D330" s="295">
        <v>-16310900</v>
      </c>
      <c r="E330" s="296">
        <v>-17055600</v>
      </c>
      <c r="F330" s="297">
        <v>-131300</v>
      </c>
      <c r="G330" s="20">
        <v>-137300</v>
      </c>
      <c r="H330" s="298">
        <v>-143500</v>
      </c>
      <c r="I330" s="299">
        <f t="shared" si="34"/>
        <v>-0.043699927166788055</v>
      </c>
      <c r="J330" s="299">
        <f t="shared" si="35"/>
        <v>0.04515659140568099</v>
      </c>
    </row>
    <row r="331" spans="1:10" ht="12.75" customHeight="1">
      <c r="A331" s="292">
        <v>3706</v>
      </c>
      <c r="B331" s="293" t="s">
        <v>207</v>
      </c>
      <c r="C331" s="294">
        <v>-200900</v>
      </c>
      <c r="D331" s="295">
        <v>-186400</v>
      </c>
      <c r="E331" s="296">
        <v>-171900</v>
      </c>
      <c r="F331" s="297">
        <v>-1700</v>
      </c>
      <c r="G331" s="20">
        <v>-1600</v>
      </c>
      <c r="H331" s="298">
        <v>-1400</v>
      </c>
      <c r="I331" s="299">
        <f t="shared" si="34"/>
        <v>0.0625</v>
      </c>
      <c r="J331" s="299">
        <f t="shared" si="35"/>
        <v>-0.125</v>
      </c>
    </row>
    <row r="332" spans="1:10" ht="12.75" customHeight="1">
      <c r="A332" s="292">
        <v>3707</v>
      </c>
      <c r="B332" s="293" t="s">
        <v>282</v>
      </c>
      <c r="C332" s="294">
        <v>294100</v>
      </c>
      <c r="D332" s="295">
        <v>297100</v>
      </c>
      <c r="E332" s="296">
        <v>299600</v>
      </c>
      <c r="F332" s="297">
        <v>2500</v>
      </c>
      <c r="G332" s="20">
        <v>2500</v>
      </c>
      <c r="H332" s="298">
        <v>2500</v>
      </c>
      <c r="I332" s="299">
        <f t="shared" si="34"/>
        <v>0</v>
      </c>
      <c r="J332" s="299">
        <f t="shared" si="35"/>
        <v>0</v>
      </c>
    </row>
    <row r="333" spans="1:10" ht="12.75" customHeight="1">
      <c r="A333" s="292"/>
      <c r="B333" s="293"/>
      <c r="C333" s="294"/>
      <c r="D333" s="295"/>
      <c r="E333" s="296"/>
      <c r="F333" s="297"/>
      <c r="G333" s="20"/>
      <c r="H333" s="298"/>
      <c r="I333" s="24"/>
      <c r="J333" s="24"/>
    </row>
    <row r="334" spans="1:10" ht="12.75" customHeight="1">
      <c r="A334" s="292">
        <v>3800</v>
      </c>
      <c r="B334" s="293" t="s">
        <v>38</v>
      </c>
      <c r="C334" s="294">
        <v>4933500</v>
      </c>
      <c r="D334" s="295">
        <v>5397500</v>
      </c>
      <c r="E334" s="296">
        <v>5913100</v>
      </c>
      <c r="F334" s="297">
        <v>46900</v>
      </c>
      <c r="G334" s="20">
        <v>51000</v>
      </c>
      <c r="H334" s="298">
        <v>55600</v>
      </c>
      <c r="I334" s="299">
        <f>(F334-G334)/G334</f>
        <v>-0.0803921568627451</v>
      </c>
      <c r="J334" s="299">
        <f>(H334-G334)/G334</f>
        <v>0.09019607843137255</v>
      </c>
    </row>
    <row r="335" spans="1:10" ht="12.75" customHeight="1">
      <c r="A335" s="292">
        <v>3801</v>
      </c>
      <c r="B335" s="293" t="s">
        <v>42</v>
      </c>
      <c r="C335" s="294">
        <v>900</v>
      </c>
      <c r="D335" s="295">
        <v>600</v>
      </c>
      <c r="E335" s="296">
        <v>300</v>
      </c>
      <c r="F335" s="297">
        <v>0</v>
      </c>
      <c r="G335" s="20">
        <v>0</v>
      </c>
      <c r="H335" s="298">
        <v>0</v>
      </c>
      <c r="I335" s="20">
        <v>0</v>
      </c>
      <c r="J335" s="20">
        <v>0</v>
      </c>
    </row>
    <row r="336" spans="1:10" ht="12.75" customHeight="1">
      <c r="A336" s="292">
        <v>3802</v>
      </c>
      <c r="B336" s="293" t="s">
        <v>84</v>
      </c>
      <c r="C336" s="294">
        <v>-978800</v>
      </c>
      <c r="D336" s="295">
        <v>-1121300</v>
      </c>
      <c r="E336" s="296">
        <v>-1272400</v>
      </c>
      <c r="F336" s="297">
        <v>-8200</v>
      </c>
      <c r="G336" s="20">
        <v>-9400</v>
      </c>
      <c r="H336" s="298">
        <v>-10700</v>
      </c>
      <c r="I336" s="299">
        <f>(F336-G336)/G336</f>
        <v>-0.1276595744680851</v>
      </c>
      <c r="J336" s="299">
        <f>(H336-G336)/G336</f>
        <v>0.13829787234042554</v>
      </c>
    </row>
    <row r="337" spans="1:10" ht="12.75" customHeight="1">
      <c r="A337" s="292">
        <v>3803</v>
      </c>
      <c r="B337" s="293" t="s">
        <v>86</v>
      </c>
      <c r="C337" s="294">
        <v>16400</v>
      </c>
      <c r="D337" s="295">
        <v>16800</v>
      </c>
      <c r="E337" s="296">
        <v>17100</v>
      </c>
      <c r="F337" s="297">
        <v>100</v>
      </c>
      <c r="G337" s="20">
        <v>100</v>
      </c>
      <c r="H337" s="298">
        <v>100</v>
      </c>
      <c r="I337" s="299">
        <f>(F337-G337)/G337</f>
        <v>0</v>
      </c>
      <c r="J337" s="299">
        <f>(H337-G337)/G337</f>
        <v>0</v>
      </c>
    </row>
    <row r="338" spans="1:10" ht="12.75" customHeight="1">
      <c r="A338" s="292">
        <v>3804</v>
      </c>
      <c r="B338" s="293" t="s">
        <v>113</v>
      </c>
      <c r="C338" s="294">
        <v>3000</v>
      </c>
      <c r="D338" s="295">
        <v>3000</v>
      </c>
      <c r="E338" s="296">
        <v>2900</v>
      </c>
      <c r="F338" s="297">
        <v>0</v>
      </c>
      <c r="G338" s="20">
        <v>0</v>
      </c>
      <c r="H338" s="298">
        <v>0</v>
      </c>
      <c r="I338" s="20">
        <v>0</v>
      </c>
      <c r="J338" s="20">
        <v>0</v>
      </c>
    </row>
    <row r="339" spans="1:10" ht="12.75" customHeight="1">
      <c r="A339" s="292">
        <v>3805</v>
      </c>
      <c r="B339" s="293" t="s">
        <v>120</v>
      </c>
      <c r="C339" s="294">
        <v>-2100</v>
      </c>
      <c r="D339" s="295">
        <v>-2500</v>
      </c>
      <c r="E339" s="296">
        <v>-3000</v>
      </c>
      <c r="F339" s="297">
        <v>0</v>
      </c>
      <c r="G339" s="20">
        <v>0</v>
      </c>
      <c r="H339" s="298">
        <v>0</v>
      </c>
      <c r="I339" s="20">
        <v>0</v>
      </c>
      <c r="J339" s="20">
        <v>0</v>
      </c>
    </row>
    <row r="340" spans="1:10" ht="12.75" customHeight="1">
      <c r="A340" s="292">
        <v>3806</v>
      </c>
      <c r="B340" s="293" t="s">
        <v>127</v>
      </c>
      <c r="C340" s="294">
        <v>20300</v>
      </c>
      <c r="D340" s="295">
        <v>20600</v>
      </c>
      <c r="E340" s="296">
        <v>20800</v>
      </c>
      <c r="F340" s="297">
        <v>200</v>
      </c>
      <c r="G340" s="20">
        <v>200</v>
      </c>
      <c r="H340" s="298">
        <v>200</v>
      </c>
      <c r="I340" s="299">
        <f aca="true" t="shared" si="36" ref="I340:I350">(F340-G340)/G340</f>
        <v>0</v>
      </c>
      <c r="J340" s="299">
        <f aca="true" t="shared" si="37" ref="J340:J350">(H340-G340)/G340</f>
        <v>0</v>
      </c>
    </row>
    <row r="341" spans="1:10" ht="12.75" customHeight="1">
      <c r="A341" s="292">
        <v>3807</v>
      </c>
      <c r="B341" s="293" t="s">
        <v>159</v>
      </c>
      <c r="C341" s="294">
        <v>-229300</v>
      </c>
      <c r="D341" s="295">
        <v>-246500</v>
      </c>
      <c r="E341" s="296">
        <v>-264600</v>
      </c>
      <c r="F341" s="297">
        <v>-1900</v>
      </c>
      <c r="G341" s="20">
        <v>-2100</v>
      </c>
      <c r="H341" s="298">
        <v>-2200</v>
      </c>
      <c r="I341" s="299">
        <f t="shared" si="36"/>
        <v>-0.09523809523809523</v>
      </c>
      <c r="J341" s="299">
        <f t="shared" si="37"/>
        <v>0.047619047619047616</v>
      </c>
    </row>
    <row r="342" spans="1:10" ht="12.75" customHeight="1">
      <c r="A342" s="292">
        <v>3808</v>
      </c>
      <c r="B342" s="293" t="s">
        <v>164</v>
      </c>
      <c r="C342" s="294">
        <v>13700</v>
      </c>
      <c r="D342" s="295">
        <v>14300</v>
      </c>
      <c r="E342" s="296">
        <v>14900</v>
      </c>
      <c r="F342" s="297">
        <v>100</v>
      </c>
      <c r="G342" s="20">
        <v>100</v>
      </c>
      <c r="H342" s="298">
        <v>100</v>
      </c>
      <c r="I342" s="299">
        <f t="shared" si="36"/>
        <v>0</v>
      </c>
      <c r="J342" s="299">
        <f t="shared" si="37"/>
        <v>0</v>
      </c>
    </row>
    <row r="343" spans="1:10" ht="12.75" customHeight="1">
      <c r="A343" s="292">
        <v>3809</v>
      </c>
      <c r="B343" s="293" t="s">
        <v>176</v>
      </c>
      <c r="C343" s="294">
        <v>41900</v>
      </c>
      <c r="D343" s="295">
        <v>43800</v>
      </c>
      <c r="E343" s="296">
        <v>45800</v>
      </c>
      <c r="F343" s="297">
        <v>400</v>
      </c>
      <c r="G343" s="20">
        <v>400</v>
      </c>
      <c r="H343" s="298">
        <v>400</v>
      </c>
      <c r="I343" s="299">
        <f t="shared" si="36"/>
        <v>0</v>
      </c>
      <c r="J343" s="299">
        <f t="shared" si="37"/>
        <v>0</v>
      </c>
    </row>
    <row r="344" spans="1:10" ht="12.75" customHeight="1">
      <c r="A344" s="292">
        <v>3810</v>
      </c>
      <c r="B344" s="293" t="s">
        <v>213</v>
      </c>
      <c r="C344" s="294">
        <v>-216800</v>
      </c>
      <c r="D344" s="295">
        <v>-215700</v>
      </c>
      <c r="E344" s="296">
        <v>-214600</v>
      </c>
      <c r="F344" s="297">
        <v>-1800</v>
      </c>
      <c r="G344" s="20">
        <v>-1800</v>
      </c>
      <c r="H344" s="298">
        <v>-1800</v>
      </c>
      <c r="I344" s="299">
        <f t="shared" si="36"/>
        <v>0</v>
      </c>
      <c r="J344" s="299">
        <f t="shared" si="37"/>
        <v>0</v>
      </c>
    </row>
    <row r="345" spans="1:10" ht="12.75" customHeight="1">
      <c r="A345" s="292">
        <v>3811</v>
      </c>
      <c r="B345" s="293" t="s">
        <v>225</v>
      </c>
      <c r="C345" s="294">
        <v>-198200</v>
      </c>
      <c r="D345" s="295">
        <v>-220500</v>
      </c>
      <c r="E345" s="296">
        <v>-244000</v>
      </c>
      <c r="F345" s="297">
        <v>-1700</v>
      </c>
      <c r="G345" s="20">
        <v>-1900</v>
      </c>
      <c r="H345" s="298">
        <v>-2100</v>
      </c>
      <c r="I345" s="299">
        <f t="shared" si="36"/>
        <v>-0.10526315789473684</v>
      </c>
      <c r="J345" s="299">
        <f t="shared" si="37"/>
        <v>0.10526315789473684</v>
      </c>
    </row>
    <row r="346" spans="1:10" ht="12.75" customHeight="1">
      <c r="A346" s="292">
        <v>3812</v>
      </c>
      <c r="B346" s="293" t="s">
        <v>236</v>
      </c>
      <c r="C346" s="294">
        <v>712700</v>
      </c>
      <c r="D346" s="295">
        <v>622400</v>
      </c>
      <c r="E346" s="296">
        <v>527700</v>
      </c>
      <c r="F346" s="297">
        <v>6000</v>
      </c>
      <c r="G346" s="20">
        <v>5200</v>
      </c>
      <c r="H346" s="298">
        <v>4400</v>
      </c>
      <c r="I346" s="299">
        <f t="shared" si="36"/>
        <v>0.15384615384615385</v>
      </c>
      <c r="J346" s="299">
        <f t="shared" si="37"/>
        <v>-0.15384615384615385</v>
      </c>
    </row>
    <row r="347" spans="1:10" ht="12.75" customHeight="1">
      <c r="A347" s="292">
        <v>3813</v>
      </c>
      <c r="B347" s="293" t="s">
        <v>251</v>
      </c>
      <c r="C347" s="294">
        <v>-14500</v>
      </c>
      <c r="D347" s="295">
        <v>-17500</v>
      </c>
      <c r="E347" s="296">
        <v>-20700</v>
      </c>
      <c r="F347" s="297">
        <v>-100</v>
      </c>
      <c r="G347" s="20">
        <v>-100</v>
      </c>
      <c r="H347" s="298">
        <v>-200</v>
      </c>
      <c r="I347" s="299">
        <f t="shared" si="36"/>
        <v>0</v>
      </c>
      <c r="J347" s="299">
        <f t="shared" si="37"/>
        <v>1</v>
      </c>
    </row>
    <row r="348" spans="1:10" ht="12.75" customHeight="1">
      <c r="A348" s="292">
        <v>3814</v>
      </c>
      <c r="B348" s="293" t="s">
        <v>276</v>
      </c>
      <c r="C348" s="294">
        <v>-136200</v>
      </c>
      <c r="D348" s="295">
        <v>-147000</v>
      </c>
      <c r="E348" s="296">
        <v>-158200</v>
      </c>
      <c r="F348" s="297">
        <v>-1100</v>
      </c>
      <c r="G348" s="20">
        <v>-1200</v>
      </c>
      <c r="H348" s="298">
        <v>-1300</v>
      </c>
      <c r="I348" s="299">
        <f t="shared" si="36"/>
        <v>-0.08333333333333333</v>
      </c>
      <c r="J348" s="299">
        <f t="shared" si="37"/>
        <v>0.08333333333333333</v>
      </c>
    </row>
    <row r="349" spans="1:10" ht="12.75" customHeight="1">
      <c r="A349" s="292">
        <v>3815</v>
      </c>
      <c r="B349" s="293" t="s">
        <v>286</v>
      </c>
      <c r="C349" s="294">
        <v>-338400</v>
      </c>
      <c r="D349" s="295">
        <v>-380200</v>
      </c>
      <c r="E349" s="296">
        <v>-424300</v>
      </c>
      <c r="F349" s="297">
        <v>-2800</v>
      </c>
      <c r="G349" s="20">
        <v>-3200</v>
      </c>
      <c r="H349" s="298">
        <v>-3600</v>
      </c>
      <c r="I349" s="299">
        <f t="shared" si="36"/>
        <v>-0.125</v>
      </c>
      <c r="J349" s="299">
        <f t="shared" si="37"/>
        <v>0.125</v>
      </c>
    </row>
    <row r="350" spans="1:10" ht="12.75" customHeight="1">
      <c r="A350" s="292">
        <v>3816</v>
      </c>
      <c r="B350" s="293" t="s">
        <v>296</v>
      </c>
      <c r="C350" s="294">
        <v>-11500</v>
      </c>
      <c r="D350" s="295">
        <v>-12200</v>
      </c>
      <c r="E350" s="296">
        <v>-12800</v>
      </c>
      <c r="F350" s="297">
        <v>-100</v>
      </c>
      <c r="G350" s="20">
        <v>-100</v>
      </c>
      <c r="H350" s="298">
        <v>-100</v>
      </c>
      <c r="I350" s="299">
        <f t="shared" si="36"/>
        <v>0</v>
      </c>
      <c r="J350" s="299">
        <f t="shared" si="37"/>
        <v>0</v>
      </c>
    </row>
    <row r="351" spans="1:10" ht="12.75" customHeight="1">
      <c r="A351" s="292"/>
      <c r="B351" s="293"/>
      <c r="C351" s="294"/>
      <c r="D351" s="295"/>
      <c r="E351" s="296"/>
      <c r="F351" s="297"/>
      <c r="G351" s="20"/>
      <c r="H351" s="298"/>
      <c r="I351" s="24"/>
      <c r="J351" s="24"/>
    </row>
    <row r="352" spans="1:10" ht="12.75" customHeight="1">
      <c r="A352" s="292">
        <v>3900</v>
      </c>
      <c r="B352" s="293" t="s">
        <v>39</v>
      </c>
      <c r="C352" s="294">
        <v>41154900</v>
      </c>
      <c r="D352" s="295">
        <v>44378000</v>
      </c>
      <c r="E352" s="296">
        <v>47817300</v>
      </c>
      <c r="F352" s="297">
        <v>410200</v>
      </c>
      <c r="G352" s="20">
        <v>442600</v>
      </c>
      <c r="H352" s="298">
        <v>477000</v>
      </c>
      <c r="I352" s="299">
        <f aca="true" t="shared" si="38" ref="I352:I366">(F352-G352)/G352</f>
        <v>-0.07320379575237235</v>
      </c>
      <c r="J352" s="299">
        <f aca="true" t="shared" si="39" ref="J352:J366">(H352-G352)/G352</f>
        <v>0.07772254857659286</v>
      </c>
    </row>
    <row r="353" spans="1:10" ht="12.75" customHeight="1">
      <c r="A353" s="292">
        <v>3901</v>
      </c>
      <c r="B353" s="293" t="s">
        <v>133</v>
      </c>
      <c r="C353" s="294">
        <v>-2418300</v>
      </c>
      <c r="D353" s="295">
        <v>-2341200</v>
      </c>
      <c r="E353" s="296">
        <v>-2259800</v>
      </c>
      <c r="F353" s="297">
        <v>-20400</v>
      </c>
      <c r="G353" s="20">
        <v>-19700</v>
      </c>
      <c r="H353" s="298">
        <v>-19000</v>
      </c>
      <c r="I353" s="299">
        <f t="shared" si="38"/>
        <v>0.03553299492385787</v>
      </c>
      <c r="J353" s="299">
        <f t="shared" si="39"/>
        <v>-0.03553299492385787</v>
      </c>
    </row>
    <row r="354" spans="1:10" ht="12.75" customHeight="1">
      <c r="A354" s="292">
        <v>3902</v>
      </c>
      <c r="B354" s="293" t="s">
        <v>134</v>
      </c>
      <c r="C354" s="294">
        <v>461800</v>
      </c>
      <c r="D354" s="295">
        <v>487000</v>
      </c>
      <c r="E354" s="296">
        <v>513500</v>
      </c>
      <c r="F354" s="297">
        <v>3900</v>
      </c>
      <c r="G354" s="20">
        <v>4100</v>
      </c>
      <c r="H354" s="298">
        <v>4300</v>
      </c>
      <c r="I354" s="299">
        <f t="shared" si="38"/>
        <v>-0.04878048780487805</v>
      </c>
      <c r="J354" s="299">
        <f t="shared" si="39"/>
        <v>0.04878048780487805</v>
      </c>
    </row>
    <row r="355" spans="1:10" ht="12.75" customHeight="1">
      <c r="A355" s="292">
        <v>3903</v>
      </c>
      <c r="B355" s="293" t="s">
        <v>137</v>
      </c>
      <c r="C355" s="294">
        <v>46200</v>
      </c>
      <c r="D355" s="295">
        <v>48400</v>
      </c>
      <c r="E355" s="296">
        <v>50600</v>
      </c>
      <c r="F355" s="297">
        <v>400</v>
      </c>
      <c r="G355" s="20">
        <v>400</v>
      </c>
      <c r="H355" s="298">
        <v>400</v>
      </c>
      <c r="I355" s="299">
        <f t="shared" si="38"/>
        <v>0</v>
      </c>
      <c r="J355" s="299">
        <f t="shared" si="39"/>
        <v>0</v>
      </c>
    </row>
    <row r="356" spans="1:10" ht="12.75" customHeight="1">
      <c r="A356" s="292">
        <v>3904</v>
      </c>
      <c r="B356" s="293" t="s">
        <v>175</v>
      </c>
      <c r="C356" s="294">
        <v>141600</v>
      </c>
      <c r="D356" s="295">
        <v>147800</v>
      </c>
      <c r="E356" s="296">
        <v>154000</v>
      </c>
      <c r="F356" s="297">
        <v>1200</v>
      </c>
      <c r="G356" s="20">
        <v>1200</v>
      </c>
      <c r="H356" s="298">
        <v>1300</v>
      </c>
      <c r="I356" s="299">
        <f t="shared" si="38"/>
        <v>0</v>
      </c>
      <c r="J356" s="299">
        <f t="shared" si="39"/>
        <v>0.08333333333333333</v>
      </c>
    </row>
    <row r="357" spans="1:10" ht="12.75" customHeight="1">
      <c r="A357" s="292">
        <v>3905</v>
      </c>
      <c r="B357" s="293" t="s">
        <v>200</v>
      </c>
      <c r="C357" s="294">
        <v>253500</v>
      </c>
      <c r="D357" s="295">
        <v>263300</v>
      </c>
      <c r="E357" s="296">
        <v>274200</v>
      </c>
      <c r="F357" s="297">
        <v>2100</v>
      </c>
      <c r="G357" s="20">
        <v>2200</v>
      </c>
      <c r="H357" s="298">
        <v>2300</v>
      </c>
      <c r="I357" s="299">
        <f t="shared" si="38"/>
        <v>-0.045454545454545456</v>
      </c>
      <c r="J357" s="299">
        <f t="shared" si="39"/>
        <v>0.045454545454545456</v>
      </c>
    </row>
    <row r="358" spans="1:10" ht="12.75" customHeight="1">
      <c r="A358" s="292">
        <v>3906</v>
      </c>
      <c r="B358" s="293" t="s">
        <v>202</v>
      </c>
      <c r="C358" s="294">
        <v>220900</v>
      </c>
      <c r="D358" s="295">
        <v>222800</v>
      </c>
      <c r="E358" s="296">
        <v>223900</v>
      </c>
      <c r="F358" s="297">
        <v>1900</v>
      </c>
      <c r="G358" s="20">
        <v>1900</v>
      </c>
      <c r="H358" s="298">
        <v>1900</v>
      </c>
      <c r="I358" s="299">
        <f t="shared" si="38"/>
        <v>0</v>
      </c>
      <c r="J358" s="299">
        <f t="shared" si="39"/>
        <v>0</v>
      </c>
    </row>
    <row r="359" spans="1:10" ht="12.75" customHeight="1">
      <c r="A359" s="292">
        <v>3907</v>
      </c>
      <c r="B359" s="293" t="s">
        <v>260</v>
      </c>
      <c r="C359" s="294">
        <v>682600</v>
      </c>
      <c r="D359" s="295">
        <v>633900</v>
      </c>
      <c r="E359" s="296">
        <v>580400</v>
      </c>
      <c r="F359" s="297">
        <v>5700</v>
      </c>
      <c r="G359" s="20">
        <v>5300</v>
      </c>
      <c r="H359" s="298">
        <v>4900</v>
      </c>
      <c r="I359" s="299">
        <f t="shared" si="38"/>
        <v>0.07547169811320754</v>
      </c>
      <c r="J359" s="299">
        <f t="shared" si="39"/>
        <v>-0.07547169811320754</v>
      </c>
    </row>
    <row r="360" spans="1:10" ht="12.75" customHeight="1">
      <c r="A360" s="292">
        <v>3908</v>
      </c>
      <c r="B360" s="293" t="s">
        <v>284</v>
      </c>
      <c r="C360" s="294">
        <v>-1527200</v>
      </c>
      <c r="D360" s="295">
        <v>-1757500</v>
      </c>
      <c r="E360" s="296">
        <v>-2003100</v>
      </c>
      <c r="F360" s="297">
        <v>-12900</v>
      </c>
      <c r="G360" s="20">
        <v>-14800</v>
      </c>
      <c r="H360" s="298">
        <v>-16900</v>
      </c>
      <c r="I360" s="299">
        <f t="shared" si="38"/>
        <v>-0.12837837837837837</v>
      </c>
      <c r="J360" s="299">
        <f t="shared" si="39"/>
        <v>0.14189189189189189</v>
      </c>
    </row>
    <row r="361" spans="1:10" ht="12.75" customHeight="1">
      <c r="A361" s="292">
        <v>3909</v>
      </c>
      <c r="B361" s="293" t="s">
        <v>288</v>
      </c>
      <c r="C361" s="294">
        <v>123200</v>
      </c>
      <c r="D361" s="295">
        <v>128800</v>
      </c>
      <c r="E361" s="296">
        <v>134400</v>
      </c>
      <c r="F361" s="297">
        <v>1000</v>
      </c>
      <c r="G361" s="20">
        <v>1100</v>
      </c>
      <c r="H361" s="298">
        <v>1100</v>
      </c>
      <c r="I361" s="299">
        <f t="shared" si="38"/>
        <v>-0.09090909090909091</v>
      </c>
      <c r="J361" s="299">
        <f t="shared" si="39"/>
        <v>0</v>
      </c>
    </row>
    <row r="362" spans="1:10" ht="12.75" customHeight="1">
      <c r="A362" s="292">
        <v>3910</v>
      </c>
      <c r="B362" s="293" t="s">
        <v>291</v>
      </c>
      <c r="C362" s="294">
        <v>956900</v>
      </c>
      <c r="D362" s="295">
        <v>863100</v>
      </c>
      <c r="E362" s="296">
        <v>759200</v>
      </c>
      <c r="F362" s="297">
        <v>8100</v>
      </c>
      <c r="G362" s="20">
        <v>7300</v>
      </c>
      <c r="H362" s="298">
        <v>6400</v>
      </c>
      <c r="I362" s="299">
        <f t="shared" si="38"/>
        <v>0.1095890410958904</v>
      </c>
      <c r="J362" s="299">
        <f t="shared" si="39"/>
        <v>-0.1232876712328767</v>
      </c>
    </row>
    <row r="363" spans="1:10" ht="12.75" customHeight="1">
      <c r="A363" s="292">
        <v>3911</v>
      </c>
      <c r="B363" s="293" t="s">
        <v>295</v>
      </c>
      <c r="C363" s="294">
        <v>-2385000</v>
      </c>
      <c r="D363" s="295">
        <v>-2682100</v>
      </c>
      <c r="E363" s="296">
        <v>-3002400</v>
      </c>
      <c r="F363" s="297">
        <v>-20100</v>
      </c>
      <c r="G363" s="20">
        <v>-22600</v>
      </c>
      <c r="H363" s="298">
        <v>-25300</v>
      </c>
      <c r="I363" s="299">
        <f t="shared" si="38"/>
        <v>-0.11061946902654868</v>
      </c>
      <c r="J363" s="299">
        <f t="shared" si="39"/>
        <v>0.11946902654867257</v>
      </c>
    </row>
    <row r="364" spans="1:10" ht="12.75" customHeight="1">
      <c r="A364" s="292">
        <v>3912</v>
      </c>
      <c r="B364" s="293" t="s">
        <v>302</v>
      </c>
      <c r="C364" s="294">
        <v>-3400</v>
      </c>
      <c r="D364" s="295">
        <v>-67800</v>
      </c>
      <c r="E364" s="296">
        <v>-136200</v>
      </c>
      <c r="F364" s="297">
        <v>0</v>
      </c>
      <c r="G364" s="20">
        <v>-600</v>
      </c>
      <c r="H364" s="298">
        <v>-1100</v>
      </c>
      <c r="I364" s="299">
        <f t="shared" si="38"/>
        <v>-1</v>
      </c>
      <c r="J364" s="299">
        <f t="shared" si="39"/>
        <v>0.8333333333333334</v>
      </c>
    </row>
    <row r="365" spans="1:10" ht="12.75" customHeight="1">
      <c r="A365" s="292">
        <v>3913</v>
      </c>
      <c r="B365" s="293" t="s">
        <v>321</v>
      </c>
      <c r="C365" s="294">
        <v>4754900</v>
      </c>
      <c r="D365" s="295">
        <v>5631400</v>
      </c>
      <c r="E365" s="296">
        <v>6493200</v>
      </c>
      <c r="F365" s="297">
        <v>40000</v>
      </c>
      <c r="G365" s="20">
        <v>47400</v>
      </c>
      <c r="H365" s="298">
        <v>54600</v>
      </c>
      <c r="I365" s="299">
        <f t="shared" si="38"/>
        <v>-0.15611814345991562</v>
      </c>
      <c r="J365" s="299">
        <f t="shared" si="39"/>
        <v>0.1518987341772152</v>
      </c>
    </row>
    <row r="366" spans="1:10" ht="12.75" customHeight="1">
      <c r="A366" s="292">
        <v>3914</v>
      </c>
      <c r="B366" s="293" t="s">
        <v>324</v>
      </c>
      <c r="C366" s="294">
        <v>539700</v>
      </c>
      <c r="D366" s="295">
        <v>608400</v>
      </c>
      <c r="E366" s="296">
        <v>681100</v>
      </c>
      <c r="F366" s="297">
        <v>4500</v>
      </c>
      <c r="G366" s="20">
        <v>5100</v>
      </c>
      <c r="H366" s="298">
        <v>5700</v>
      </c>
      <c r="I366" s="299">
        <f t="shared" si="38"/>
        <v>-0.11764705882352941</v>
      </c>
      <c r="J366" s="299">
        <f t="shared" si="39"/>
        <v>0.11764705882352941</v>
      </c>
    </row>
    <row r="367" spans="1:10" ht="12.75" customHeight="1">
      <c r="A367" s="300"/>
      <c r="B367" s="301"/>
      <c r="C367" s="302"/>
      <c r="D367" s="303"/>
      <c r="E367" s="304"/>
      <c r="F367" s="305"/>
      <c r="G367" s="306"/>
      <c r="H367" s="307"/>
      <c r="I367" s="308"/>
      <c r="J367" s="308"/>
    </row>
    <row r="368" spans="1:10" ht="13.5" thickBot="1">
      <c r="A368" s="309"/>
      <c r="B368" s="310" t="s">
        <v>449</v>
      </c>
      <c r="C368" s="311">
        <f aca="true" t="shared" si="40" ref="C368:H368">SUM(C8:C366)</f>
        <v>-348500</v>
      </c>
      <c r="D368" s="311">
        <f t="shared" si="40"/>
        <v>-348500</v>
      </c>
      <c r="E368" s="312">
        <f t="shared" si="40"/>
        <v>-348100</v>
      </c>
      <c r="F368" s="311">
        <f t="shared" si="40"/>
        <v>14100</v>
      </c>
      <c r="G368" s="311">
        <f t="shared" si="40"/>
        <v>12000</v>
      </c>
      <c r="H368" s="312">
        <f t="shared" si="40"/>
        <v>9800</v>
      </c>
      <c r="I368" s="309"/>
      <c r="J368" s="309"/>
    </row>
    <row r="369" spans="2:8" ht="13.5" thickTop="1">
      <c r="B369" s="16"/>
      <c r="C369" s="16"/>
      <c r="D369" s="16"/>
      <c r="E369" s="16"/>
      <c r="F369" s="16"/>
      <c r="G369" s="2"/>
      <c r="H369" s="2"/>
    </row>
    <row r="370" spans="1:11" ht="12.75">
      <c r="A370" s="16"/>
      <c r="B370" s="16"/>
      <c r="C370" s="16"/>
      <c r="D370" s="16"/>
      <c r="E370" s="16"/>
      <c r="F370" s="16"/>
      <c r="G370" s="2"/>
      <c r="H370" s="2"/>
      <c r="I370" s="16"/>
      <c r="J370" s="16"/>
      <c r="K370" s="16"/>
    </row>
    <row r="371" spans="1:11" ht="12.75">
      <c r="A371" s="16"/>
      <c r="B371" s="16"/>
      <c r="C371" s="313"/>
      <c r="D371" s="313"/>
      <c r="E371" s="313"/>
      <c r="F371" s="16"/>
      <c r="G371" s="2"/>
      <c r="H371" s="2"/>
      <c r="I371" s="16"/>
      <c r="J371" s="16"/>
      <c r="K371" s="16"/>
    </row>
    <row r="372" spans="1:11" ht="12.75">
      <c r="A372" s="16"/>
      <c r="B372" s="16"/>
      <c r="C372" s="16"/>
      <c r="D372" s="16"/>
      <c r="E372" s="16"/>
      <c r="F372" s="16"/>
      <c r="G372" s="2"/>
      <c r="H372" s="2"/>
      <c r="I372" s="16"/>
      <c r="J372" s="16"/>
      <c r="K372" s="16"/>
    </row>
    <row r="373" spans="1:11" ht="12.75">
      <c r="A373" s="16"/>
      <c r="B373" s="16"/>
      <c r="C373" s="16"/>
      <c r="D373" s="16"/>
      <c r="E373" s="16"/>
      <c r="F373" s="16"/>
      <c r="G373" s="2"/>
      <c r="H373" s="2"/>
      <c r="I373" s="16"/>
      <c r="J373" s="16"/>
      <c r="K373" s="16"/>
    </row>
    <row r="374" spans="1:11" ht="12.75">
      <c r="A374" s="16"/>
      <c r="B374" s="16"/>
      <c r="C374" s="16"/>
      <c r="D374" s="16"/>
      <c r="E374" s="16"/>
      <c r="F374" s="16"/>
      <c r="G374" s="2"/>
      <c r="H374" s="2"/>
      <c r="I374" s="16"/>
      <c r="J374" s="16"/>
      <c r="K374" s="16"/>
    </row>
    <row r="375" spans="1:11" ht="12.75">
      <c r="A375" s="16"/>
      <c r="B375" s="16"/>
      <c r="C375" s="16"/>
      <c r="D375" s="16"/>
      <c r="E375" s="16"/>
      <c r="F375" s="16"/>
      <c r="G375" s="2"/>
      <c r="H375" s="2"/>
      <c r="I375" s="16"/>
      <c r="J375" s="16"/>
      <c r="K375" s="16"/>
    </row>
    <row r="376" spans="1:11" ht="12.75">
      <c r="A376" s="16"/>
      <c r="B376" s="16"/>
      <c r="C376" s="16"/>
      <c r="D376" s="16"/>
      <c r="E376" s="16"/>
      <c r="F376" s="16"/>
      <c r="G376" s="2"/>
      <c r="H376" s="2"/>
      <c r="I376" s="16"/>
      <c r="J376" s="16"/>
      <c r="K376" s="16"/>
    </row>
    <row r="377" spans="1:11" ht="12.75">
      <c r="A377" s="16"/>
      <c r="B377" s="16"/>
      <c r="C377" s="16"/>
      <c r="D377" s="16"/>
      <c r="E377" s="16"/>
      <c r="F377" s="16"/>
      <c r="G377" s="2"/>
      <c r="H377" s="2"/>
      <c r="I377" s="16"/>
      <c r="J377" s="16"/>
      <c r="K377" s="16"/>
    </row>
    <row r="378" spans="1:11" ht="12.75">
      <c r="A378" s="16"/>
      <c r="B378" s="16"/>
      <c r="C378" s="16"/>
      <c r="D378" s="16"/>
      <c r="E378" s="16"/>
      <c r="F378" s="16"/>
      <c r="G378" s="2"/>
      <c r="H378" s="2"/>
      <c r="I378" s="16"/>
      <c r="J378" s="16"/>
      <c r="K378" s="16"/>
    </row>
    <row r="379" spans="1:11" ht="12.75">
      <c r="A379" s="16"/>
      <c r="B379" s="16"/>
      <c r="C379" s="16"/>
      <c r="D379" s="16"/>
      <c r="E379" s="16"/>
      <c r="F379" s="16"/>
      <c r="G379" s="2"/>
      <c r="H379" s="2"/>
      <c r="I379" s="16"/>
      <c r="J379" s="16"/>
      <c r="K379" s="16"/>
    </row>
    <row r="380" spans="1:11" ht="12.75">
      <c r="A380" s="16"/>
      <c r="B380" s="16"/>
      <c r="C380" s="16"/>
      <c r="D380" s="16"/>
      <c r="E380" s="16"/>
      <c r="F380" s="16"/>
      <c r="G380" s="2"/>
      <c r="H380" s="2"/>
      <c r="I380" s="16"/>
      <c r="J380" s="16"/>
      <c r="K380" s="16"/>
    </row>
    <row r="381" spans="1:11" ht="12.75">
      <c r="A381" s="16"/>
      <c r="B381" s="16"/>
      <c r="C381" s="16"/>
      <c r="D381" s="16"/>
      <c r="E381" s="16"/>
      <c r="F381" s="16"/>
      <c r="G381" s="2"/>
      <c r="H381" s="2"/>
      <c r="I381" s="16"/>
      <c r="J381" s="16"/>
      <c r="K381" s="16"/>
    </row>
    <row r="382" spans="1:11" ht="12.75">
      <c r="A382" s="16"/>
      <c r="B382" s="16"/>
      <c r="C382" s="16"/>
      <c r="D382" s="16"/>
      <c r="E382" s="16"/>
      <c r="F382" s="16"/>
      <c r="G382" s="2"/>
      <c r="H382" s="2"/>
      <c r="I382" s="16"/>
      <c r="J382" s="16"/>
      <c r="K382" s="16"/>
    </row>
    <row r="383" spans="1:11" ht="12.75">
      <c r="A383" s="16"/>
      <c r="B383" s="16"/>
      <c r="C383" s="16"/>
      <c r="D383" s="16"/>
      <c r="E383" s="16"/>
      <c r="F383" s="16"/>
      <c r="G383" s="2"/>
      <c r="H383" s="2"/>
      <c r="I383" s="16"/>
      <c r="J383" s="16"/>
      <c r="K383" s="16"/>
    </row>
    <row r="384" spans="1:11" ht="12.75">
      <c r="A384" s="16"/>
      <c r="B384" s="16"/>
      <c r="C384" s="16"/>
      <c r="D384" s="16"/>
      <c r="E384" s="16"/>
      <c r="F384" s="16"/>
      <c r="G384" s="2"/>
      <c r="H384" s="2"/>
      <c r="I384" s="16"/>
      <c r="J384" s="16"/>
      <c r="K384" s="16"/>
    </row>
    <row r="385" spans="1:11" ht="12.75">
      <c r="A385" s="16"/>
      <c r="B385" s="16"/>
      <c r="C385" s="16"/>
      <c r="D385" s="16"/>
      <c r="E385" s="16"/>
      <c r="F385" s="16"/>
      <c r="G385" s="2"/>
      <c r="H385" s="2"/>
      <c r="I385" s="16"/>
      <c r="J385" s="16"/>
      <c r="K385" s="16"/>
    </row>
    <row r="386" spans="1:11" ht="12.75">
      <c r="A386" s="16"/>
      <c r="B386" s="16"/>
      <c r="C386" s="16"/>
      <c r="D386" s="16"/>
      <c r="E386" s="16"/>
      <c r="F386" s="16"/>
      <c r="G386" s="2"/>
      <c r="H386" s="2"/>
      <c r="I386" s="16"/>
      <c r="J386" s="16"/>
      <c r="K386" s="16"/>
    </row>
    <row r="387" spans="1:11" ht="12.75">
      <c r="A387" s="16"/>
      <c r="B387" s="16"/>
      <c r="C387" s="16"/>
      <c r="D387" s="16"/>
      <c r="E387" s="16"/>
      <c r="F387" s="16"/>
      <c r="G387" s="2"/>
      <c r="H387" s="2"/>
      <c r="I387" s="16"/>
      <c r="J387" s="16"/>
      <c r="K387" s="16"/>
    </row>
    <row r="388" spans="1:11" ht="12.75">
      <c r="A388" s="16"/>
      <c r="B388" s="16"/>
      <c r="C388" s="16"/>
      <c r="D388" s="16"/>
      <c r="E388" s="16"/>
      <c r="F388" s="16"/>
      <c r="G388" s="2"/>
      <c r="H388" s="2"/>
      <c r="I388" s="16"/>
      <c r="J388" s="16"/>
      <c r="K388" s="16"/>
    </row>
    <row r="389" spans="1:11" ht="12.75">
      <c r="A389" s="16"/>
      <c r="B389" s="16"/>
      <c r="C389" s="16"/>
      <c r="D389" s="16"/>
      <c r="E389" s="16"/>
      <c r="F389" s="16"/>
      <c r="G389" s="2"/>
      <c r="H389" s="2"/>
      <c r="I389" s="16"/>
      <c r="J389" s="16"/>
      <c r="K389" s="16"/>
    </row>
    <row r="390" spans="1:11" ht="12.75">
      <c r="A390" s="16"/>
      <c r="B390" s="16"/>
      <c r="C390" s="16"/>
      <c r="D390" s="16"/>
      <c r="E390" s="16"/>
      <c r="F390" s="16"/>
      <c r="G390" s="2"/>
      <c r="H390" s="2"/>
      <c r="I390" s="16"/>
      <c r="J390" s="16"/>
      <c r="K390" s="16"/>
    </row>
    <row r="391" spans="1:11" ht="12.75">
      <c r="A391" s="16"/>
      <c r="B391" s="16"/>
      <c r="C391" s="16"/>
      <c r="D391" s="16"/>
      <c r="E391" s="16"/>
      <c r="F391" s="16"/>
      <c r="G391" s="2"/>
      <c r="H391" s="2"/>
      <c r="I391" s="16"/>
      <c r="J391" s="16"/>
      <c r="K391" s="16"/>
    </row>
    <row r="392" spans="1:11" ht="12.75">
      <c r="A392" s="16"/>
      <c r="B392" s="16"/>
      <c r="C392" s="16"/>
      <c r="D392" s="16"/>
      <c r="E392" s="16"/>
      <c r="F392" s="16"/>
      <c r="G392" s="2"/>
      <c r="H392" s="2"/>
      <c r="I392" s="16"/>
      <c r="J392" s="16"/>
      <c r="K392" s="16"/>
    </row>
    <row r="393" spans="1:11" ht="12.75">
      <c r="A393" s="16"/>
      <c r="B393" s="16"/>
      <c r="C393" s="16"/>
      <c r="D393" s="16"/>
      <c r="E393" s="16"/>
      <c r="F393" s="16"/>
      <c r="G393" s="2"/>
      <c r="H393" s="2"/>
      <c r="I393" s="16"/>
      <c r="J393" s="16"/>
      <c r="K393" s="16"/>
    </row>
    <row r="394" spans="1:11" ht="12.75">
      <c r="A394" s="16"/>
      <c r="B394" s="16"/>
      <c r="C394" s="16"/>
      <c r="D394" s="16"/>
      <c r="E394" s="16"/>
      <c r="F394" s="16"/>
      <c r="G394" s="2"/>
      <c r="H394" s="2"/>
      <c r="I394" s="16"/>
      <c r="J394" s="16"/>
      <c r="K394" s="16"/>
    </row>
    <row r="395" spans="1:11" ht="12.75">
      <c r="A395" s="16"/>
      <c r="B395" s="16"/>
      <c r="C395" s="16"/>
      <c r="D395" s="16"/>
      <c r="E395" s="16"/>
      <c r="F395" s="16"/>
      <c r="G395" s="2"/>
      <c r="H395" s="2"/>
      <c r="I395" s="16"/>
      <c r="J395" s="16"/>
      <c r="K395" s="16"/>
    </row>
    <row r="396" spans="1:11" ht="12.75">
      <c r="A396" s="16"/>
      <c r="B396" s="16"/>
      <c r="C396" s="16"/>
      <c r="D396" s="16"/>
      <c r="E396" s="16"/>
      <c r="F396" s="16"/>
      <c r="G396" s="2"/>
      <c r="H396" s="2"/>
      <c r="I396" s="16"/>
      <c r="J396" s="16"/>
      <c r="K396" s="16"/>
    </row>
    <row r="397" spans="1:11" ht="12.75">
      <c r="A397" s="16"/>
      <c r="B397" s="16"/>
      <c r="C397" s="16"/>
      <c r="D397" s="16"/>
      <c r="E397" s="16"/>
      <c r="F397" s="16"/>
      <c r="G397" s="2"/>
      <c r="H397" s="2"/>
      <c r="I397" s="16"/>
      <c r="J397" s="16"/>
      <c r="K397" s="16"/>
    </row>
    <row r="398" spans="1:11" ht="12.75">
      <c r="A398" s="16"/>
      <c r="B398" s="16"/>
      <c r="C398" s="16"/>
      <c r="D398" s="16"/>
      <c r="E398" s="16"/>
      <c r="F398" s="16"/>
      <c r="G398" s="2"/>
      <c r="H398" s="2"/>
      <c r="I398" s="16"/>
      <c r="J398" s="16"/>
      <c r="K398" s="16"/>
    </row>
    <row r="399" spans="1:11" ht="12.75">
      <c r="A399" s="16"/>
      <c r="B399" s="16"/>
      <c r="C399" s="16"/>
      <c r="D399" s="16"/>
      <c r="E399" s="16"/>
      <c r="F399" s="16"/>
      <c r="G399" s="2"/>
      <c r="H399" s="2"/>
      <c r="I399" s="16"/>
      <c r="J399" s="16"/>
      <c r="K399" s="16"/>
    </row>
    <row r="400" spans="1:11" ht="12.75">
      <c r="A400" s="16"/>
      <c r="B400" s="16"/>
      <c r="C400" s="16"/>
      <c r="D400" s="16"/>
      <c r="E400" s="16"/>
      <c r="F400" s="16"/>
      <c r="G400" s="2"/>
      <c r="H400" s="2"/>
      <c r="I400" s="16"/>
      <c r="J400" s="16"/>
      <c r="K400" s="16"/>
    </row>
    <row r="401" spans="1:11" ht="12.75">
      <c r="A401" s="16"/>
      <c r="B401" s="16"/>
      <c r="C401" s="16"/>
      <c r="D401" s="16"/>
      <c r="E401" s="16"/>
      <c r="F401" s="16"/>
      <c r="G401" s="2"/>
      <c r="H401" s="2"/>
      <c r="I401" s="16"/>
      <c r="J401" s="16"/>
      <c r="K401" s="16"/>
    </row>
    <row r="402" spans="1:11" ht="12.75">
      <c r="A402" s="16"/>
      <c r="B402" s="16"/>
      <c r="C402" s="16"/>
      <c r="D402" s="16"/>
      <c r="E402" s="16"/>
      <c r="F402" s="16"/>
      <c r="G402" s="2"/>
      <c r="H402" s="2"/>
      <c r="I402" s="16"/>
      <c r="J402" s="16"/>
      <c r="K402" s="16"/>
    </row>
    <row r="403" spans="1:11" ht="12.75">
      <c r="A403" s="16"/>
      <c r="B403" s="16"/>
      <c r="C403" s="16"/>
      <c r="D403" s="16"/>
      <c r="E403" s="16"/>
      <c r="F403" s="16"/>
      <c r="G403" s="2"/>
      <c r="H403" s="2"/>
      <c r="I403" s="16"/>
      <c r="J403" s="16"/>
      <c r="K403" s="16"/>
    </row>
    <row r="404" spans="1:11" ht="12.75">
      <c r="A404" s="16"/>
      <c r="B404" s="16"/>
      <c r="C404" s="16"/>
      <c r="D404" s="16"/>
      <c r="E404" s="16"/>
      <c r="F404" s="16"/>
      <c r="G404" s="2"/>
      <c r="H404" s="2"/>
      <c r="I404" s="16"/>
      <c r="J404" s="16"/>
      <c r="K404" s="16"/>
    </row>
    <row r="405" spans="1:11" ht="12.75">
      <c r="A405" s="16"/>
      <c r="B405" s="16"/>
      <c r="C405" s="16"/>
      <c r="D405" s="16"/>
      <c r="E405" s="16"/>
      <c r="F405" s="16"/>
      <c r="G405" s="2"/>
      <c r="H405" s="2"/>
      <c r="I405" s="16"/>
      <c r="J405" s="16"/>
      <c r="K405" s="16"/>
    </row>
    <row r="406" spans="1:11" ht="12.75">
      <c r="A406" s="16"/>
      <c r="B406" s="16"/>
      <c r="C406" s="16"/>
      <c r="D406" s="16"/>
      <c r="E406" s="16"/>
      <c r="F406" s="16"/>
      <c r="G406" s="2"/>
      <c r="H406" s="2"/>
      <c r="I406" s="16"/>
      <c r="J406" s="16"/>
      <c r="K406" s="16"/>
    </row>
    <row r="407" spans="1:11" ht="12.75">
      <c r="A407" s="16"/>
      <c r="B407" s="16"/>
      <c r="C407" s="16"/>
      <c r="D407" s="16"/>
      <c r="E407" s="16"/>
      <c r="F407" s="16"/>
      <c r="G407" s="2"/>
      <c r="H407" s="2"/>
      <c r="I407" s="16"/>
      <c r="J407" s="16"/>
      <c r="K407" s="16"/>
    </row>
    <row r="408" spans="1:11" ht="12.75">
      <c r="A408" s="16"/>
      <c r="B408" s="16"/>
      <c r="C408" s="16"/>
      <c r="D408" s="16"/>
      <c r="E408" s="16"/>
      <c r="F408" s="16"/>
      <c r="G408" s="2"/>
      <c r="H408" s="2"/>
      <c r="I408" s="16"/>
      <c r="J408" s="16"/>
      <c r="K408" s="16"/>
    </row>
    <row r="409" spans="1:11" ht="12.75">
      <c r="A409" s="16"/>
      <c r="B409" s="16"/>
      <c r="C409" s="16"/>
      <c r="D409" s="16"/>
      <c r="E409" s="16"/>
      <c r="F409" s="16"/>
      <c r="G409" s="2"/>
      <c r="H409" s="2"/>
      <c r="I409" s="16"/>
      <c r="J409" s="16"/>
      <c r="K409" s="16"/>
    </row>
    <row r="410" spans="1:11" ht="12.75">
      <c r="A410" s="16"/>
      <c r="B410" s="16"/>
      <c r="C410" s="16"/>
      <c r="D410" s="16"/>
      <c r="E410" s="16"/>
      <c r="F410" s="16"/>
      <c r="G410" s="2"/>
      <c r="H410" s="2"/>
      <c r="I410" s="16"/>
      <c r="J410" s="16"/>
      <c r="K410" s="16"/>
    </row>
    <row r="411" spans="1:11" ht="12.75">
      <c r="A411" s="16"/>
      <c r="B411" s="16"/>
      <c r="C411" s="16"/>
      <c r="D411" s="16"/>
      <c r="E411" s="16"/>
      <c r="F411" s="16"/>
      <c r="G411" s="2"/>
      <c r="H411" s="2"/>
      <c r="I411" s="16"/>
      <c r="J411" s="16"/>
      <c r="K411" s="16"/>
    </row>
    <row r="412" spans="1:11" ht="12.75">
      <c r="A412" s="16"/>
      <c r="B412" s="16"/>
      <c r="C412" s="16"/>
      <c r="D412" s="16"/>
      <c r="E412" s="16"/>
      <c r="F412" s="16"/>
      <c r="G412" s="2"/>
      <c r="H412" s="2"/>
      <c r="I412" s="16"/>
      <c r="J412" s="16"/>
      <c r="K412" s="16"/>
    </row>
    <row r="413" spans="1:11" ht="12.75">
      <c r="A413" s="16"/>
      <c r="B413" s="16"/>
      <c r="C413" s="16"/>
      <c r="D413" s="16"/>
      <c r="E413" s="16"/>
      <c r="F413" s="16"/>
      <c r="G413" s="2"/>
      <c r="H413" s="2"/>
      <c r="I413" s="16"/>
      <c r="J413" s="16"/>
      <c r="K413" s="16"/>
    </row>
    <row r="414" spans="1:11" ht="12.75">
      <c r="A414" s="16"/>
      <c r="B414" s="16"/>
      <c r="C414" s="16"/>
      <c r="D414" s="16"/>
      <c r="E414" s="16"/>
      <c r="F414" s="16"/>
      <c r="G414" s="2"/>
      <c r="H414" s="2"/>
      <c r="I414" s="16"/>
      <c r="J414" s="16"/>
      <c r="K414" s="16"/>
    </row>
    <row r="415" spans="1:11" ht="12.75">
      <c r="A415" s="16"/>
      <c r="B415" s="16"/>
      <c r="C415" s="16"/>
      <c r="D415" s="16"/>
      <c r="E415" s="16"/>
      <c r="F415" s="16"/>
      <c r="G415" s="2"/>
      <c r="H415" s="2"/>
      <c r="I415" s="16"/>
      <c r="J415" s="16"/>
      <c r="K415" s="16"/>
    </row>
    <row r="416" spans="1:11" ht="12.75">
      <c r="A416" s="16"/>
      <c r="B416" s="16"/>
      <c r="C416" s="16"/>
      <c r="D416" s="16"/>
      <c r="E416" s="16"/>
      <c r="F416" s="16"/>
      <c r="G416" s="2"/>
      <c r="H416" s="2"/>
      <c r="I416" s="16"/>
      <c r="J416" s="16"/>
      <c r="K416" s="16"/>
    </row>
    <row r="417" spans="1:11" ht="12.75">
      <c r="A417" s="16"/>
      <c r="B417" s="16"/>
      <c r="C417" s="16"/>
      <c r="D417" s="16"/>
      <c r="E417" s="16"/>
      <c r="F417" s="16"/>
      <c r="G417" s="2"/>
      <c r="H417" s="2"/>
      <c r="I417" s="16"/>
      <c r="J417" s="16"/>
      <c r="K417" s="16"/>
    </row>
    <row r="418" spans="1:11" ht="12.75">
      <c r="A418" s="16"/>
      <c r="B418" s="16"/>
      <c r="C418" s="16"/>
      <c r="D418" s="16"/>
      <c r="E418" s="16"/>
      <c r="F418" s="16"/>
      <c r="G418" s="2"/>
      <c r="H418" s="2"/>
      <c r="I418" s="16"/>
      <c r="J418" s="16"/>
      <c r="K418" s="16"/>
    </row>
    <row r="419" spans="1:11" ht="12.75">
      <c r="A419" s="16"/>
      <c r="B419" s="16"/>
      <c r="C419" s="16"/>
      <c r="D419" s="16"/>
      <c r="E419" s="16"/>
      <c r="F419" s="16"/>
      <c r="G419" s="2"/>
      <c r="H419" s="2"/>
      <c r="I419" s="16"/>
      <c r="J419" s="16"/>
      <c r="K419" s="16"/>
    </row>
    <row r="420" spans="1:11" ht="12.75">
      <c r="A420" s="16"/>
      <c r="B420" s="16"/>
      <c r="C420" s="16"/>
      <c r="D420" s="16"/>
      <c r="E420" s="16"/>
      <c r="F420" s="16"/>
      <c r="G420" s="2"/>
      <c r="H420" s="2"/>
      <c r="I420" s="16"/>
      <c r="J420" s="16"/>
      <c r="K420" s="16"/>
    </row>
    <row r="421" spans="1:11" ht="12.75">
      <c r="A421" s="16"/>
      <c r="B421" s="16"/>
      <c r="C421" s="16"/>
      <c r="D421" s="16"/>
      <c r="E421" s="16"/>
      <c r="F421" s="16"/>
      <c r="G421" s="2"/>
      <c r="H421" s="2"/>
      <c r="I421" s="16"/>
      <c r="J421" s="16"/>
      <c r="K421" s="16"/>
    </row>
    <row r="422" spans="1:11" ht="12.75">
      <c r="A422" s="16"/>
      <c r="B422" s="16"/>
      <c r="C422" s="16"/>
      <c r="D422" s="16"/>
      <c r="E422" s="16"/>
      <c r="F422" s="16"/>
      <c r="G422" s="2"/>
      <c r="H422" s="2"/>
      <c r="I422" s="16"/>
      <c r="J422" s="16"/>
      <c r="K422" s="16"/>
    </row>
    <row r="423" spans="1:11" ht="12.75">
      <c r="A423" s="16"/>
      <c r="B423" s="16"/>
      <c r="C423" s="16"/>
      <c r="D423" s="16"/>
      <c r="E423" s="16"/>
      <c r="F423" s="16"/>
      <c r="G423" s="2"/>
      <c r="H423" s="2"/>
      <c r="I423" s="16"/>
      <c r="J423" s="16"/>
      <c r="K423" s="16"/>
    </row>
    <row r="424" spans="1:11" ht="12.75">
      <c r="A424" s="16"/>
      <c r="B424" s="16"/>
      <c r="C424" s="16"/>
      <c r="D424" s="16"/>
      <c r="E424" s="16"/>
      <c r="F424" s="16"/>
      <c r="G424" s="2"/>
      <c r="H424" s="2"/>
      <c r="I424" s="16"/>
      <c r="J424" s="16"/>
      <c r="K424" s="16"/>
    </row>
    <row r="425" spans="1:11" ht="12.75">
      <c r="A425" s="16"/>
      <c r="B425" s="16"/>
      <c r="C425" s="16"/>
      <c r="D425" s="16"/>
      <c r="E425" s="16"/>
      <c r="F425" s="16"/>
      <c r="G425" s="2"/>
      <c r="H425" s="2"/>
      <c r="I425" s="16"/>
      <c r="J425" s="16"/>
      <c r="K425" s="16"/>
    </row>
    <row r="426" spans="1:11" ht="12.75">
      <c r="A426" s="16"/>
      <c r="B426" s="16"/>
      <c r="C426" s="16"/>
      <c r="D426" s="16"/>
      <c r="E426" s="16"/>
      <c r="F426" s="16"/>
      <c r="G426" s="2"/>
      <c r="H426" s="2"/>
      <c r="I426" s="16"/>
      <c r="J426" s="16"/>
      <c r="K426" s="16"/>
    </row>
    <row r="427" spans="1:11" ht="12.75">
      <c r="A427" s="16"/>
      <c r="B427" s="16"/>
      <c r="C427" s="16"/>
      <c r="D427" s="16"/>
      <c r="E427" s="16"/>
      <c r="F427" s="16"/>
      <c r="G427" s="2"/>
      <c r="H427" s="2"/>
      <c r="I427" s="16"/>
      <c r="J427" s="16"/>
      <c r="K427" s="16"/>
    </row>
    <row r="428" spans="1:11" ht="12.75">
      <c r="A428" s="16"/>
      <c r="B428" s="16"/>
      <c r="C428" s="16"/>
      <c r="D428" s="16"/>
      <c r="E428" s="16"/>
      <c r="F428" s="16"/>
      <c r="G428" s="2"/>
      <c r="H428" s="2"/>
      <c r="I428" s="16"/>
      <c r="J428" s="16"/>
      <c r="K428" s="16"/>
    </row>
    <row r="429" spans="1:11" ht="12.75">
      <c r="A429" s="16"/>
      <c r="B429" s="16"/>
      <c r="C429" s="16"/>
      <c r="D429" s="16"/>
      <c r="E429" s="16"/>
      <c r="F429" s="16"/>
      <c r="G429" s="2"/>
      <c r="H429" s="2"/>
      <c r="I429" s="16"/>
      <c r="J429" s="16"/>
      <c r="K429" s="16"/>
    </row>
    <row r="430" spans="1:11" ht="12.75">
      <c r="A430" s="16"/>
      <c r="B430" s="16"/>
      <c r="C430" s="16"/>
      <c r="D430" s="16"/>
      <c r="E430" s="16"/>
      <c r="F430" s="16"/>
      <c r="G430" s="2"/>
      <c r="H430" s="2"/>
      <c r="I430" s="16"/>
      <c r="J430" s="16"/>
      <c r="K430" s="16"/>
    </row>
    <row r="431" spans="1:11" ht="12.75">
      <c r="A431" s="16"/>
      <c r="B431" s="16"/>
      <c r="C431" s="16"/>
      <c r="D431" s="16"/>
      <c r="E431" s="16"/>
      <c r="F431" s="16"/>
      <c r="G431" s="2"/>
      <c r="H431" s="2"/>
      <c r="I431" s="16"/>
      <c r="J431" s="16"/>
      <c r="K431" s="16"/>
    </row>
    <row r="432" spans="1:11" ht="12.75">
      <c r="A432" s="16"/>
      <c r="B432" s="16"/>
      <c r="C432" s="16"/>
      <c r="D432" s="16"/>
      <c r="E432" s="16"/>
      <c r="F432" s="16"/>
      <c r="G432" s="2"/>
      <c r="H432" s="2"/>
      <c r="I432" s="16"/>
      <c r="J432" s="16"/>
      <c r="K432" s="16"/>
    </row>
    <row r="433" spans="1:11" ht="12.75">
      <c r="A433" s="16"/>
      <c r="B433" s="16"/>
      <c r="C433" s="16"/>
      <c r="D433" s="16"/>
      <c r="E433" s="16"/>
      <c r="F433" s="16"/>
      <c r="G433" s="2"/>
      <c r="H433" s="2"/>
      <c r="I433" s="16"/>
      <c r="J433" s="16"/>
      <c r="K433" s="16"/>
    </row>
    <row r="434" spans="1:11" ht="12.75">
      <c r="A434" s="16"/>
      <c r="B434" s="16"/>
      <c r="C434" s="16"/>
      <c r="D434" s="16"/>
      <c r="E434" s="16"/>
      <c r="F434" s="16"/>
      <c r="G434" s="2"/>
      <c r="H434" s="2"/>
      <c r="I434" s="16"/>
      <c r="J434" s="16"/>
      <c r="K434" s="16"/>
    </row>
    <row r="435" spans="1:11" ht="12.75">
      <c r="A435" s="16"/>
      <c r="B435" s="16"/>
      <c r="C435" s="16"/>
      <c r="D435" s="16"/>
      <c r="E435" s="16"/>
      <c r="F435" s="16"/>
      <c r="G435" s="2"/>
      <c r="H435" s="2"/>
      <c r="I435" s="16"/>
      <c r="J435" s="16"/>
      <c r="K435" s="16"/>
    </row>
    <row r="436" spans="1:11" ht="12.75">
      <c r="A436" s="16"/>
      <c r="B436" s="16"/>
      <c r="C436" s="16"/>
      <c r="D436" s="16"/>
      <c r="E436" s="16"/>
      <c r="F436" s="16"/>
      <c r="G436" s="2"/>
      <c r="H436" s="2"/>
      <c r="I436" s="16"/>
      <c r="J436" s="16"/>
      <c r="K436" s="16"/>
    </row>
    <row r="437" spans="1:11" ht="12.75">
      <c r="A437" s="16"/>
      <c r="B437" s="16"/>
      <c r="C437" s="16"/>
      <c r="D437" s="16"/>
      <c r="E437" s="16"/>
      <c r="F437" s="16"/>
      <c r="G437" s="2"/>
      <c r="H437" s="2"/>
      <c r="I437" s="16"/>
      <c r="J437" s="16"/>
      <c r="K437" s="16"/>
    </row>
    <row r="438" spans="1:11" ht="12.75">
      <c r="A438" s="16"/>
      <c r="B438" s="16"/>
      <c r="C438" s="16"/>
      <c r="D438" s="16"/>
      <c r="E438" s="16"/>
      <c r="F438" s="16"/>
      <c r="G438" s="2"/>
      <c r="H438" s="2"/>
      <c r="I438" s="16"/>
      <c r="J438" s="16"/>
      <c r="K438" s="16"/>
    </row>
    <row r="439" spans="1:11" ht="12.75">
      <c r="A439" s="16"/>
      <c r="B439" s="16"/>
      <c r="C439" s="16"/>
      <c r="D439" s="16"/>
      <c r="E439" s="16"/>
      <c r="F439" s="16"/>
      <c r="G439" s="2"/>
      <c r="H439" s="2"/>
      <c r="I439" s="16"/>
      <c r="J439" s="16"/>
      <c r="K439" s="16"/>
    </row>
    <row r="440" spans="1:11" ht="12.75">
      <c r="A440" s="16"/>
      <c r="B440" s="16"/>
      <c r="C440" s="16"/>
      <c r="D440" s="16"/>
      <c r="E440" s="16"/>
      <c r="F440" s="16"/>
      <c r="G440" s="2"/>
      <c r="H440" s="2"/>
      <c r="I440" s="16"/>
      <c r="J440" s="16"/>
      <c r="K440" s="16"/>
    </row>
    <row r="441" spans="1:11" ht="12.75">
      <c r="A441" s="16"/>
      <c r="B441" s="16"/>
      <c r="C441" s="16"/>
      <c r="D441" s="16"/>
      <c r="E441" s="16"/>
      <c r="F441" s="16"/>
      <c r="G441" s="2"/>
      <c r="H441" s="2"/>
      <c r="I441" s="16"/>
      <c r="J441" s="16"/>
      <c r="K441" s="16"/>
    </row>
    <row r="442" spans="1:11" ht="12.75">
      <c r="A442" s="16"/>
      <c r="B442" s="16"/>
      <c r="C442" s="16"/>
      <c r="D442" s="16"/>
      <c r="E442" s="16"/>
      <c r="F442" s="16"/>
      <c r="G442" s="2"/>
      <c r="H442" s="2"/>
      <c r="I442" s="16"/>
      <c r="J442" s="16"/>
      <c r="K442" s="16"/>
    </row>
    <row r="443" spans="1:11" ht="12.75">
      <c r="A443" s="16"/>
      <c r="B443" s="16"/>
      <c r="C443" s="16"/>
      <c r="D443" s="16"/>
      <c r="E443" s="16"/>
      <c r="F443" s="16"/>
      <c r="G443" s="2"/>
      <c r="H443" s="2"/>
      <c r="I443" s="16"/>
      <c r="J443" s="16"/>
      <c r="K443" s="16"/>
    </row>
    <row r="444" spans="1:11" ht="12.75">
      <c r="A444" s="16"/>
      <c r="B444" s="16"/>
      <c r="C444" s="16"/>
      <c r="D444" s="16"/>
      <c r="E444" s="16"/>
      <c r="F444" s="16"/>
      <c r="G444" s="2"/>
      <c r="H444" s="2"/>
      <c r="I444" s="16"/>
      <c r="J444" s="16"/>
      <c r="K444" s="16"/>
    </row>
    <row r="445" spans="1:11" ht="12.75">
      <c r="A445" s="16"/>
      <c r="B445" s="16"/>
      <c r="C445" s="16"/>
      <c r="D445" s="16"/>
      <c r="E445" s="16"/>
      <c r="F445" s="16"/>
      <c r="G445" s="2"/>
      <c r="H445" s="2"/>
      <c r="I445" s="16"/>
      <c r="J445" s="16"/>
      <c r="K445" s="16"/>
    </row>
    <row r="446" spans="1:11" ht="12.75">
      <c r="A446" s="16"/>
      <c r="B446" s="16"/>
      <c r="C446" s="16"/>
      <c r="D446" s="16"/>
      <c r="E446" s="16"/>
      <c r="F446" s="16"/>
      <c r="G446" s="2"/>
      <c r="H446" s="2"/>
      <c r="I446" s="16"/>
      <c r="J446" s="16"/>
      <c r="K446" s="16"/>
    </row>
    <row r="447" spans="1:11" ht="12.75">
      <c r="A447" s="16"/>
      <c r="B447" s="16"/>
      <c r="C447" s="16"/>
      <c r="D447" s="16"/>
      <c r="E447" s="16"/>
      <c r="F447" s="16"/>
      <c r="G447" s="2"/>
      <c r="H447" s="2"/>
      <c r="I447" s="16"/>
      <c r="J447" s="16"/>
      <c r="K447" s="16"/>
    </row>
    <row r="448" spans="1:11" ht="12.75">
      <c r="A448" s="16"/>
      <c r="B448" s="16"/>
      <c r="C448" s="16"/>
      <c r="D448" s="16"/>
      <c r="E448" s="16"/>
      <c r="F448" s="16"/>
      <c r="G448" s="2"/>
      <c r="H448" s="2"/>
      <c r="I448" s="16"/>
      <c r="J448" s="16"/>
      <c r="K448" s="16"/>
    </row>
    <row r="449" spans="1:11" ht="12.75">
      <c r="A449" s="16"/>
      <c r="B449" s="16"/>
      <c r="C449" s="16"/>
      <c r="D449" s="16"/>
      <c r="E449" s="16"/>
      <c r="F449" s="16"/>
      <c r="G449" s="2"/>
      <c r="H449" s="2"/>
      <c r="I449" s="16"/>
      <c r="J449" s="16"/>
      <c r="K449" s="16"/>
    </row>
    <row r="450" spans="1:11" ht="12.75">
      <c r="A450" s="16"/>
      <c r="B450" s="16"/>
      <c r="C450" s="16"/>
      <c r="D450" s="16"/>
      <c r="E450" s="16"/>
      <c r="F450" s="16"/>
      <c r="G450" s="2"/>
      <c r="H450" s="2"/>
      <c r="I450" s="16"/>
      <c r="J450" s="16"/>
      <c r="K450" s="16"/>
    </row>
    <row r="451" spans="1:11" ht="12.75">
      <c r="A451" s="16"/>
      <c r="B451" s="16"/>
      <c r="C451" s="16"/>
      <c r="D451" s="16"/>
      <c r="E451" s="16"/>
      <c r="F451" s="16"/>
      <c r="G451" s="2"/>
      <c r="H451" s="2"/>
      <c r="I451" s="16"/>
      <c r="J451" s="16"/>
      <c r="K451" s="16"/>
    </row>
    <row r="452" spans="1:11" ht="12.75">
      <c r="A452" s="16"/>
      <c r="B452" s="16"/>
      <c r="C452" s="16"/>
      <c r="D452" s="16"/>
      <c r="E452" s="16"/>
      <c r="F452" s="16"/>
      <c r="G452" s="2"/>
      <c r="H452" s="2"/>
      <c r="I452" s="16"/>
      <c r="J452" s="16"/>
      <c r="K452" s="16"/>
    </row>
    <row r="453" spans="1:11" ht="12.75">
      <c r="A453" s="16"/>
      <c r="B453" s="16"/>
      <c r="C453" s="16"/>
      <c r="D453" s="16"/>
      <c r="E453" s="16"/>
      <c r="F453" s="16"/>
      <c r="G453" s="2"/>
      <c r="H453" s="2"/>
      <c r="I453" s="16"/>
      <c r="J453" s="16"/>
      <c r="K453" s="16"/>
    </row>
    <row r="454" spans="1:11" ht="12.75">
      <c r="A454" s="16"/>
      <c r="B454" s="16"/>
      <c r="C454" s="16"/>
      <c r="D454" s="16"/>
      <c r="E454" s="16"/>
      <c r="F454" s="16"/>
      <c r="G454" s="2"/>
      <c r="H454" s="2"/>
      <c r="I454" s="16"/>
      <c r="J454" s="16"/>
      <c r="K454" s="16"/>
    </row>
    <row r="455" spans="1:11" ht="12.75">
      <c r="A455" s="16"/>
      <c r="B455" s="16"/>
      <c r="C455" s="16"/>
      <c r="D455" s="16"/>
      <c r="E455" s="16"/>
      <c r="F455" s="16"/>
      <c r="G455" s="2"/>
      <c r="H455" s="2"/>
      <c r="I455" s="16"/>
      <c r="J455" s="16"/>
      <c r="K455" s="16"/>
    </row>
    <row r="456" spans="1:11" ht="12.75">
      <c r="A456" s="16"/>
      <c r="B456" s="16"/>
      <c r="C456" s="16"/>
      <c r="D456" s="16"/>
      <c r="E456" s="16"/>
      <c r="F456" s="16"/>
      <c r="G456" s="2"/>
      <c r="H456" s="2"/>
      <c r="I456" s="16"/>
      <c r="J456" s="16"/>
      <c r="K456" s="16"/>
    </row>
    <row r="457" spans="1:11" ht="12.75">
      <c r="A457" s="16"/>
      <c r="B457" s="16"/>
      <c r="C457" s="16"/>
      <c r="D457" s="16"/>
      <c r="E457" s="16"/>
      <c r="F457" s="16"/>
      <c r="G457" s="2"/>
      <c r="H457" s="2"/>
      <c r="I457" s="16"/>
      <c r="J457" s="16"/>
      <c r="K457" s="16"/>
    </row>
    <row r="458" spans="1:11" ht="12.75">
      <c r="A458" s="16"/>
      <c r="B458" s="16"/>
      <c r="C458" s="16"/>
      <c r="D458" s="16"/>
      <c r="E458" s="16"/>
      <c r="F458" s="16"/>
      <c r="G458" s="2"/>
      <c r="H458" s="2"/>
      <c r="I458" s="16"/>
      <c r="J458" s="16"/>
      <c r="K458" s="16"/>
    </row>
    <row r="459" spans="1:11" ht="12.75">
      <c r="A459" s="16"/>
      <c r="B459" s="16"/>
      <c r="C459" s="16"/>
      <c r="D459" s="16"/>
      <c r="E459" s="16"/>
      <c r="F459" s="16"/>
      <c r="G459" s="2"/>
      <c r="H459" s="2"/>
      <c r="I459" s="16"/>
      <c r="J459" s="16"/>
      <c r="K459" s="16"/>
    </row>
    <row r="460" spans="1:11" ht="12.75">
      <c r="A460" s="16"/>
      <c r="B460" s="16"/>
      <c r="C460" s="16"/>
      <c r="D460" s="16"/>
      <c r="E460" s="16"/>
      <c r="F460" s="16"/>
      <c r="G460" s="2"/>
      <c r="H460" s="2"/>
      <c r="I460" s="16"/>
      <c r="J460" s="16"/>
      <c r="K460" s="16"/>
    </row>
    <row r="461" spans="1:11" ht="12.75">
      <c r="A461" s="16"/>
      <c r="B461" s="16"/>
      <c r="C461" s="16"/>
      <c r="D461" s="16"/>
      <c r="E461" s="16"/>
      <c r="F461" s="16"/>
      <c r="G461" s="2"/>
      <c r="H461" s="2"/>
      <c r="I461" s="16"/>
      <c r="J461" s="16"/>
      <c r="K461" s="16"/>
    </row>
    <row r="462" spans="1:11" ht="12.75">
      <c r="A462" s="16"/>
      <c r="B462" s="16"/>
      <c r="C462" s="16"/>
      <c r="D462" s="16"/>
      <c r="E462" s="16"/>
      <c r="F462" s="16"/>
      <c r="G462" s="2"/>
      <c r="H462" s="2"/>
      <c r="I462" s="16"/>
      <c r="J462" s="16"/>
      <c r="K462" s="16"/>
    </row>
    <row r="463" spans="1:11" ht="12.75">
      <c r="A463" s="16"/>
      <c r="B463" s="16"/>
      <c r="C463" s="16"/>
      <c r="D463" s="16"/>
      <c r="E463" s="16"/>
      <c r="F463" s="16"/>
      <c r="G463" s="2"/>
      <c r="H463" s="2"/>
      <c r="I463" s="16"/>
      <c r="J463" s="16"/>
      <c r="K463" s="16"/>
    </row>
    <row r="464" spans="1:11" ht="12.75">
      <c r="A464" s="16"/>
      <c r="B464" s="16"/>
      <c r="C464" s="16"/>
      <c r="D464" s="16"/>
      <c r="E464" s="16"/>
      <c r="F464" s="16"/>
      <c r="G464" s="2"/>
      <c r="H464" s="2"/>
      <c r="I464" s="16"/>
      <c r="J464" s="16"/>
      <c r="K464" s="16"/>
    </row>
    <row r="465" spans="1:11" ht="12.75">
      <c r="A465" s="16"/>
      <c r="B465" s="16"/>
      <c r="C465" s="16"/>
      <c r="D465" s="16"/>
      <c r="E465" s="16"/>
      <c r="F465" s="16"/>
      <c r="G465" s="2"/>
      <c r="H465" s="2"/>
      <c r="I465" s="16"/>
      <c r="J465" s="16"/>
      <c r="K465" s="16"/>
    </row>
    <row r="466" spans="1:11" ht="12.75">
      <c r="A466" s="16"/>
      <c r="B466" s="16"/>
      <c r="C466" s="16"/>
      <c r="D466" s="16"/>
      <c r="E466" s="16"/>
      <c r="F466" s="16"/>
      <c r="G466" s="2"/>
      <c r="H466" s="2"/>
      <c r="I466" s="16"/>
      <c r="J466" s="16"/>
      <c r="K466" s="16"/>
    </row>
    <row r="467" spans="1:11" ht="12.75">
      <c r="A467" s="16"/>
      <c r="B467" s="16"/>
      <c r="C467" s="16"/>
      <c r="D467" s="16"/>
      <c r="E467" s="16"/>
      <c r="F467" s="16"/>
      <c r="G467" s="2"/>
      <c r="H467" s="2"/>
      <c r="I467" s="16"/>
      <c r="J467" s="16"/>
      <c r="K467" s="16"/>
    </row>
    <row r="468" spans="1:11" ht="12.75">
      <c r="A468" s="16"/>
      <c r="B468" s="16"/>
      <c r="C468" s="16"/>
      <c r="D468" s="16"/>
      <c r="E468" s="16"/>
      <c r="F468" s="16"/>
      <c r="G468" s="2"/>
      <c r="H468" s="2"/>
      <c r="I468" s="16"/>
      <c r="J468" s="16"/>
      <c r="K468" s="16"/>
    </row>
    <row r="469" spans="1:11" ht="12.75">
      <c r="A469" s="16"/>
      <c r="B469" s="16"/>
      <c r="C469" s="16"/>
      <c r="D469" s="16"/>
      <c r="E469" s="16"/>
      <c r="F469" s="16"/>
      <c r="G469" s="2"/>
      <c r="H469" s="2"/>
      <c r="I469" s="16"/>
      <c r="J469" s="16"/>
      <c r="K469" s="16"/>
    </row>
    <row r="470" spans="1:11" ht="12.75">
      <c r="A470" s="16"/>
      <c r="B470" s="16"/>
      <c r="C470" s="16"/>
      <c r="D470" s="16"/>
      <c r="E470" s="16"/>
      <c r="F470" s="16"/>
      <c r="G470" s="2"/>
      <c r="H470" s="2"/>
      <c r="I470" s="16"/>
      <c r="J470" s="16"/>
      <c r="K470" s="16"/>
    </row>
    <row r="471" spans="1:11" ht="12.75">
      <c r="A471" s="16"/>
      <c r="B471" s="16"/>
      <c r="C471" s="16"/>
      <c r="D471" s="16"/>
      <c r="E471" s="16"/>
      <c r="F471" s="16"/>
      <c r="G471" s="2"/>
      <c r="H471" s="2"/>
      <c r="I471" s="16"/>
      <c r="J471" s="16"/>
      <c r="K471" s="16"/>
    </row>
    <row r="472" spans="1:11" ht="12.75">
      <c r="A472" s="16"/>
      <c r="B472" s="16"/>
      <c r="C472" s="16"/>
      <c r="D472" s="16"/>
      <c r="E472" s="16"/>
      <c r="F472" s="16"/>
      <c r="G472" s="2"/>
      <c r="H472" s="2"/>
      <c r="I472" s="16"/>
      <c r="J472" s="16"/>
      <c r="K472" s="16"/>
    </row>
    <row r="473" spans="1:11" ht="12.75">
      <c r="A473" s="16"/>
      <c r="B473" s="16"/>
      <c r="C473" s="16"/>
      <c r="D473" s="16"/>
      <c r="E473" s="16"/>
      <c r="F473" s="16"/>
      <c r="G473" s="2"/>
      <c r="H473" s="2"/>
      <c r="I473" s="16"/>
      <c r="J473" s="16"/>
      <c r="K473" s="16"/>
    </row>
    <row r="474" spans="1:11" ht="12.75">
      <c r="A474" s="16"/>
      <c r="B474" s="16"/>
      <c r="C474" s="16"/>
      <c r="D474" s="16"/>
      <c r="E474" s="16"/>
      <c r="F474" s="16"/>
      <c r="G474" s="2"/>
      <c r="H474" s="2"/>
      <c r="I474" s="16"/>
      <c r="J474" s="16"/>
      <c r="K474" s="16"/>
    </row>
    <row r="475" spans="1:11" ht="12.75">
      <c r="A475" s="16"/>
      <c r="B475" s="16"/>
      <c r="C475" s="16"/>
      <c r="D475" s="16"/>
      <c r="E475" s="16"/>
      <c r="F475" s="16"/>
      <c r="G475" s="2"/>
      <c r="H475" s="2"/>
      <c r="I475" s="16"/>
      <c r="J475" s="16"/>
      <c r="K475" s="16"/>
    </row>
    <row r="476" spans="1:11" ht="12.75">
      <c r="A476" s="16"/>
      <c r="B476" s="16"/>
      <c r="C476" s="16"/>
      <c r="D476" s="16"/>
      <c r="E476" s="16"/>
      <c r="F476" s="16"/>
      <c r="G476" s="2"/>
      <c r="H476" s="2"/>
      <c r="I476" s="16"/>
      <c r="J476" s="16"/>
      <c r="K476" s="16"/>
    </row>
    <row r="477" spans="1:11" ht="12.75">
      <c r="A477" s="16"/>
      <c r="B477" s="16"/>
      <c r="C477" s="16"/>
      <c r="D477" s="16"/>
      <c r="E477" s="16"/>
      <c r="F477" s="16"/>
      <c r="G477" s="2"/>
      <c r="H477" s="2"/>
      <c r="I477" s="16"/>
      <c r="J477" s="16"/>
      <c r="K477" s="16"/>
    </row>
    <row r="478" spans="1:11" ht="12.75">
      <c r="A478" s="16"/>
      <c r="B478" s="16"/>
      <c r="C478" s="16"/>
      <c r="D478" s="16"/>
      <c r="E478" s="16"/>
      <c r="F478" s="16"/>
      <c r="G478" s="2"/>
      <c r="H478" s="2"/>
      <c r="I478" s="16"/>
      <c r="J478" s="16"/>
      <c r="K478" s="16"/>
    </row>
    <row r="479" spans="1:11" ht="12.75">
      <c r="A479" s="16"/>
      <c r="B479" s="16"/>
      <c r="C479" s="16"/>
      <c r="D479" s="16"/>
      <c r="E479" s="16"/>
      <c r="F479" s="16"/>
      <c r="G479" s="2"/>
      <c r="H479" s="2"/>
      <c r="I479" s="16"/>
      <c r="J479" s="16"/>
      <c r="K479" s="16"/>
    </row>
    <row r="480" spans="1:11" ht="12.75">
      <c r="A480" s="16"/>
      <c r="B480" s="16"/>
      <c r="C480" s="16"/>
      <c r="D480" s="16"/>
      <c r="E480" s="16"/>
      <c r="F480" s="16"/>
      <c r="G480" s="2"/>
      <c r="H480" s="2"/>
      <c r="I480" s="16"/>
      <c r="J480" s="16"/>
      <c r="K480" s="16"/>
    </row>
    <row r="481" spans="1:11" ht="12.75">
      <c r="A481" s="16"/>
      <c r="B481" s="16"/>
      <c r="C481" s="16"/>
      <c r="D481" s="16"/>
      <c r="E481" s="16"/>
      <c r="F481" s="16"/>
      <c r="G481" s="2"/>
      <c r="H481" s="2"/>
      <c r="I481" s="16"/>
      <c r="J481" s="16"/>
      <c r="K481" s="16"/>
    </row>
    <row r="482" spans="1:11" ht="12.75">
      <c r="A482" s="16"/>
      <c r="B482" s="16"/>
      <c r="C482" s="16"/>
      <c r="D482" s="16"/>
      <c r="E482" s="16"/>
      <c r="F482" s="16"/>
      <c r="G482" s="2"/>
      <c r="H482" s="2"/>
      <c r="I482" s="16"/>
      <c r="J482" s="16"/>
      <c r="K482" s="16"/>
    </row>
    <row r="483" spans="1:11" ht="12.75">
      <c r="A483" s="16"/>
      <c r="B483" s="16"/>
      <c r="C483" s="16"/>
      <c r="D483" s="16"/>
      <c r="E483" s="16"/>
      <c r="F483" s="16"/>
      <c r="G483" s="2"/>
      <c r="H483" s="2"/>
      <c r="I483" s="16"/>
      <c r="J483" s="16"/>
      <c r="K483" s="16"/>
    </row>
    <row r="484" spans="1:11" ht="12.75">
      <c r="A484" s="16"/>
      <c r="B484" s="16"/>
      <c r="C484" s="16"/>
      <c r="D484" s="16"/>
      <c r="E484" s="16"/>
      <c r="F484" s="16"/>
      <c r="G484" s="2"/>
      <c r="H484" s="2"/>
      <c r="I484" s="16"/>
      <c r="J484" s="16"/>
      <c r="K484" s="16"/>
    </row>
    <row r="485" spans="1:11" ht="12.75">
      <c r="A485" s="16"/>
      <c r="B485" s="16"/>
      <c r="C485" s="16"/>
      <c r="D485" s="16"/>
      <c r="E485" s="16"/>
      <c r="F485" s="16"/>
      <c r="G485" s="2"/>
      <c r="H485" s="2"/>
      <c r="I485" s="16"/>
      <c r="J485" s="16"/>
      <c r="K485" s="16"/>
    </row>
    <row r="486" spans="1:11" ht="12.75">
      <c r="A486" s="16"/>
      <c r="B486" s="16"/>
      <c r="C486" s="16"/>
      <c r="D486" s="16"/>
      <c r="E486" s="16"/>
      <c r="F486" s="16"/>
      <c r="G486" s="2"/>
      <c r="H486" s="2"/>
      <c r="I486" s="16"/>
      <c r="J486" s="16"/>
      <c r="K486" s="16"/>
    </row>
    <row r="487" spans="1:11" ht="12.75">
      <c r="A487" s="16"/>
      <c r="B487" s="16"/>
      <c r="C487" s="16"/>
      <c r="D487" s="16"/>
      <c r="E487" s="16"/>
      <c r="F487" s="16"/>
      <c r="G487" s="2"/>
      <c r="H487" s="2"/>
      <c r="I487" s="16"/>
      <c r="J487" s="16"/>
      <c r="K487" s="16"/>
    </row>
    <row r="488" spans="1:11" ht="12.75">
      <c r="A488" s="16"/>
      <c r="B488" s="16"/>
      <c r="C488" s="16"/>
      <c r="D488" s="16"/>
      <c r="E488" s="16"/>
      <c r="F488" s="16"/>
      <c r="G488" s="2"/>
      <c r="H488" s="2"/>
      <c r="I488" s="16"/>
      <c r="J488" s="16"/>
      <c r="K488" s="16"/>
    </row>
    <row r="489" spans="1:11" ht="12.75">
      <c r="A489" s="16"/>
      <c r="B489" s="16"/>
      <c r="C489" s="16"/>
      <c r="D489" s="16"/>
      <c r="E489" s="16"/>
      <c r="F489" s="16"/>
      <c r="G489" s="2"/>
      <c r="H489" s="2"/>
      <c r="I489" s="16"/>
      <c r="J489" s="16"/>
      <c r="K489" s="16"/>
    </row>
    <row r="490" spans="1:11" ht="12.75">
      <c r="A490" s="16"/>
      <c r="B490" s="16"/>
      <c r="C490" s="16"/>
      <c r="D490" s="16"/>
      <c r="E490" s="16"/>
      <c r="F490" s="16"/>
      <c r="G490" s="2"/>
      <c r="H490" s="2"/>
      <c r="I490" s="16"/>
      <c r="J490" s="16"/>
      <c r="K490" s="16"/>
    </row>
    <row r="491" spans="1:11" ht="12.75">
      <c r="A491" s="16"/>
      <c r="B491" s="16"/>
      <c r="C491" s="16"/>
      <c r="D491" s="16"/>
      <c r="E491" s="16"/>
      <c r="F491" s="16"/>
      <c r="G491" s="2"/>
      <c r="H491" s="2"/>
      <c r="I491" s="16"/>
      <c r="J491" s="16"/>
      <c r="K491" s="16"/>
    </row>
    <row r="492" spans="1:11" ht="12.75">
      <c r="A492" s="16"/>
      <c r="B492" s="16"/>
      <c r="C492" s="16"/>
      <c r="D492" s="16"/>
      <c r="E492" s="16"/>
      <c r="F492" s="16"/>
      <c r="G492" s="2"/>
      <c r="H492" s="2"/>
      <c r="I492" s="16"/>
      <c r="J492" s="16"/>
      <c r="K492" s="16"/>
    </row>
    <row r="493" spans="1:11" ht="12.75">
      <c r="A493" s="16"/>
      <c r="B493" s="16"/>
      <c r="C493" s="16"/>
      <c r="D493" s="16"/>
      <c r="E493" s="16"/>
      <c r="F493" s="16"/>
      <c r="G493" s="2"/>
      <c r="H493" s="2"/>
      <c r="I493" s="16"/>
      <c r="J493" s="16"/>
      <c r="K493" s="16"/>
    </row>
    <row r="494" spans="1:11" ht="12.75">
      <c r="A494" s="16"/>
      <c r="B494" s="16"/>
      <c r="C494" s="16"/>
      <c r="D494" s="16"/>
      <c r="E494" s="16"/>
      <c r="F494" s="16"/>
      <c r="G494" s="2"/>
      <c r="H494" s="2"/>
      <c r="I494" s="16"/>
      <c r="J494" s="16"/>
      <c r="K494" s="16"/>
    </row>
    <row r="495" spans="1:11" ht="12.75">
      <c r="A495" s="16"/>
      <c r="B495" s="16"/>
      <c r="C495" s="16"/>
      <c r="D495" s="16"/>
      <c r="E495" s="16"/>
      <c r="F495" s="16"/>
      <c r="G495" s="2"/>
      <c r="H495" s="2"/>
      <c r="I495" s="16"/>
      <c r="J495" s="16"/>
      <c r="K495" s="16"/>
    </row>
    <row r="496" spans="1:11" ht="12.75">
      <c r="A496" s="16"/>
      <c r="B496" s="16"/>
      <c r="C496" s="16"/>
      <c r="D496" s="16"/>
      <c r="E496" s="16"/>
      <c r="F496" s="16"/>
      <c r="G496" s="2"/>
      <c r="H496" s="2"/>
      <c r="I496" s="16"/>
      <c r="J496" s="16"/>
      <c r="K496" s="16"/>
    </row>
    <row r="497" spans="1:11" ht="12.75">
      <c r="A497" s="16"/>
      <c r="B497" s="16"/>
      <c r="C497" s="16"/>
      <c r="D497" s="16"/>
      <c r="E497" s="16"/>
      <c r="F497" s="16"/>
      <c r="G497" s="2"/>
      <c r="H497" s="2"/>
      <c r="I497" s="16"/>
      <c r="J497" s="16"/>
      <c r="K497" s="16"/>
    </row>
    <row r="498" spans="1:11" ht="12.75">
      <c r="A498" s="16"/>
      <c r="B498" s="16"/>
      <c r="C498" s="16"/>
      <c r="D498" s="16"/>
      <c r="E498" s="16"/>
      <c r="F498" s="16"/>
      <c r="G498" s="2"/>
      <c r="H498" s="2"/>
      <c r="I498" s="16"/>
      <c r="J498" s="16"/>
      <c r="K498" s="16"/>
    </row>
    <row r="499" spans="1:11" ht="12.75">
      <c r="A499" s="16"/>
      <c r="B499" s="16"/>
      <c r="C499" s="16"/>
      <c r="D499" s="16"/>
      <c r="E499" s="16"/>
      <c r="F499" s="16"/>
      <c r="G499" s="2"/>
      <c r="H499" s="2"/>
      <c r="I499" s="16"/>
      <c r="J499" s="16"/>
      <c r="K499" s="16"/>
    </row>
    <row r="500" spans="1:11" ht="12.75">
      <c r="A500" s="16"/>
      <c r="B500" s="16"/>
      <c r="C500" s="16"/>
      <c r="D500" s="16"/>
      <c r="E500" s="16"/>
      <c r="F500" s="16"/>
      <c r="G500" s="2"/>
      <c r="H500" s="2"/>
      <c r="I500" s="16"/>
      <c r="J500" s="16"/>
      <c r="K500" s="16"/>
    </row>
    <row r="501" spans="1:11" ht="12.75">
      <c r="A501" s="16"/>
      <c r="B501" s="16"/>
      <c r="C501" s="16"/>
      <c r="D501" s="16"/>
      <c r="E501" s="16"/>
      <c r="F501" s="16"/>
      <c r="G501" s="2"/>
      <c r="H501" s="2"/>
      <c r="I501" s="16"/>
      <c r="J501" s="16"/>
      <c r="K501" s="16"/>
    </row>
    <row r="502" spans="1:11" ht="12.75">
      <c r="A502" s="16"/>
      <c r="B502" s="16"/>
      <c r="C502" s="16"/>
      <c r="D502" s="16"/>
      <c r="E502" s="16"/>
      <c r="F502" s="16"/>
      <c r="G502" s="2"/>
      <c r="H502" s="2"/>
      <c r="I502" s="16"/>
      <c r="J502" s="16"/>
      <c r="K502" s="16"/>
    </row>
    <row r="503" spans="1:11" ht="12.75">
      <c r="A503" s="16"/>
      <c r="B503" s="16"/>
      <c r="C503" s="16"/>
      <c r="D503" s="16"/>
      <c r="E503" s="16"/>
      <c r="F503" s="16"/>
      <c r="G503" s="2"/>
      <c r="H503" s="2"/>
      <c r="I503" s="16"/>
      <c r="J503" s="16"/>
      <c r="K503" s="16"/>
    </row>
    <row r="504" spans="1:11" ht="12.75">
      <c r="A504" s="16"/>
      <c r="B504" s="16"/>
      <c r="C504" s="16"/>
      <c r="D504" s="16"/>
      <c r="E504" s="16"/>
      <c r="F504" s="16"/>
      <c r="G504" s="2"/>
      <c r="H504" s="2"/>
      <c r="I504" s="16"/>
      <c r="J504" s="16"/>
      <c r="K504" s="16"/>
    </row>
    <row r="505" spans="1:11" ht="12.75">
      <c r="A505" s="16"/>
      <c r="B505" s="16"/>
      <c r="C505" s="16"/>
      <c r="D505" s="16"/>
      <c r="E505" s="16"/>
      <c r="F505" s="16"/>
      <c r="G505" s="2"/>
      <c r="H505" s="2"/>
      <c r="I505" s="16"/>
      <c r="J505" s="16"/>
      <c r="K505" s="16"/>
    </row>
    <row r="506" spans="1:11" ht="12.75">
      <c r="A506" s="16"/>
      <c r="B506" s="16"/>
      <c r="C506" s="16"/>
      <c r="D506" s="16"/>
      <c r="E506" s="16"/>
      <c r="F506" s="16"/>
      <c r="G506" s="2"/>
      <c r="H506" s="2"/>
      <c r="I506" s="16"/>
      <c r="J506" s="16"/>
      <c r="K506" s="16"/>
    </row>
    <row r="507" spans="1:11" ht="12.75">
      <c r="A507" s="16"/>
      <c r="B507" s="16"/>
      <c r="C507" s="16"/>
      <c r="D507" s="16"/>
      <c r="E507" s="16"/>
      <c r="F507" s="16"/>
      <c r="G507" s="2"/>
      <c r="H507" s="2"/>
      <c r="I507" s="16"/>
      <c r="J507" s="16"/>
      <c r="K507" s="16"/>
    </row>
    <row r="508" spans="1:11" ht="12.75">
      <c r="A508" s="16"/>
      <c r="B508" s="16"/>
      <c r="C508" s="16"/>
      <c r="D508" s="16"/>
      <c r="E508" s="16"/>
      <c r="F508" s="16"/>
      <c r="G508" s="2"/>
      <c r="H508" s="2"/>
      <c r="I508" s="16"/>
      <c r="J508" s="16"/>
      <c r="K508" s="16"/>
    </row>
    <row r="509" spans="1:11" ht="12.75">
      <c r="A509" s="16"/>
      <c r="B509" s="16"/>
      <c r="C509" s="16"/>
      <c r="D509" s="16"/>
      <c r="E509" s="16"/>
      <c r="F509" s="16"/>
      <c r="G509" s="2"/>
      <c r="H509" s="2"/>
      <c r="I509" s="16"/>
      <c r="J509" s="16"/>
      <c r="K509" s="16"/>
    </row>
    <row r="510" spans="1:11" ht="12.75">
      <c r="A510" s="16"/>
      <c r="B510" s="16"/>
      <c r="C510" s="16"/>
      <c r="D510" s="16"/>
      <c r="E510" s="16"/>
      <c r="F510" s="16"/>
      <c r="G510" s="2"/>
      <c r="H510" s="2"/>
      <c r="I510" s="16"/>
      <c r="J510" s="16"/>
      <c r="K510" s="16"/>
    </row>
    <row r="511" spans="1:11" ht="12.75">
      <c r="A511" s="16"/>
      <c r="B511" s="16"/>
      <c r="C511" s="16"/>
      <c r="D511" s="16"/>
      <c r="E511" s="16"/>
      <c r="F511" s="16"/>
      <c r="G511" s="2"/>
      <c r="H511" s="2"/>
      <c r="I511" s="16"/>
      <c r="J511" s="16"/>
      <c r="K511" s="16"/>
    </row>
    <row r="512" spans="1:11" ht="12.75">
      <c r="A512" s="16"/>
      <c r="B512" s="16"/>
      <c r="C512" s="16"/>
      <c r="D512" s="16"/>
      <c r="E512" s="16"/>
      <c r="F512" s="16"/>
      <c r="G512" s="2"/>
      <c r="H512" s="2"/>
      <c r="I512" s="16"/>
      <c r="J512" s="16"/>
      <c r="K512" s="16"/>
    </row>
    <row r="513" spans="1:11" ht="12.75">
      <c r="A513" s="16"/>
      <c r="B513" s="16"/>
      <c r="C513" s="16"/>
      <c r="D513" s="16"/>
      <c r="E513" s="16"/>
      <c r="F513" s="16"/>
      <c r="G513" s="2"/>
      <c r="H513" s="2"/>
      <c r="I513" s="16"/>
      <c r="J513" s="16"/>
      <c r="K513" s="16"/>
    </row>
    <row r="514" spans="1:11" ht="12.75">
      <c r="A514" s="16"/>
      <c r="B514" s="16"/>
      <c r="C514" s="16"/>
      <c r="D514" s="16"/>
      <c r="E514" s="16"/>
      <c r="F514" s="16"/>
      <c r="G514" s="2"/>
      <c r="H514" s="2"/>
      <c r="I514" s="16"/>
      <c r="J514" s="16"/>
      <c r="K514" s="16"/>
    </row>
    <row r="515" spans="1:11" ht="12.75">
      <c r="A515" s="16"/>
      <c r="B515" s="16"/>
      <c r="C515" s="16"/>
      <c r="D515" s="16"/>
      <c r="E515" s="16"/>
      <c r="F515" s="16"/>
      <c r="G515" s="2"/>
      <c r="H515" s="2"/>
      <c r="I515" s="16"/>
      <c r="J515" s="16"/>
      <c r="K515" s="16"/>
    </row>
    <row r="516" spans="1:11" ht="12.75">
      <c r="A516" s="16"/>
      <c r="B516" s="16"/>
      <c r="C516" s="16"/>
      <c r="D516" s="16"/>
      <c r="E516" s="16"/>
      <c r="F516" s="16"/>
      <c r="G516" s="2"/>
      <c r="H516" s="2"/>
      <c r="I516" s="16"/>
      <c r="J516" s="16"/>
      <c r="K516" s="16"/>
    </row>
    <row r="517" spans="1:11" ht="12.75">
      <c r="A517" s="16"/>
      <c r="B517" s="16"/>
      <c r="C517" s="16"/>
      <c r="D517" s="16"/>
      <c r="E517" s="16"/>
      <c r="F517" s="16"/>
      <c r="G517" s="2"/>
      <c r="H517" s="2"/>
      <c r="I517" s="16"/>
      <c r="J517" s="16"/>
      <c r="K517" s="16"/>
    </row>
    <row r="518" spans="1:11" ht="12.75">
      <c r="A518" s="16"/>
      <c r="B518" s="16"/>
      <c r="C518" s="16"/>
      <c r="D518" s="16"/>
      <c r="E518" s="16"/>
      <c r="F518" s="16"/>
      <c r="G518" s="2"/>
      <c r="H518" s="2"/>
      <c r="I518" s="16"/>
      <c r="J518" s="16"/>
      <c r="K518" s="16"/>
    </row>
    <row r="519" spans="1:11" ht="12.75">
      <c r="A519" s="16"/>
      <c r="B519" s="16"/>
      <c r="C519" s="16"/>
      <c r="D519" s="16"/>
      <c r="E519" s="16"/>
      <c r="F519" s="16"/>
      <c r="G519" s="2"/>
      <c r="H519" s="2"/>
      <c r="I519" s="16"/>
      <c r="J519" s="16"/>
      <c r="K519" s="16"/>
    </row>
    <row r="520" spans="1:11" ht="12.75">
      <c r="A520" s="16"/>
      <c r="B520" s="16"/>
      <c r="C520" s="16"/>
      <c r="D520" s="16"/>
      <c r="E520" s="16"/>
      <c r="F520" s="16"/>
      <c r="G520" s="2"/>
      <c r="H520" s="2"/>
      <c r="I520" s="16"/>
      <c r="J520" s="16"/>
      <c r="K520" s="16"/>
    </row>
    <row r="521" spans="1:11" ht="12.75">
      <c r="A521" s="16"/>
      <c r="B521" s="16"/>
      <c r="C521" s="16"/>
      <c r="D521" s="16"/>
      <c r="E521" s="16"/>
      <c r="F521" s="16"/>
      <c r="G521" s="2"/>
      <c r="H521" s="2"/>
      <c r="I521" s="16"/>
      <c r="J521" s="16"/>
      <c r="K521" s="16"/>
    </row>
    <row r="522" spans="1:11" ht="12.75">
      <c r="A522" s="16"/>
      <c r="B522" s="16"/>
      <c r="C522" s="16"/>
      <c r="D522" s="16"/>
      <c r="E522" s="16"/>
      <c r="F522" s="16"/>
      <c r="G522" s="2"/>
      <c r="H522" s="2"/>
      <c r="I522" s="16"/>
      <c r="J522" s="16"/>
      <c r="K522" s="16"/>
    </row>
    <row r="523" spans="1:11" ht="12.75">
      <c r="A523" s="16"/>
      <c r="B523" s="16"/>
      <c r="C523" s="16"/>
      <c r="D523" s="16"/>
      <c r="E523" s="16"/>
      <c r="F523" s="16"/>
      <c r="G523" s="2"/>
      <c r="H523" s="2"/>
      <c r="I523" s="16"/>
      <c r="J523" s="16"/>
      <c r="K523" s="16"/>
    </row>
    <row r="524" spans="1:11" ht="12.75">
      <c r="A524" s="16"/>
      <c r="B524" s="16"/>
      <c r="C524" s="16"/>
      <c r="D524" s="16"/>
      <c r="E524" s="16"/>
      <c r="F524" s="16"/>
      <c r="G524" s="2"/>
      <c r="H524" s="2"/>
      <c r="I524" s="16"/>
      <c r="J524" s="16"/>
      <c r="K524" s="16"/>
    </row>
    <row r="525" spans="1:11" ht="12.75">
      <c r="A525" s="16"/>
      <c r="B525" s="16"/>
      <c r="C525" s="16"/>
      <c r="D525" s="16"/>
      <c r="E525" s="16"/>
      <c r="F525" s="16"/>
      <c r="G525" s="2"/>
      <c r="H525" s="2"/>
      <c r="I525" s="16"/>
      <c r="J525" s="16"/>
      <c r="K525" s="16"/>
    </row>
    <row r="526" spans="1:11" ht="12.75">
      <c r="A526" s="16"/>
      <c r="B526" s="16"/>
      <c r="C526" s="16"/>
      <c r="D526" s="16"/>
      <c r="E526" s="16"/>
      <c r="F526" s="16"/>
      <c r="G526" s="2"/>
      <c r="H526" s="2"/>
      <c r="I526" s="16"/>
      <c r="J526" s="16"/>
      <c r="K526" s="16"/>
    </row>
    <row r="527" spans="1:11" ht="12.75">
      <c r="A527" s="16"/>
      <c r="B527" s="16"/>
      <c r="C527" s="16"/>
      <c r="D527" s="16"/>
      <c r="E527" s="16"/>
      <c r="F527" s="16"/>
      <c r="G527" s="2"/>
      <c r="H527" s="2"/>
      <c r="I527" s="16"/>
      <c r="J527" s="16"/>
      <c r="K527" s="16"/>
    </row>
    <row r="528" spans="1:11" ht="12.75">
      <c r="A528" s="16"/>
      <c r="B528" s="16"/>
      <c r="C528" s="16"/>
      <c r="D528" s="16"/>
      <c r="E528" s="16"/>
      <c r="F528" s="16"/>
      <c r="G528" s="2"/>
      <c r="H528" s="2"/>
      <c r="I528" s="16"/>
      <c r="J528" s="16"/>
      <c r="K528" s="16"/>
    </row>
    <row r="529" spans="1:11" ht="12.75">
      <c r="A529" s="16"/>
      <c r="B529" s="16"/>
      <c r="C529" s="16"/>
      <c r="D529" s="16"/>
      <c r="E529" s="16"/>
      <c r="F529" s="16"/>
      <c r="G529" s="2"/>
      <c r="H529" s="2"/>
      <c r="I529" s="16"/>
      <c r="J529" s="16"/>
      <c r="K529" s="16"/>
    </row>
    <row r="530" spans="1:11" ht="12.75">
      <c r="A530" s="16"/>
      <c r="B530" s="16"/>
      <c r="C530" s="16"/>
      <c r="D530" s="16"/>
      <c r="E530" s="16"/>
      <c r="F530" s="16"/>
      <c r="G530" s="2"/>
      <c r="H530" s="2"/>
      <c r="I530" s="16"/>
      <c r="J530" s="16"/>
      <c r="K530" s="16"/>
    </row>
    <row r="531" spans="1:11" ht="12.75">
      <c r="A531" s="16"/>
      <c r="B531" s="16"/>
      <c r="C531" s="16"/>
      <c r="D531" s="16"/>
      <c r="E531" s="16"/>
      <c r="F531" s="16"/>
      <c r="G531" s="2"/>
      <c r="H531" s="2"/>
      <c r="I531" s="16"/>
      <c r="J531" s="16"/>
      <c r="K531" s="16"/>
    </row>
    <row r="532" spans="1:11" ht="12.75">
      <c r="A532" s="16"/>
      <c r="B532" s="16"/>
      <c r="C532" s="16"/>
      <c r="D532" s="16"/>
      <c r="E532" s="16"/>
      <c r="F532" s="16"/>
      <c r="G532" s="2"/>
      <c r="H532" s="2"/>
      <c r="I532" s="16"/>
      <c r="J532" s="16"/>
      <c r="K532" s="16"/>
    </row>
    <row r="533" spans="1:11" ht="12.75">
      <c r="A533" s="16"/>
      <c r="B533" s="16"/>
      <c r="C533" s="16"/>
      <c r="D533" s="16"/>
      <c r="E533" s="16"/>
      <c r="F533" s="16"/>
      <c r="G533" s="2"/>
      <c r="H533" s="2"/>
      <c r="I533" s="16"/>
      <c r="J533" s="16"/>
      <c r="K533" s="16"/>
    </row>
    <row r="534" spans="1:11" ht="12.75">
      <c r="A534" s="16"/>
      <c r="B534" s="16"/>
      <c r="C534" s="16"/>
      <c r="D534" s="16"/>
      <c r="E534" s="16"/>
      <c r="F534" s="16"/>
      <c r="G534" s="2"/>
      <c r="H534" s="2"/>
      <c r="I534" s="16"/>
      <c r="J534" s="16"/>
      <c r="K534" s="16"/>
    </row>
    <row r="535" spans="1:11" ht="12.75">
      <c r="A535" s="16"/>
      <c r="B535" s="16"/>
      <c r="C535" s="16"/>
      <c r="D535" s="16"/>
      <c r="E535" s="16"/>
      <c r="F535" s="16"/>
      <c r="G535" s="2"/>
      <c r="H535" s="2"/>
      <c r="I535" s="16"/>
      <c r="J535" s="16"/>
      <c r="K535" s="16"/>
    </row>
    <row r="536" spans="1:11" ht="12.75">
      <c r="A536" s="16"/>
      <c r="B536" s="16"/>
      <c r="C536" s="16"/>
      <c r="D536" s="16"/>
      <c r="E536" s="16"/>
      <c r="F536" s="16"/>
      <c r="G536" s="2"/>
      <c r="H536" s="2"/>
      <c r="I536" s="16"/>
      <c r="J536" s="16"/>
      <c r="K536" s="16"/>
    </row>
    <row r="537" spans="1:11" ht="12.75">
      <c r="A537" s="16"/>
      <c r="B537" s="16"/>
      <c r="C537" s="16"/>
      <c r="D537" s="16"/>
      <c r="E537" s="16"/>
      <c r="F537" s="16"/>
      <c r="G537" s="2"/>
      <c r="H537" s="2"/>
      <c r="I537" s="16"/>
      <c r="J537" s="16"/>
      <c r="K537" s="16"/>
    </row>
    <row r="538" spans="1:11" ht="12.75">
      <c r="A538" s="16"/>
      <c r="B538" s="16"/>
      <c r="C538" s="16"/>
      <c r="D538" s="16"/>
      <c r="E538" s="16"/>
      <c r="F538" s="16"/>
      <c r="G538" s="2"/>
      <c r="H538" s="2"/>
      <c r="I538" s="16"/>
      <c r="J538" s="16"/>
      <c r="K538" s="16"/>
    </row>
    <row r="539" spans="1:11" ht="12.75">
      <c r="A539" s="16"/>
      <c r="B539" s="16"/>
      <c r="C539" s="16"/>
      <c r="D539" s="16"/>
      <c r="E539" s="16"/>
      <c r="F539" s="16"/>
      <c r="G539" s="2"/>
      <c r="H539" s="2"/>
      <c r="I539" s="16"/>
      <c r="J539" s="16"/>
      <c r="K539" s="16"/>
    </row>
    <row r="540" spans="1:11" ht="12.75">
      <c r="A540" s="16"/>
      <c r="B540" s="16"/>
      <c r="C540" s="16"/>
      <c r="D540" s="16"/>
      <c r="E540" s="16"/>
      <c r="F540" s="16"/>
      <c r="G540" s="2"/>
      <c r="H540" s="2"/>
      <c r="I540" s="16"/>
      <c r="J540" s="16"/>
      <c r="K540" s="16"/>
    </row>
    <row r="541" spans="1:11" ht="12.75">
      <c r="A541" s="16"/>
      <c r="B541" s="16"/>
      <c r="C541" s="16"/>
      <c r="D541" s="16"/>
      <c r="E541" s="16"/>
      <c r="F541" s="16"/>
      <c r="G541" s="2"/>
      <c r="H541" s="2"/>
      <c r="I541" s="16"/>
      <c r="J541" s="16"/>
      <c r="K541" s="16"/>
    </row>
    <row r="542" spans="1:11" ht="12.75">
      <c r="A542" s="16"/>
      <c r="B542" s="16"/>
      <c r="C542" s="16"/>
      <c r="D542" s="16"/>
      <c r="E542" s="16"/>
      <c r="F542" s="16"/>
      <c r="G542" s="2"/>
      <c r="H542" s="2"/>
      <c r="I542" s="16"/>
      <c r="J542" s="16"/>
      <c r="K542" s="16"/>
    </row>
    <row r="543" spans="1:11" ht="12.75">
      <c r="A543" s="16"/>
      <c r="B543" s="16"/>
      <c r="C543" s="16"/>
      <c r="D543" s="16"/>
      <c r="E543" s="16"/>
      <c r="F543" s="16"/>
      <c r="G543" s="2"/>
      <c r="H543" s="2"/>
      <c r="I543" s="16"/>
      <c r="J543" s="16"/>
      <c r="K543" s="16"/>
    </row>
    <row r="544" spans="1:11" ht="12.75">
      <c r="A544" s="16"/>
      <c r="B544" s="16"/>
      <c r="C544" s="16"/>
      <c r="D544" s="16"/>
      <c r="E544" s="16"/>
      <c r="F544" s="16"/>
      <c r="G544" s="2"/>
      <c r="H544" s="2"/>
      <c r="I544" s="16"/>
      <c r="J544" s="16"/>
      <c r="K544" s="16"/>
    </row>
    <row r="545" spans="1:11" ht="12.75">
      <c r="A545" s="16"/>
      <c r="B545" s="16"/>
      <c r="C545" s="16"/>
      <c r="D545" s="16"/>
      <c r="E545" s="16"/>
      <c r="F545" s="16"/>
      <c r="G545" s="2"/>
      <c r="H545" s="2"/>
      <c r="I545" s="16"/>
      <c r="J545" s="16"/>
      <c r="K545" s="16"/>
    </row>
    <row r="546" spans="1:11" ht="12.75">
      <c r="A546" s="16"/>
      <c r="B546" s="16"/>
      <c r="C546" s="16"/>
      <c r="D546" s="16"/>
      <c r="E546" s="16"/>
      <c r="F546" s="16"/>
      <c r="G546" s="2"/>
      <c r="H546" s="2"/>
      <c r="I546" s="16"/>
      <c r="J546" s="16"/>
      <c r="K546" s="16"/>
    </row>
    <row r="547" spans="1:11" ht="12.75">
      <c r="A547" s="16"/>
      <c r="B547" s="16"/>
      <c r="C547" s="16"/>
      <c r="D547" s="16"/>
      <c r="E547" s="16"/>
      <c r="F547" s="16"/>
      <c r="G547" s="2"/>
      <c r="H547" s="2"/>
      <c r="I547" s="16"/>
      <c r="J547" s="16"/>
      <c r="K547" s="16"/>
    </row>
    <row r="548" spans="1:11" ht="12.75">
      <c r="A548" s="16"/>
      <c r="B548" s="16"/>
      <c r="C548" s="16"/>
      <c r="D548" s="16"/>
      <c r="E548" s="16"/>
      <c r="F548" s="16"/>
      <c r="G548" s="2"/>
      <c r="H548" s="2"/>
      <c r="I548" s="16"/>
      <c r="J548" s="16"/>
      <c r="K548" s="16"/>
    </row>
    <row r="549" spans="1:11" ht="12.75">
      <c r="A549" s="16"/>
      <c r="B549" s="16"/>
      <c r="C549" s="16"/>
      <c r="D549" s="16"/>
      <c r="E549" s="16"/>
      <c r="F549" s="16"/>
      <c r="G549" s="2"/>
      <c r="H549" s="2"/>
      <c r="I549" s="16"/>
      <c r="J549" s="16"/>
      <c r="K549" s="16"/>
    </row>
    <row r="550" spans="1:11" ht="12.75">
      <c r="A550" s="16"/>
      <c r="B550" s="16"/>
      <c r="C550" s="16"/>
      <c r="D550" s="16"/>
      <c r="E550" s="16"/>
      <c r="F550" s="16"/>
      <c r="G550" s="2"/>
      <c r="H550" s="2"/>
      <c r="I550" s="16"/>
      <c r="J550" s="16"/>
      <c r="K550" s="16"/>
    </row>
    <row r="551" spans="1:11" ht="12.75">
      <c r="A551" s="16"/>
      <c r="B551" s="16"/>
      <c r="C551" s="16"/>
      <c r="D551" s="16"/>
      <c r="E551" s="16"/>
      <c r="F551" s="16"/>
      <c r="G551" s="2"/>
      <c r="H551" s="2"/>
      <c r="I551" s="16"/>
      <c r="J551" s="16"/>
      <c r="K551" s="16"/>
    </row>
    <row r="552" spans="1:11" ht="12.75">
      <c r="A552" s="16"/>
      <c r="B552" s="16"/>
      <c r="C552" s="16"/>
      <c r="D552" s="16"/>
      <c r="E552" s="16"/>
      <c r="F552" s="16"/>
      <c r="G552" s="2"/>
      <c r="H552" s="2"/>
      <c r="I552" s="16"/>
      <c r="J552" s="16"/>
      <c r="K552" s="16"/>
    </row>
    <row r="553" spans="1:11" ht="12.75">
      <c r="A553" s="16"/>
      <c r="B553" s="16"/>
      <c r="C553" s="16"/>
      <c r="D553" s="16"/>
      <c r="E553" s="16"/>
      <c r="F553" s="16"/>
      <c r="G553" s="2"/>
      <c r="H553" s="2"/>
      <c r="I553" s="16"/>
      <c r="J553" s="16"/>
      <c r="K553" s="16"/>
    </row>
    <row r="554" spans="1:11" ht="12.75">
      <c r="A554" s="16"/>
      <c r="B554" s="16"/>
      <c r="C554" s="16"/>
      <c r="D554" s="16"/>
      <c r="E554" s="16"/>
      <c r="F554" s="16"/>
      <c r="G554" s="2"/>
      <c r="H554" s="2"/>
      <c r="I554" s="16"/>
      <c r="J554" s="16"/>
      <c r="K554" s="16"/>
    </row>
    <row r="555" spans="1:11" ht="12.75">
      <c r="A555" s="16"/>
      <c r="B555" s="16"/>
      <c r="C555" s="16"/>
      <c r="D555" s="16"/>
      <c r="E555" s="16"/>
      <c r="F555" s="16"/>
      <c r="G555" s="2"/>
      <c r="H555" s="2"/>
      <c r="I555" s="16"/>
      <c r="J555" s="16"/>
      <c r="K555" s="16"/>
    </row>
    <row r="556" spans="1:11" ht="12.75">
      <c r="A556" s="16"/>
      <c r="B556" s="16"/>
      <c r="C556" s="16"/>
      <c r="D556" s="16"/>
      <c r="E556" s="16"/>
      <c r="F556" s="16"/>
      <c r="G556" s="2"/>
      <c r="H556" s="2"/>
      <c r="I556" s="16"/>
      <c r="J556" s="16"/>
      <c r="K556" s="16"/>
    </row>
    <row r="557" spans="1:11" ht="12.75">
      <c r="A557" s="16"/>
      <c r="B557" s="16"/>
      <c r="C557" s="16"/>
      <c r="D557" s="16"/>
      <c r="E557" s="16"/>
      <c r="F557" s="16"/>
      <c r="G557" s="2"/>
      <c r="H557" s="2"/>
      <c r="I557" s="16"/>
      <c r="J557" s="16"/>
      <c r="K557" s="16"/>
    </row>
    <row r="558" spans="1:11" ht="12.75">
      <c r="A558" s="16"/>
      <c r="B558" s="16"/>
      <c r="C558" s="16"/>
      <c r="D558" s="16"/>
      <c r="E558" s="16"/>
      <c r="F558" s="16"/>
      <c r="G558" s="2"/>
      <c r="H558" s="2"/>
      <c r="I558" s="16"/>
      <c r="J558" s="16"/>
      <c r="K558" s="16"/>
    </row>
    <row r="559" spans="1:11" ht="12.75">
      <c r="A559" s="16"/>
      <c r="B559" s="16"/>
      <c r="C559" s="16"/>
      <c r="D559" s="16"/>
      <c r="E559" s="16"/>
      <c r="F559" s="16"/>
      <c r="G559" s="2"/>
      <c r="H559" s="2"/>
      <c r="I559" s="16"/>
      <c r="J559" s="16"/>
      <c r="K559" s="16"/>
    </row>
    <row r="560" spans="1:11" ht="12.75">
      <c r="A560" s="16"/>
      <c r="B560" s="16"/>
      <c r="C560" s="16"/>
      <c r="D560" s="16"/>
      <c r="E560" s="16"/>
      <c r="F560" s="16"/>
      <c r="G560" s="2"/>
      <c r="H560" s="2"/>
      <c r="I560" s="16"/>
      <c r="J560" s="16"/>
      <c r="K560" s="16"/>
    </row>
    <row r="561" spans="1:11" ht="12.75">
      <c r="A561" s="16"/>
      <c r="B561" s="16"/>
      <c r="C561" s="16"/>
      <c r="D561" s="16"/>
      <c r="E561" s="16"/>
      <c r="F561" s="16"/>
      <c r="G561" s="2"/>
      <c r="H561" s="2"/>
      <c r="I561" s="16"/>
      <c r="J561" s="16"/>
      <c r="K561" s="16"/>
    </row>
    <row r="562" spans="1:11" ht="12.75">
      <c r="A562" s="16"/>
      <c r="B562" s="16"/>
      <c r="C562" s="16"/>
      <c r="D562" s="16"/>
      <c r="E562" s="16"/>
      <c r="F562" s="16"/>
      <c r="G562" s="2"/>
      <c r="H562" s="2"/>
      <c r="I562" s="16"/>
      <c r="J562" s="16"/>
      <c r="K562" s="16"/>
    </row>
    <row r="563" spans="1:11" ht="12.75">
      <c r="A563" s="16"/>
      <c r="B563" s="16"/>
      <c r="C563" s="16"/>
      <c r="D563" s="16"/>
      <c r="E563" s="16"/>
      <c r="F563" s="16"/>
      <c r="G563" s="2"/>
      <c r="H563" s="2"/>
      <c r="I563" s="16"/>
      <c r="J563" s="16"/>
      <c r="K563" s="16"/>
    </row>
    <row r="564" spans="1:11" ht="12.75">
      <c r="A564" s="16"/>
      <c r="B564" s="16"/>
      <c r="C564" s="16"/>
      <c r="D564" s="16"/>
      <c r="E564" s="16"/>
      <c r="F564" s="16"/>
      <c r="G564" s="2"/>
      <c r="H564" s="2"/>
      <c r="I564" s="16"/>
      <c r="J564" s="16"/>
      <c r="K564" s="16"/>
    </row>
    <row r="565" spans="1:11" ht="12.75">
      <c r="A565" s="16"/>
      <c r="B565" s="16"/>
      <c r="C565" s="16"/>
      <c r="D565" s="16"/>
      <c r="E565" s="16"/>
      <c r="F565" s="16"/>
      <c r="G565" s="2"/>
      <c r="H565" s="2"/>
      <c r="I565" s="16"/>
      <c r="J565" s="16"/>
      <c r="K565" s="16"/>
    </row>
    <row r="566" spans="1:11" ht="12.75">
      <c r="A566" s="16"/>
      <c r="B566" s="16"/>
      <c r="C566" s="16"/>
      <c r="D566" s="16"/>
      <c r="E566" s="16"/>
      <c r="F566" s="16"/>
      <c r="G566" s="2"/>
      <c r="H566" s="2"/>
      <c r="I566" s="16"/>
      <c r="J566" s="16"/>
      <c r="K566" s="16"/>
    </row>
    <row r="567" spans="1:11" ht="12.75">
      <c r="A567" s="16"/>
      <c r="B567" s="16"/>
      <c r="C567" s="16"/>
      <c r="D567" s="16"/>
      <c r="E567" s="16"/>
      <c r="F567" s="16"/>
      <c r="G567" s="2"/>
      <c r="H567" s="2"/>
      <c r="I567" s="16"/>
      <c r="J567" s="16"/>
      <c r="K567" s="16"/>
    </row>
    <row r="568" spans="1:11" ht="12.75">
      <c r="A568" s="16"/>
      <c r="B568" s="16"/>
      <c r="C568" s="16"/>
      <c r="D568" s="16"/>
      <c r="E568" s="16"/>
      <c r="F568" s="16"/>
      <c r="G568" s="2"/>
      <c r="H568" s="2"/>
      <c r="I568" s="16"/>
      <c r="J568" s="16"/>
      <c r="K568" s="16"/>
    </row>
    <row r="569" spans="1:11" ht="12.75">
      <c r="A569" s="16"/>
      <c r="B569" s="16"/>
      <c r="C569" s="16"/>
      <c r="D569" s="16"/>
      <c r="E569" s="16"/>
      <c r="F569" s="16"/>
      <c r="G569" s="2"/>
      <c r="H569" s="2"/>
      <c r="I569" s="16"/>
      <c r="J569" s="16"/>
      <c r="K569" s="16"/>
    </row>
    <row r="570" spans="1:11" ht="12.75">
      <c r="A570" s="16"/>
      <c r="B570" s="16"/>
      <c r="C570" s="16"/>
      <c r="D570" s="16"/>
      <c r="E570" s="16"/>
      <c r="F570" s="16"/>
      <c r="G570" s="2"/>
      <c r="H570" s="2"/>
      <c r="I570" s="16"/>
      <c r="J570" s="16"/>
      <c r="K570" s="16"/>
    </row>
    <row r="571" spans="1:11" ht="12.75">
      <c r="A571" s="16"/>
      <c r="B571" s="16"/>
      <c r="C571" s="16"/>
      <c r="D571" s="16"/>
      <c r="E571" s="16"/>
      <c r="F571" s="16"/>
      <c r="G571" s="2"/>
      <c r="H571" s="2"/>
      <c r="I571" s="16"/>
      <c r="J571" s="16"/>
      <c r="K571" s="16"/>
    </row>
    <row r="572" spans="1:11" ht="12.75">
      <c r="A572" s="16"/>
      <c r="B572" s="16"/>
      <c r="C572" s="16"/>
      <c r="D572" s="16"/>
      <c r="E572" s="16"/>
      <c r="F572" s="16"/>
      <c r="G572" s="2"/>
      <c r="H572" s="2"/>
      <c r="I572" s="16"/>
      <c r="J572" s="16"/>
      <c r="K572" s="16"/>
    </row>
    <row r="573" spans="1:11" ht="12.75">
      <c r="A573" s="16"/>
      <c r="B573" s="16"/>
      <c r="C573" s="16"/>
      <c r="D573" s="16"/>
      <c r="E573" s="16"/>
      <c r="F573" s="16"/>
      <c r="G573" s="2"/>
      <c r="H573" s="2"/>
      <c r="I573" s="16"/>
      <c r="J573" s="16"/>
      <c r="K573" s="16"/>
    </row>
    <row r="574" spans="1:11" ht="12.75">
      <c r="A574" s="16"/>
      <c r="B574" s="16"/>
      <c r="C574" s="16"/>
      <c r="D574" s="16"/>
      <c r="E574" s="16"/>
      <c r="F574" s="16"/>
      <c r="G574" s="2"/>
      <c r="H574" s="2"/>
      <c r="I574" s="16"/>
      <c r="J574" s="16"/>
      <c r="K574" s="16"/>
    </row>
    <row r="575" spans="1:11" ht="12.75">
      <c r="A575" s="16"/>
      <c r="B575" s="16"/>
      <c r="C575" s="16"/>
      <c r="D575" s="16"/>
      <c r="E575" s="16"/>
      <c r="F575" s="16"/>
      <c r="G575" s="2"/>
      <c r="H575" s="2"/>
      <c r="I575" s="16"/>
      <c r="J575" s="16"/>
      <c r="K575" s="16"/>
    </row>
    <row r="576" spans="1:11" ht="12.75">
      <c r="A576" s="16"/>
      <c r="B576" s="16"/>
      <c r="C576" s="16"/>
      <c r="D576" s="16"/>
      <c r="E576" s="16"/>
      <c r="F576" s="16"/>
      <c r="G576" s="2"/>
      <c r="H576" s="2"/>
      <c r="I576" s="16"/>
      <c r="J576" s="16"/>
      <c r="K576" s="16"/>
    </row>
    <row r="577" spans="1:11" ht="12.75">
      <c r="A577" s="16"/>
      <c r="B577" s="16"/>
      <c r="C577" s="16"/>
      <c r="D577" s="16"/>
      <c r="E577" s="16"/>
      <c r="F577" s="16"/>
      <c r="G577" s="2"/>
      <c r="H577" s="2"/>
      <c r="I577" s="16"/>
      <c r="J577" s="16"/>
      <c r="K577" s="16"/>
    </row>
    <row r="578" spans="1:11" ht="12.75">
      <c r="A578" s="16"/>
      <c r="B578" s="16"/>
      <c r="C578" s="16"/>
      <c r="D578" s="16"/>
      <c r="E578" s="16"/>
      <c r="F578" s="16"/>
      <c r="G578" s="2"/>
      <c r="H578" s="2"/>
      <c r="I578" s="16"/>
      <c r="J578" s="16"/>
      <c r="K578" s="16"/>
    </row>
    <row r="579" spans="1:11" ht="12.75">
      <c r="A579" s="16"/>
      <c r="B579" s="16"/>
      <c r="C579" s="16"/>
      <c r="D579" s="16"/>
      <c r="E579" s="16"/>
      <c r="F579" s="16"/>
      <c r="G579" s="2"/>
      <c r="H579" s="2"/>
      <c r="I579" s="16"/>
      <c r="J579" s="16"/>
      <c r="K579" s="16"/>
    </row>
    <row r="580" spans="1:11" ht="12.75">
      <c r="A580" s="16"/>
      <c r="B580" s="16"/>
      <c r="C580" s="16"/>
      <c r="D580" s="16"/>
      <c r="E580" s="16"/>
      <c r="F580" s="16"/>
      <c r="G580" s="2"/>
      <c r="H580" s="2"/>
      <c r="I580" s="16"/>
      <c r="J580" s="16"/>
      <c r="K580" s="16"/>
    </row>
  </sheetData>
  <mergeCells count="4">
    <mergeCell ref="C5:E5"/>
    <mergeCell ref="F5:H5"/>
    <mergeCell ref="I7:J7"/>
    <mergeCell ref="A1:J1"/>
  </mergeCells>
  <printOptions horizontalCentered="1"/>
  <pageMargins left="0.25" right="0.25" top="1" bottom="0.85" header="0.5" footer="0.5"/>
  <pageSetup horizontalDpi="600" verticalDpi="600" orientation="landscape" r:id="rId1"/>
  <headerFooter alignWithMargins="0">
    <oddHeader>&amp;C&amp;"Arial,Bold"&amp;12C2. Results of 5% Sensitivity Testing on Improved Estimates for Calendar Year 2002&amp;10
(Estimates Rounded to the Nearest Hundred)</oddHeader>
    <oddFooter>&amp;LDepartment of Revenue
&amp;D&amp;C5% Sensitivity Testing Comparison&amp;R&amp;P</oddFooter>
  </headerFooter>
</worksheet>
</file>

<file path=xl/worksheets/sheet17.xml><?xml version="1.0" encoding="utf-8"?>
<worksheet xmlns="http://schemas.openxmlformats.org/spreadsheetml/2006/main" xmlns:r="http://schemas.openxmlformats.org/officeDocument/2006/relationships">
  <dimension ref="A8:I11"/>
  <sheetViews>
    <sheetView workbookViewId="0" topLeftCell="A1">
      <selection activeCell="A12" sqref="A12"/>
    </sheetView>
  </sheetViews>
  <sheetFormatPr defaultColWidth="9.140625" defaultRowHeight="12.75"/>
  <sheetData>
    <row r="8" spans="1:9" ht="18">
      <c r="A8" s="364" t="s">
        <v>502</v>
      </c>
      <c r="B8" s="365"/>
      <c r="C8" s="365"/>
      <c r="D8" s="365"/>
      <c r="E8" s="365"/>
      <c r="F8" s="365"/>
      <c r="G8" s="365"/>
      <c r="H8" s="365"/>
      <c r="I8" s="365"/>
    </row>
    <row r="10" spans="1:9" ht="18">
      <c r="A10" s="364" t="s">
        <v>503</v>
      </c>
      <c r="B10" s="364"/>
      <c r="C10" s="364"/>
      <c r="D10" s="364"/>
      <c r="E10" s="364"/>
      <c r="F10" s="364"/>
      <c r="G10" s="364"/>
      <c r="H10" s="364"/>
      <c r="I10" s="364"/>
    </row>
    <row r="11" spans="1:9" ht="18">
      <c r="A11" s="364" t="s">
        <v>504</v>
      </c>
      <c r="B11" s="364"/>
      <c r="C11" s="364"/>
      <c r="D11" s="364"/>
      <c r="E11" s="364"/>
      <c r="F11" s="364"/>
      <c r="G11" s="364"/>
      <c r="H11" s="364"/>
      <c r="I11" s="364"/>
    </row>
  </sheetData>
  <mergeCells count="3">
    <mergeCell ref="A8:I8"/>
    <mergeCell ref="A10:I10"/>
    <mergeCell ref="A11:I11"/>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H172"/>
  <sheetViews>
    <sheetView workbookViewId="0" topLeftCell="A1">
      <selection activeCell="G3" sqref="G3"/>
    </sheetView>
  </sheetViews>
  <sheetFormatPr defaultColWidth="9.140625" defaultRowHeight="12.75"/>
  <cols>
    <col min="1" max="1" width="8.7109375" style="162" customWidth="1"/>
    <col min="2" max="2" width="23.7109375" style="162" customWidth="1"/>
    <col min="3" max="3" width="2.7109375" style="162" customWidth="1"/>
    <col min="4" max="4" width="8.8515625" style="162" customWidth="1"/>
    <col min="5" max="5" width="23.7109375" style="162" customWidth="1"/>
    <col min="6" max="6" width="2.7109375" style="162" customWidth="1"/>
    <col min="7" max="7" width="8.8515625" style="162" customWidth="1"/>
    <col min="8" max="8" width="23.7109375" style="162" customWidth="1"/>
    <col min="9" max="16384" width="8.8515625" style="162" customWidth="1"/>
  </cols>
  <sheetData>
    <row r="1" spans="1:8" ht="12.75">
      <c r="A1" s="388" t="s">
        <v>450</v>
      </c>
      <c r="B1" s="389"/>
      <c r="C1" s="389"/>
      <c r="D1" s="389"/>
      <c r="E1" s="389"/>
      <c r="F1" s="389"/>
      <c r="G1" s="389"/>
      <c r="H1" s="390"/>
    </row>
    <row r="2" spans="1:8" ht="26.25" thickBot="1">
      <c r="A2" s="314" t="s">
        <v>339</v>
      </c>
      <c r="B2" s="314" t="s">
        <v>0</v>
      </c>
      <c r="C2" s="309"/>
      <c r="D2" s="314" t="s">
        <v>339</v>
      </c>
      <c r="E2" s="314" t="s">
        <v>0</v>
      </c>
      <c r="F2" s="309"/>
      <c r="G2" s="314" t="s">
        <v>339</v>
      </c>
      <c r="H2" s="314" t="s">
        <v>0</v>
      </c>
    </row>
    <row r="3" spans="1:8" ht="12.75" customHeight="1" thickTop="1">
      <c r="A3" s="315">
        <v>3801</v>
      </c>
      <c r="B3" s="316" t="s">
        <v>42</v>
      </c>
      <c r="D3" s="315">
        <v>3601</v>
      </c>
      <c r="E3" s="316" t="s">
        <v>85</v>
      </c>
      <c r="G3" s="315">
        <v>304</v>
      </c>
      <c r="H3" s="316" t="s">
        <v>245</v>
      </c>
    </row>
    <row r="4" spans="1:8" ht="12.75" customHeight="1">
      <c r="A4" s="292">
        <v>2901</v>
      </c>
      <c r="B4" s="293" t="s">
        <v>45</v>
      </c>
      <c r="D4" s="292">
        <v>902</v>
      </c>
      <c r="E4" s="293" t="s">
        <v>105</v>
      </c>
      <c r="G4" s="292">
        <v>1311</v>
      </c>
      <c r="H4" s="293" t="s">
        <v>254</v>
      </c>
    </row>
    <row r="5" spans="1:8" ht="12.75" customHeight="1">
      <c r="A5" s="292">
        <v>200</v>
      </c>
      <c r="B5" s="293" t="s">
        <v>2</v>
      </c>
      <c r="D5" s="292">
        <v>1303</v>
      </c>
      <c r="E5" s="293" t="s">
        <v>116</v>
      </c>
      <c r="G5" s="292">
        <v>3209</v>
      </c>
      <c r="H5" s="293" t="s">
        <v>271</v>
      </c>
    </row>
    <row r="6" spans="1:8" ht="12.75" customHeight="1">
      <c r="A6" s="292">
        <v>1705</v>
      </c>
      <c r="B6" s="293" t="s">
        <v>57</v>
      </c>
      <c r="D6" s="292">
        <v>3204</v>
      </c>
      <c r="E6" s="293" t="s">
        <v>119</v>
      </c>
      <c r="G6" s="292">
        <v>3200</v>
      </c>
      <c r="H6" s="293" t="s">
        <v>32</v>
      </c>
    </row>
    <row r="7" spans="1:8" ht="12.75" customHeight="1">
      <c r="A7" s="292">
        <v>400</v>
      </c>
      <c r="B7" s="293" t="s">
        <v>4</v>
      </c>
      <c r="D7" s="292">
        <v>3805</v>
      </c>
      <c r="E7" s="293" t="s">
        <v>120</v>
      </c>
      <c r="G7" s="292">
        <v>3306</v>
      </c>
      <c r="H7" s="293" t="s">
        <v>275</v>
      </c>
    </row>
    <row r="8" spans="1:8" ht="12.75" customHeight="1">
      <c r="A8" s="292">
        <v>3301</v>
      </c>
      <c r="B8" s="293" t="s">
        <v>80</v>
      </c>
      <c r="D8" s="292">
        <v>3812</v>
      </c>
      <c r="E8" s="293" t="s">
        <v>236</v>
      </c>
      <c r="G8" s="317">
        <v>3913</v>
      </c>
      <c r="H8" s="318" t="s">
        <v>321</v>
      </c>
    </row>
    <row r="9" spans="7:8" ht="12.75" customHeight="1" thickBot="1">
      <c r="G9" s="319" t="s">
        <v>451</v>
      </c>
      <c r="H9" s="320">
        <v>18</v>
      </c>
    </row>
    <row r="10" ht="12.75" customHeight="1" thickTop="1"/>
    <row r="11" ht="12.75" customHeight="1"/>
    <row r="12" spans="1:8" ht="12.75" customHeight="1">
      <c r="A12" s="388" t="s">
        <v>452</v>
      </c>
      <c r="B12" s="389"/>
      <c r="C12" s="389"/>
      <c r="D12" s="389"/>
      <c r="E12" s="389"/>
      <c r="F12" s="389"/>
      <c r="G12" s="389"/>
      <c r="H12" s="390"/>
    </row>
    <row r="13" spans="1:8" ht="26.25" thickBot="1">
      <c r="A13" s="314" t="s">
        <v>339</v>
      </c>
      <c r="B13" s="314" t="s">
        <v>0</v>
      </c>
      <c r="C13" s="309"/>
      <c r="D13" s="314" t="s">
        <v>339</v>
      </c>
      <c r="E13" s="314" t="s">
        <v>0</v>
      </c>
      <c r="F13" s="309"/>
      <c r="G13" s="314" t="s">
        <v>339</v>
      </c>
      <c r="H13" s="314" t="s">
        <v>0</v>
      </c>
    </row>
    <row r="14" spans="1:8" ht="12.75" customHeight="1" thickTop="1">
      <c r="A14" s="315">
        <v>3201</v>
      </c>
      <c r="B14" s="316" t="s">
        <v>41</v>
      </c>
      <c r="D14" s="315">
        <v>3807</v>
      </c>
      <c r="E14" s="316" t="s">
        <v>159</v>
      </c>
      <c r="G14" s="315">
        <v>1726</v>
      </c>
      <c r="H14" s="316" t="s">
        <v>258</v>
      </c>
    </row>
    <row r="15" spans="1:8" ht="12.75" customHeight="1">
      <c r="A15" s="292">
        <v>1702</v>
      </c>
      <c r="B15" s="293" t="s">
        <v>333</v>
      </c>
      <c r="D15" s="292">
        <v>3402</v>
      </c>
      <c r="E15" s="293" t="s">
        <v>160</v>
      </c>
      <c r="G15" s="292">
        <v>2908</v>
      </c>
      <c r="H15" s="293" t="s">
        <v>259</v>
      </c>
    </row>
    <row r="16" spans="1:8" ht="12.75" customHeight="1">
      <c r="A16" s="292">
        <v>202</v>
      </c>
      <c r="B16" s="293" t="s">
        <v>81</v>
      </c>
      <c r="D16" s="292">
        <v>804</v>
      </c>
      <c r="E16" s="293" t="s">
        <v>171</v>
      </c>
      <c r="G16" s="292">
        <v>3210</v>
      </c>
      <c r="H16" s="293" t="s">
        <v>272</v>
      </c>
    </row>
    <row r="17" spans="1:8" ht="12.75" customHeight="1">
      <c r="A17" s="292">
        <v>3302</v>
      </c>
      <c r="B17" s="293" t="s">
        <v>87</v>
      </c>
      <c r="D17" s="292">
        <v>1308</v>
      </c>
      <c r="E17" s="293" t="s">
        <v>181</v>
      </c>
      <c r="G17" s="292">
        <v>3814</v>
      </c>
      <c r="H17" s="293" t="s">
        <v>276</v>
      </c>
    </row>
    <row r="18" spans="1:8" ht="12.75" customHeight="1">
      <c r="A18" s="292">
        <v>3203</v>
      </c>
      <c r="B18" s="293" t="s">
        <v>101</v>
      </c>
      <c r="D18" s="292">
        <v>1103</v>
      </c>
      <c r="E18" s="293" t="s">
        <v>186</v>
      </c>
      <c r="G18" s="292">
        <v>2716</v>
      </c>
      <c r="H18" s="293" t="s">
        <v>283</v>
      </c>
    </row>
    <row r="19" spans="1:8" ht="12.75" customHeight="1">
      <c r="A19" s="292">
        <v>1711</v>
      </c>
      <c r="B19" s="293" t="s">
        <v>115</v>
      </c>
      <c r="D19" s="292">
        <v>1309</v>
      </c>
      <c r="E19" s="293" t="s">
        <v>196</v>
      </c>
      <c r="G19" s="292">
        <v>3908</v>
      </c>
      <c r="H19" s="293" t="s">
        <v>284</v>
      </c>
    </row>
    <row r="20" spans="1:8" ht="12.75" customHeight="1">
      <c r="A20" s="292">
        <v>3105</v>
      </c>
      <c r="B20" s="293" t="s">
        <v>117</v>
      </c>
      <c r="D20" s="292">
        <v>3403</v>
      </c>
      <c r="E20" s="293" t="s">
        <v>218</v>
      </c>
      <c r="G20" s="292">
        <v>2717</v>
      </c>
      <c r="H20" s="293" t="s">
        <v>285</v>
      </c>
    </row>
    <row r="21" spans="1:8" ht="12.75" customHeight="1">
      <c r="A21" s="292">
        <v>2706</v>
      </c>
      <c r="B21" s="293" t="s">
        <v>123</v>
      </c>
      <c r="D21" s="292">
        <v>2407</v>
      </c>
      <c r="E21" s="293" t="s">
        <v>219</v>
      </c>
      <c r="G21" s="292">
        <v>3911</v>
      </c>
      <c r="H21" s="293" t="s">
        <v>295</v>
      </c>
    </row>
    <row r="22" spans="1:8" ht="12.75" customHeight="1">
      <c r="A22" s="292">
        <v>1305</v>
      </c>
      <c r="B22" s="293" t="s">
        <v>132</v>
      </c>
      <c r="D22" s="292">
        <v>2409</v>
      </c>
      <c r="E22" s="293" t="s">
        <v>227</v>
      </c>
      <c r="G22" s="292">
        <v>3816</v>
      </c>
      <c r="H22" s="293" t="s">
        <v>296</v>
      </c>
    </row>
    <row r="23" spans="1:8" ht="12.75" customHeight="1">
      <c r="A23" s="292">
        <v>3901</v>
      </c>
      <c r="B23" s="293" t="s">
        <v>133</v>
      </c>
      <c r="D23" s="292">
        <v>1803</v>
      </c>
      <c r="E23" s="293" t="s">
        <v>233</v>
      </c>
      <c r="G23" s="292">
        <v>3604</v>
      </c>
      <c r="H23" s="293" t="s">
        <v>301</v>
      </c>
    </row>
    <row r="24" spans="1:8" ht="12.75" customHeight="1">
      <c r="A24" s="292">
        <v>1400</v>
      </c>
      <c r="B24" s="293" t="s">
        <v>14</v>
      </c>
      <c r="D24" s="292">
        <v>2711</v>
      </c>
      <c r="E24" s="293" t="s">
        <v>237</v>
      </c>
      <c r="G24" s="292">
        <v>405</v>
      </c>
      <c r="H24" s="293" t="s">
        <v>308</v>
      </c>
    </row>
    <row r="25" spans="1:8" ht="12.75" customHeight="1">
      <c r="A25" s="292">
        <v>1404</v>
      </c>
      <c r="B25" s="293" t="s">
        <v>141</v>
      </c>
      <c r="D25" s="292">
        <v>1724</v>
      </c>
      <c r="E25" s="293" t="s">
        <v>242</v>
      </c>
      <c r="G25" s="292">
        <v>805</v>
      </c>
      <c r="H25" s="293" t="s">
        <v>318</v>
      </c>
    </row>
    <row r="26" spans="1:8" ht="12.75" customHeight="1">
      <c r="A26" s="292">
        <v>302</v>
      </c>
      <c r="B26" s="293" t="s">
        <v>151</v>
      </c>
      <c r="D26" s="292">
        <v>3813</v>
      </c>
      <c r="E26" s="293" t="s">
        <v>251</v>
      </c>
      <c r="G26" s="308"/>
      <c r="H26" s="308"/>
    </row>
    <row r="27" spans="7:8" ht="12.75" customHeight="1" thickBot="1">
      <c r="G27" s="319" t="s">
        <v>451</v>
      </c>
      <c r="H27" s="320">
        <v>38</v>
      </c>
    </row>
    <row r="28" ht="12.75" customHeight="1" thickTop="1"/>
    <row r="29" ht="12.75" customHeight="1"/>
    <row r="30" spans="1:8" ht="12.75" customHeight="1">
      <c r="A30" s="388" t="s">
        <v>453</v>
      </c>
      <c r="B30" s="389"/>
      <c r="C30" s="389"/>
      <c r="D30" s="389"/>
      <c r="E30" s="389"/>
      <c r="F30" s="389"/>
      <c r="G30" s="389"/>
      <c r="H30" s="390"/>
    </row>
    <row r="31" spans="1:8" ht="26.25" thickBot="1">
      <c r="A31" s="314" t="s">
        <v>339</v>
      </c>
      <c r="B31" s="314" t="s">
        <v>0</v>
      </c>
      <c r="C31" s="309"/>
      <c r="D31" s="314" t="s">
        <v>339</v>
      </c>
      <c r="E31" s="314" t="s">
        <v>0</v>
      </c>
      <c r="F31" s="309"/>
      <c r="G31" s="314" t="s">
        <v>339</v>
      </c>
      <c r="H31" s="314" t="s">
        <v>0</v>
      </c>
    </row>
    <row r="32" spans="1:8" ht="13.5" thickTop="1">
      <c r="A32" s="315">
        <v>1401</v>
      </c>
      <c r="B32" s="316" t="s">
        <v>40</v>
      </c>
      <c r="D32" s="315">
        <v>2002</v>
      </c>
      <c r="E32" s="316" t="s">
        <v>131</v>
      </c>
      <c r="G32" s="315">
        <v>2406</v>
      </c>
      <c r="H32" s="316" t="s">
        <v>217</v>
      </c>
    </row>
    <row r="33" spans="1:8" ht="12.75">
      <c r="A33" s="315">
        <v>1704</v>
      </c>
      <c r="B33" s="316" t="s">
        <v>53</v>
      </c>
      <c r="D33" s="292">
        <v>3107</v>
      </c>
      <c r="E33" s="293" t="s">
        <v>135</v>
      </c>
      <c r="G33" s="292">
        <v>3811</v>
      </c>
      <c r="H33" s="293" t="s">
        <v>225</v>
      </c>
    </row>
    <row r="34" spans="1:8" ht="12.75">
      <c r="A34" s="292">
        <v>3701</v>
      </c>
      <c r="B34" s="293" t="s">
        <v>54</v>
      </c>
      <c r="D34" s="292">
        <v>1714</v>
      </c>
      <c r="E34" s="293" t="s">
        <v>146</v>
      </c>
      <c r="G34" s="292">
        <v>1104</v>
      </c>
      <c r="H34" s="293" t="s">
        <v>226</v>
      </c>
    </row>
    <row r="35" spans="1:8" ht="12.75">
      <c r="A35" s="292">
        <v>2001</v>
      </c>
      <c r="B35" s="293" t="s">
        <v>56</v>
      </c>
      <c r="D35" s="292">
        <v>1715</v>
      </c>
      <c r="E35" s="293" t="s">
        <v>152</v>
      </c>
      <c r="G35" s="292">
        <v>303</v>
      </c>
      <c r="H35" s="293" t="s">
        <v>235</v>
      </c>
    </row>
    <row r="36" spans="1:8" ht="12.75">
      <c r="A36" s="292">
        <v>1706</v>
      </c>
      <c r="B36" s="293" t="s">
        <v>334</v>
      </c>
      <c r="D36" s="292">
        <v>3205</v>
      </c>
      <c r="E36" s="293" t="s">
        <v>166</v>
      </c>
      <c r="G36" s="292">
        <v>1725</v>
      </c>
      <c r="H36" s="293" t="s">
        <v>243</v>
      </c>
    </row>
    <row r="37" spans="1:8" ht="12.75">
      <c r="A37" s="292">
        <v>2902</v>
      </c>
      <c r="B37" s="293" t="s">
        <v>69</v>
      </c>
      <c r="D37" s="292">
        <v>2100</v>
      </c>
      <c r="E37" s="293" t="s">
        <v>21</v>
      </c>
      <c r="G37" s="292">
        <v>604</v>
      </c>
      <c r="H37" s="293" t="s">
        <v>246</v>
      </c>
    </row>
    <row r="38" spans="1:8" ht="12.75">
      <c r="A38" s="292">
        <v>1707</v>
      </c>
      <c r="B38" s="293" t="s">
        <v>72</v>
      </c>
      <c r="D38" s="292">
        <v>102</v>
      </c>
      <c r="E38" s="293" t="s">
        <v>169</v>
      </c>
      <c r="G38" s="292">
        <v>2712</v>
      </c>
      <c r="H38" s="293" t="s">
        <v>253</v>
      </c>
    </row>
    <row r="39" spans="1:8" ht="12.75">
      <c r="A39" s="292">
        <v>2102</v>
      </c>
      <c r="B39" s="293" t="s">
        <v>77</v>
      </c>
      <c r="D39" s="292">
        <v>3705</v>
      </c>
      <c r="E39" s="293" t="s">
        <v>173</v>
      </c>
      <c r="G39" s="292">
        <v>3115</v>
      </c>
      <c r="H39" s="293" t="s">
        <v>265</v>
      </c>
    </row>
    <row r="40" spans="1:8" ht="12.75">
      <c r="A40" s="292">
        <v>3103</v>
      </c>
      <c r="B40" s="293" t="s">
        <v>98</v>
      </c>
      <c r="D40" s="292">
        <v>3110</v>
      </c>
      <c r="E40" s="293" t="s">
        <v>174</v>
      </c>
      <c r="G40" s="292">
        <v>2411</v>
      </c>
      <c r="H40" s="293" t="s">
        <v>290</v>
      </c>
    </row>
    <row r="41" spans="1:8" ht="12.75">
      <c r="A41" s="292">
        <v>2705</v>
      </c>
      <c r="B41" s="293" t="s">
        <v>106</v>
      </c>
      <c r="D41" s="292">
        <v>3112</v>
      </c>
      <c r="E41" s="293" t="s">
        <v>193</v>
      </c>
      <c r="G41" s="292">
        <v>1729</v>
      </c>
      <c r="H41" s="293" t="s">
        <v>292</v>
      </c>
    </row>
    <row r="42" spans="1:8" ht="12.75">
      <c r="A42" s="292">
        <v>1902</v>
      </c>
      <c r="B42" s="293" t="s">
        <v>110</v>
      </c>
      <c r="D42" s="292">
        <v>3706</v>
      </c>
      <c r="E42" s="293" t="s">
        <v>207</v>
      </c>
      <c r="G42" s="292">
        <v>2412</v>
      </c>
      <c r="H42" s="293" t="s">
        <v>294</v>
      </c>
    </row>
    <row r="43" spans="1:8" ht="12.75">
      <c r="A43" s="292">
        <v>1403</v>
      </c>
      <c r="B43" s="293" t="s">
        <v>111</v>
      </c>
      <c r="D43" s="292">
        <v>1722</v>
      </c>
      <c r="E43" s="293" t="s">
        <v>209</v>
      </c>
      <c r="G43" s="292">
        <v>1408</v>
      </c>
      <c r="H43" s="293" t="s">
        <v>310</v>
      </c>
    </row>
    <row r="44" spans="1:8" ht="12.75">
      <c r="A44" s="292">
        <v>403</v>
      </c>
      <c r="B44" s="293" t="s">
        <v>114</v>
      </c>
      <c r="D44" s="292">
        <v>3810</v>
      </c>
      <c r="E44" s="293" t="s">
        <v>213</v>
      </c>
      <c r="G44" s="292">
        <v>2413</v>
      </c>
      <c r="H44" s="293" t="s">
        <v>316</v>
      </c>
    </row>
    <row r="45" spans="1:8" ht="12.75">
      <c r="A45" s="292">
        <v>2708</v>
      </c>
      <c r="B45" s="293" t="s">
        <v>129</v>
      </c>
      <c r="D45" s="292">
        <v>1407</v>
      </c>
      <c r="E45" s="293" t="s">
        <v>214</v>
      </c>
      <c r="G45" s="317">
        <v>3407</v>
      </c>
      <c r="H45" s="318" t="s">
        <v>323</v>
      </c>
    </row>
    <row r="46" spans="7:8" ht="13.5" thickBot="1">
      <c r="G46" s="319" t="s">
        <v>451</v>
      </c>
      <c r="H46" s="320">
        <v>42</v>
      </c>
    </row>
    <row r="47" ht="13.5" thickTop="1"/>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row r="56" spans="1:5" ht="12.75">
      <c r="A56" s="16"/>
      <c r="B56" s="16"/>
      <c r="C56" s="16"/>
      <c r="D56" s="16"/>
      <c r="E56" s="16"/>
    </row>
    <row r="57" spans="1:5" ht="12.75">
      <c r="A57" s="16"/>
      <c r="B57" s="16"/>
      <c r="C57" s="16"/>
      <c r="D57" s="16"/>
      <c r="E57" s="16"/>
    </row>
    <row r="58" spans="1:5" ht="12.75">
      <c r="A58" s="16"/>
      <c r="B58" s="16"/>
      <c r="C58" s="16"/>
      <c r="D58" s="16"/>
      <c r="E58" s="16"/>
    </row>
    <row r="59" spans="1:5" ht="12.75">
      <c r="A59" s="16"/>
      <c r="B59" s="16"/>
      <c r="C59" s="16"/>
      <c r="D59" s="16"/>
      <c r="E59" s="16"/>
    </row>
    <row r="60" spans="1:5" ht="12.75">
      <c r="A60" s="16"/>
      <c r="B60" s="16"/>
      <c r="C60" s="16"/>
      <c r="D60" s="16"/>
      <c r="E60" s="16"/>
    </row>
    <row r="61" spans="1:5" ht="12.75">
      <c r="A61" s="16"/>
      <c r="B61" s="16"/>
      <c r="C61" s="16"/>
      <c r="D61" s="16"/>
      <c r="E61" s="16"/>
    </row>
    <row r="62" spans="1:5" ht="12.75">
      <c r="A62" s="16"/>
      <c r="B62" s="16"/>
      <c r="C62" s="16"/>
      <c r="D62" s="16"/>
      <c r="E62" s="16"/>
    </row>
    <row r="63" spans="1:5" ht="12.75">
      <c r="A63" s="16"/>
      <c r="B63" s="16"/>
      <c r="C63" s="16"/>
      <c r="D63" s="16"/>
      <c r="E63" s="16"/>
    </row>
    <row r="64" spans="1:5" ht="12.75">
      <c r="A64" s="16"/>
      <c r="B64" s="16"/>
      <c r="C64" s="16"/>
      <c r="D64" s="16"/>
      <c r="E64" s="16"/>
    </row>
    <row r="65" spans="1:5" ht="12.75">
      <c r="A65" s="16"/>
      <c r="B65" s="16"/>
      <c r="C65" s="16"/>
      <c r="D65" s="16"/>
      <c r="E65" s="16"/>
    </row>
    <row r="66" spans="1:5" ht="12.75">
      <c r="A66" s="16"/>
      <c r="B66" s="16"/>
      <c r="C66" s="16"/>
      <c r="D66" s="16"/>
      <c r="E66" s="16"/>
    </row>
    <row r="67" spans="1:5" ht="12.75">
      <c r="A67" s="16"/>
      <c r="B67" s="16"/>
      <c r="C67" s="16"/>
      <c r="D67" s="16"/>
      <c r="E67" s="16"/>
    </row>
    <row r="68" spans="1:5" ht="12.75">
      <c r="A68" s="16"/>
      <c r="B68" s="16"/>
      <c r="C68" s="16"/>
      <c r="D68" s="16"/>
      <c r="E68" s="16"/>
    </row>
    <row r="69" spans="1:5" ht="12.75">
      <c r="A69" s="16"/>
      <c r="B69" s="16"/>
      <c r="C69" s="16"/>
      <c r="D69" s="16"/>
      <c r="E69" s="16"/>
    </row>
    <row r="70" spans="1:5" ht="12.75">
      <c r="A70" s="16"/>
      <c r="B70" s="16"/>
      <c r="C70" s="16"/>
      <c r="D70" s="16"/>
      <c r="E70" s="16"/>
    </row>
    <row r="71" spans="1:5" ht="12.75">
      <c r="A71" s="16"/>
      <c r="B71" s="16"/>
      <c r="C71" s="16"/>
      <c r="D71" s="16"/>
      <c r="E71" s="16"/>
    </row>
    <row r="72" spans="1:5" ht="12.75">
      <c r="A72" s="16"/>
      <c r="B72" s="16"/>
      <c r="C72" s="16"/>
      <c r="D72" s="16"/>
      <c r="E72" s="16"/>
    </row>
    <row r="73" spans="1:5" ht="12.75">
      <c r="A73" s="16"/>
      <c r="B73" s="16"/>
      <c r="C73" s="16"/>
      <c r="D73" s="16"/>
      <c r="E73" s="16"/>
    </row>
    <row r="74" spans="1:5" ht="12.75">
      <c r="A74" s="16"/>
      <c r="B74" s="16"/>
      <c r="C74" s="16"/>
      <c r="D74" s="16"/>
      <c r="E74" s="16"/>
    </row>
    <row r="75" spans="1:5" ht="12.75">
      <c r="A75" s="321"/>
      <c r="B75" s="322"/>
      <c r="C75" s="16"/>
      <c r="D75" s="16"/>
      <c r="E75" s="16"/>
    </row>
    <row r="76" spans="1:5" ht="12.75">
      <c r="A76" s="321"/>
      <c r="B76" s="322"/>
      <c r="C76" s="16"/>
      <c r="D76" s="16"/>
      <c r="E76" s="16"/>
    </row>
    <row r="77" spans="1:5" ht="12.75">
      <c r="A77" s="321"/>
      <c r="B77" s="322"/>
      <c r="C77" s="16"/>
      <c r="D77" s="16"/>
      <c r="E77" s="16"/>
    </row>
    <row r="78" spans="1:5" ht="12.75">
      <c r="A78" s="321"/>
      <c r="B78" s="322"/>
      <c r="C78" s="16"/>
      <c r="D78" s="16"/>
      <c r="E78" s="16"/>
    </row>
    <row r="79" spans="1:5" ht="12.75">
      <c r="A79" s="321"/>
      <c r="B79" s="322"/>
      <c r="C79" s="16"/>
      <c r="D79" s="16"/>
      <c r="E79" s="16"/>
    </row>
    <row r="80" spans="1:5" ht="12.75">
      <c r="A80" s="321"/>
      <c r="B80" s="322"/>
      <c r="C80" s="16"/>
      <c r="D80" s="16"/>
      <c r="E80" s="16"/>
    </row>
    <row r="81" spans="1:5" ht="12.75">
      <c r="A81" s="321"/>
      <c r="B81" s="322"/>
      <c r="C81" s="16"/>
      <c r="D81" s="16"/>
      <c r="E81" s="16"/>
    </row>
    <row r="82" spans="1:5" ht="12.75">
      <c r="A82" s="321"/>
      <c r="B82" s="322"/>
      <c r="C82" s="16"/>
      <c r="D82" s="16"/>
      <c r="E82" s="16"/>
    </row>
    <row r="83" spans="1:5" ht="12.75">
      <c r="A83" s="321"/>
      <c r="B83" s="322"/>
      <c r="C83" s="16"/>
      <c r="D83" s="16"/>
      <c r="E83" s="16"/>
    </row>
    <row r="84" spans="1:5" ht="12.75">
      <c r="A84" s="321"/>
      <c r="B84" s="322"/>
      <c r="C84" s="16"/>
      <c r="D84" s="16"/>
      <c r="E84" s="16"/>
    </row>
    <row r="85" spans="1:5" ht="12.75">
      <c r="A85" s="321"/>
      <c r="B85" s="322"/>
      <c r="C85" s="16"/>
      <c r="D85" s="16"/>
      <c r="E85" s="16"/>
    </row>
    <row r="86" spans="1:5" ht="12.75">
      <c r="A86" s="321"/>
      <c r="B86" s="322"/>
      <c r="C86" s="16"/>
      <c r="D86" s="16"/>
      <c r="E86" s="16"/>
    </row>
    <row r="87" spans="1:5" ht="12.75">
      <c r="A87" s="321"/>
      <c r="B87" s="322"/>
      <c r="C87" s="16"/>
      <c r="D87" s="16"/>
      <c r="E87" s="16"/>
    </row>
    <row r="88" spans="1:5" ht="12.75">
      <c r="A88" s="321"/>
      <c r="B88" s="322"/>
      <c r="C88" s="16"/>
      <c r="D88" s="16"/>
      <c r="E88" s="16"/>
    </row>
    <row r="89" spans="1:5" ht="12.75">
      <c r="A89" s="321"/>
      <c r="B89" s="322"/>
      <c r="C89" s="16"/>
      <c r="D89" s="16"/>
      <c r="E89" s="16"/>
    </row>
    <row r="90" spans="1:5" ht="12.75">
      <c r="A90" s="321"/>
      <c r="B90" s="322"/>
      <c r="C90" s="16"/>
      <c r="D90" s="16"/>
      <c r="E90" s="16"/>
    </row>
    <row r="91" spans="1:5" ht="12.75">
      <c r="A91" s="16"/>
      <c r="B91" s="16"/>
      <c r="C91" s="16"/>
      <c r="D91" s="16"/>
      <c r="E91" s="16"/>
    </row>
    <row r="92" spans="1:5" ht="12.75">
      <c r="A92" s="16"/>
      <c r="B92" s="16"/>
      <c r="C92" s="16"/>
      <c r="D92" s="16"/>
      <c r="E92" s="16"/>
    </row>
    <row r="93" spans="1:5" ht="12.75">
      <c r="A93" s="16"/>
      <c r="B93" s="16"/>
      <c r="C93" s="16"/>
      <c r="D93" s="16"/>
      <c r="E93" s="16"/>
    </row>
    <row r="94" spans="1:5" ht="12.75">
      <c r="A94" s="16"/>
      <c r="B94" s="16"/>
      <c r="C94" s="16"/>
      <c r="D94" s="16"/>
      <c r="E94" s="16"/>
    </row>
    <row r="95" spans="1:5" ht="12.75">
      <c r="A95" s="16"/>
      <c r="B95" s="16"/>
      <c r="C95" s="16"/>
      <c r="D95" s="16"/>
      <c r="E95" s="16"/>
    </row>
    <row r="96" spans="1:5" ht="12.75">
      <c r="A96" s="16"/>
      <c r="B96" s="16"/>
      <c r="C96" s="16"/>
      <c r="D96" s="16"/>
      <c r="E96" s="16"/>
    </row>
    <row r="97" spans="1:5" ht="12.75">
      <c r="A97" s="16"/>
      <c r="B97" s="16"/>
      <c r="C97" s="16"/>
      <c r="D97" s="16"/>
      <c r="E97" s="16"/>
    </row>
    <row r="98" spans="1:5" ht="12.75">
      <c r="A98" s="16"/>
      <c r="B98" s="16"/>
      <c r="C98" s="16"/>
      <c r="D98" s="16"/>
      <c r="E98" s="16"/>
    </row>
    <row r="99" spans="1:5" ht="12.75">
      <c r="A99" s="16"/>
      <c r="B99" s="16"/>
      <c r="C99" s="16"/>
      <c r="D99" s="16"/>
      <c r="E99" s="16"/>
    </row>
    <row r="100" spans="1:5" ht="12.75">
      <c r="A100" s="16"/>
      <c r="B100" s="16"/>
      <c r="C100" s="16"/>
      <c r="D100" s="16"/>
      <c r="E100" s="16"/>
    </row>
    <row r="101" spans="1:5" ht="12.75">
      <c r="A101" s="16"/>
      <c r="B101" s="16"/>
      <c r="C101" s="16"/>
      <c r="D101" s="16"/>
      <c r="E101" s="16"/>
    </row>
    <row r="102" spans="1:5" ht="12.75">
      <c r="A102" s="16"/>
      <c r="B102" s="16"/>
      <c r="C102" s="16"/>
      <c r="D102" s="16"/>
      <c r="E102" s="16"/>
    </row>
    <row r="103" spans="1:5" ht="12.75">
      <c r="A103" s="16"/>
      <c r="B103" s="16"/>
      <c r="C103" s="16"/>
      <c r="D103" s="16"/>
      <c r="E103" s="16"/>
    </row>
    <row r="104" spans="1:5" ht="12.75">
      <c r="A104" s="16"/>
      <c r="B104" s="16"/>
      <c r="C104" s="16"/>
      <c r="D104" s="16"/>
      <c r="E104" s="16"/>
    </row>
    <row r="105" spans="1:5" ht="12.75">
      <c r="A105" s="16"/>
      <c r="B105" s="16"/>
      <c r="C105" s="16"/>
      <c r="D105" s="16"/>
      <c r="E105" s="16"/>
    </row>
    <row r="106" spans="1:5" ht="12.75">
      <c r="A106" s="16"/>
      <c r="B106" s="16"/>
      <c r="C106" s="16"/>
      <c r="D106" s="16"/>
      <c r="E106" s="16"/>
    </row>
    <row r="107" spans="1:5" ht="12.75">
      <c r="A107" s="16"/>
      <c r="B107" s="16"/>
      <c r="C107" s="16"/>
      <c r="D107" s="16"/>
      <c r="E107" s="16"/>
    </row>
    <row r="108" spans="1:5" ht="12.75">
      <c r="A108" s="16"/>
      <c r="B108" s="16"/>
      <c r="C108" s="16"/>
      <c r="D108" s="16"/>
      <c r="E108" s="16"/>
    </row>
    <row r="109" spans="1:5" ht="12.75">
      <c r="A109" s="16"/>
      <c r="B109" s="16"/>
      <c r="C109" s="16"/>
      <c r="D109" s="16"/>
      <c r="E109" s="16"/>
    </row>
    <row r="110" spans="1:5" ht="12.75">
      <c r="A110" s="16"/>
      <c r="B110" s="16"/>
      <c r="C110" s="16"/>
      <c r="D110" s="16"/>
      <c r="E110" s="16"/>
    </row>
    <row r="111" spans="1:5" ht="12.75">
      <c r="A111" s="16"/>
      <c r="B111" s="16"/>
      <c r="C111" s="16"/>
      <c r="D111" s="16"/>
      <c r="E111" s="16"/>
    </row>
    <row r="112" spans="1:5" ht="12.75">
      <c r="A112" s="16"/>
      <c r="B112" s="16"/>
      <c r="C112" s="16"/>
      <c r="D112" s="16"/>
      <c r="E112" s="16"/>
    </row>
    <row r="113" spans="1:5" ht="12.75">
      <c r="A113" s="16"/>
      <c r="B113" s="16"/>
      <c r="C113" s="16"/>
      <c r="D113" s="16"/>
      <c r="E113" s="16"/>
    </row>
    <row r="114" spans="1:5" ht="12.75">
      <c r="A114" s="16"/>
      <c r="B114" s="16"/>
      <c r="C114" s="16"/>
      <c r="D114" s="16"/>
      <c r="E114" s="16"/>
    </row>
    <row r="115" spans="1:5" ht="12.75">
      <c r="A115" s="16"/>
      <c r="B115" s="16"/>
      <c r="C115" s="16"/>
      <c r="D115" s="16"/>
      <c r="E115" s="16"/>
    </row>
    <row r="116" spans="1:5" ht="12.75">
      <c r="A116" s="16"/>
      <c r="B116" s="16"/>
      <c r="C116" s="16"/>
      <c r="D116" s="16"/>
      <c r="E116" s="16"/>
    </row>
    <row r="117" spans="1:5" ht="12.75">
      <c r="A117" s="16"/>
      <c r="B117" s="16"/>
      <c r="C117" s="16"/>
      <c r="D117" s="16"/>
      <c r="E117" s="16"/>
    </row>
    <row r="118" spans="1:5" ht="12.75">
      <c r="A118" s="16"/>
      <c r="B118" s="16"/>
      <c r="C118" s="16"/>
      <c r="D118" s="16"/>
      <c r="E118" s="16"/>
    </row>
    <row r="119" spans="1:5" ht="12.75">
      <c r="A119" s="16"/>
      <c r="B119" s="16"/>
      <c r="C119" s="16"/>
      <c r="D119" s="16"/>
      <c r="E119" s="16"/>
    </row>
    <row r="120" spans="1:5" ht="12.75">
      <c r="A120" s="16"/>
      <c r="B120" s="16"/>
      <c r="C120" s="16"/>
      <c r="D120" s="16"/>
      <c r="E120" s="16"/>
    </row>
    <row r="121" spans="1:5" ht="12.75">
      <c r="A121" s="16"/>
      <c r="B121" s="16"/>
      <c r="C121" s="16"/>
      <c r="D121" s="16"/>
      <c r="E121" s="16"/>
    </row>
    <row r="122" spans="1:5" ht="12.75">
      <c r="A122" s="16"/>
      <c r="B122" s="16"/>
      <c r="C122" s="16"/>
      <c r="D122" s="16"/>
      <c r="E122" s="16"/>
    </row>
    <row r="123" spans="1:5" ht="12.75">
      <c r="A123" s="16"/>
      <c r="B123" s="16"/>
      <c r="C123" s="16"/>
      <c r="D123" s="16"/>
      <c r="E123" s="16"/>
    </row>
    <row r="124" spans="1:5" ht="12.75">
      <c r="A124" s="16"/>
      <c r="B124" s="16"/>
      <c r="C124" s="16"/>
      <c r="D124" s="16"/>
      <c r="E124" s="16"/>
    </row>
    <row r="125" spans="1:5" ht="12.75">
      <c r="A125" s="16"/>
      <c r="B125" s="16"/>
      <c r="C125" s="16"/>
      <c r="D125" s="16"/>
      <c r="E125" s="16"/>
    </row>
    <row r="126" spans="1:5" ht="12.75">
      <c r="A126" s="16"/>
      <c r="B126" s="16"/>
      <c r="C126" s="16"/>
      <c r="D126" s="16"/>
      <c r="E126" s="16"/>
    </row>
    <row r="127" spans="1:5" ht="12.75">
      <c r="A127" s="16"/>
      <c r="B127" s="16"/>
      <c r="C127" s="16"/>
      <c r="D127" s="16"/>
      <c r="E127" s="16"/>
    </row>
    <row r="128" spans="1:5" ht="12.75">
      <c r="A128" s="16"/>
      <c r="B128" s="16"/>
      <c r="C128" s="16"/>
      <c r="D128" s="16"/>
      <c r="E128" s="16"/>
    </row>
    <row r="129" spans="1:5" ht="12.75">
      <c r="A129" s="16"/>
      <c r="B129" s="16"/>
      <c r="C129" s="16"/>
      <c r="D129" s="16"/>
      <c r="E129" s="16"/>
    </row>
    <row r="130" spans="1:5" ht="12.75">
      <c r="A130" s="16"/>
      <c r="B130" s="16"/>
      <c r="C130" s="16"/>
      <c r="D130" s="16"/>
      <c r="E130" s="16"/>
    </row>
    <row r="131" spans="1:5" ht="12.75">
      <c r="A131" s="16"/>
      <c r="B131" s="16"/>
      <c r="C131" s="16"/>
      <c r="D131" s="16"/>
      <c r="E131" s="16"/>
    </row>
    <row r="132" spans="1:5" ht="12.75">
      <c r="A132" s="16"/>
      <c r="B132" s="16"/>
      <c r="C132" s="16"/>
      <c r="D132" s="16"/>
      <c r="E132" s="16"/>
    </row>
    <row r="133" spans="1:5" ht="12.75">
      <c r="A133" s="16"/>
      <c r="B133" s="16"/>
      <c r="C133" s="16"/>
      <c r="D133" s="16"/>
      <c r="E133" s="16"/>
    </row>
    <row r="134" spans="1:5" ht="12.75">
      <c r="A134" s="16"/>
      <c r="B134" s="16"/>
      <c r="C134" s="16"/>
      <c r="D134" s="16"/>
      <c r="E134" s="16"/>
    </row>
    <row r="135" spans="1:5" ht="12.75">
      <c r="A135" s="16"/>
      <c r="B135" s="16"/>
      <c r="C135" s="16"/>
      <c r="D135" s="16"/>
      <c r="E135" s="16"/>
    </row>
    <row r="136" spans="1:5" ht="12.75">
      <c r="A136" s="16"/>
      <c r="B136" s="16"/>
      <c r="C136" s="16"/>
      <c r="D136" s="16"/>
      <c r="E136" s="16"/>
    </row>
    <row r="137" spans="1:5" ht="12.75">
      <c r="A137" s="16"/>
      <c r="B137" s="16"/>
      <c r="C137" s="16"/>
      <c r="D137" s="16"/>
      <c r="E137" s="16"/>
    </row>
    <row r="138" spans="1:5" ht="12.75">
      <c r="A138" s="16"/>
      <c r="B138" s="16"/>
      <c r="C138" s="16"/>
      <c r="D138" s="16"/>
      <c r="E138" s="16"/>
    </row>
    <row r="139" spans="1:5" ht="12.75">
      <c r="A139" s="16"/>
      <c r="B139" s="16"/>
      <c r="C139" s="16"/>
      <c r="D139" s="16"/>
      <c r="E139" s="16"/>
    </row>
    <row r="140" spans="1:5" ht="12.75">
      <c r="A140" s="16"/>
      <c r="B140" s="16"/>
      <c r="C140" s="16"/>
      <c r="D140" s="16"/>
      <c r="E140" s="16"/>
    </row>
    <row r="141" spans="1:5" ht="12.75">
      <c r="A141" s="16"/>
      <c r="B141" s="16"/>
      <c r="C141" s="16"/>
      <c r="D141" s="16"/>
      <c r="E141" s="16"/>
    </row>
    <row r="142" spans="1:5" ht="12.75">
      <c r="A142" s="16"/>
      <c r="B142" s="16"/>
      <c r="C142" s="16"/>
      <c r="D142" s="16"/>
      <c r="E142" s="16"/>
    </row>
    <row r="143" spans="1:5" ht="12.75">
      <c r="A143" s="16"/>
      <c r="B143" s="16"/>
      <c r="C143" s="16"/>
      <c r="D143" s="16"/>
      <c r="E143" s="16"/>
    </row>
    <row r="144" spans="1:2" ht="12.75">
      <c r="A144" s="16"/>
      <c r="B144" s="16"/>
    </row>
    <row r="145" spans="1:2" ht="12.75">
      <c r="A145" s="16"/>
      <c r="B145" s="16"/>
    </row>
    <row r="146" spans="1:2" ht="12.75">
      <c r="A146" s="16"/>
      <c r="B146" s="16"/>
    </row>
    <row r="147" spans="1:2" ht="12.75">
      <c r="A147" s="16"/>
      <c r="B147" s="16"/>
    </row>
    <row r="148" spans="1:2" ht="12.75">
      <c r="A148" s="16"/>
      <c r="B148" s="16"/>
    </row>
    <row r="149" spans="1:2" ht="12.75">
      <c r="A149" s="16"/>
      <c r="B149" s="16"/>
    </row>
    <row r="150" spans="1:2" ht="12.75">
      <c r="A150" s="16"/>
      <c r="B150" s="16"/>
    </row>
    <row r="151" spans="1:2" ht="12.75">
      <c r="A151" s="16"/>
      <c r="B151" s="16"/>
    </row>
    <row r="152" spans="1:2" ht="12.75">
      <c r="A152" s="16"/>
      <c r="B152" s="16"/>
    </row>
    <row r="153" spans="1:2" ht="12.75">
      <c r="A153" s="16"/>
      <c r="B153" s="16"/>
    </row>
    <row r="154" spans="1:2" ht="12.75">
      <c r="A154" s="16"/>
      <c r="B154" s="16"/>
    </row>
    <row r="155" spans="1:2" ht="12.75">
      <c r="A155" s="16"/>
      <c r="B155" s="16"/>
    </row>
    <row r="156" spans="1:2" ht="12.75">
      <c r="A156" s="16"/>
      <c r="B156" s="16"/>
    </row>
    <row r="157" spans="1:2" ht="12.75">
      <c r="A157" s="16"/>
      <c r="B157" s="16"/>
    </row>
    <row r="158" spans="1:2" ht="12.75">
      <c r="A158" s="16"/>
      <c r="B158" s="16"/>
    </row>
    <row r="159" spans="1:2" ht="12.75">
      <c r="A159" s="16"/>
      <c r="B159" s="16"/>
    </row>
    <row r="160" spans="1:2" ht="12.75">
      <c r="A160" s="16"/>
      <c r="B160" s="16"/>
    </row>
    <row r="161" spans="1:2" ht="12.75">
      <c r="A161" s="16"/>
      <c r="B161" s="16"/>
    </row>
    <row r="162" spans="1:2" ht="12.75">
      <c r="A162" s="16"/>
      <c r="B162" s="16"/>
    </row>
    <row r="163" spans="1:2" ht="12.75">
      <c r="A163" s="16"/>
      <c r="B163" s="16"/>
    </row>
    <row r="164" spans="1:2" ht="12.75">
      <c r="A164" s="16"/>
      <c r="B164" s="16"/>
    </row>
    <row r="165" spans="1:2" ht="12.75">
      <c r="A165" s="16"/>
      <c r="B165" s="16"/>
    </row>
    <row r="166" spans="1:2" ht="12.75">
      <c r="A166" s="16"/>
      <c r="B166" s="16"/>
    </row>
    <row r="167" spans="1:2" ht="12.75">
      <c r="A167" s="16"/>
      <c r="B167" s="16"/>
    </row>
    <row r="168" spans="1:2" ht="12.75">
      <c r="A168" s="16"/>
      <c r="B168" s="16"/>
    </row>
    <row r="169" spans="1:2" ht="12.75">
      <c r="A169" s="16"/>
      <c r="B169" s="16"/>
    </row>
    <row r="170" spans="1:2" ht="12.75">
      <c r="A170" s="16"/>
      <c r="B170" s="16"/>
    </row>
    <row r="171" spans="1:2" ht="12.75">
      <c r="A171" s="16"/>
      <c r="B171" s="16"/>
    </row>
    <row r="172" spans="1:2" ht="12.75">
      <c r="A172" s="16"/>
      <c r="B172" s="16"/>
    </row>
  </sheetData>
  <mergeCells count="3">
    <mergeCell ref="A1:H1"/>
    <mergeCell ref="A12:H12"/>
    <mergeCell ref="A30:H30"/>
  </mergeCells>
  <printOptions/>
  <pageMargins left="0.25" right="0.25" top="1" bottom="1" header="0.5" footer="0.5"/>
  <pageSetup horizontalDpi="600" verticalDpi="600" orientation="portrait" r:id="rId1"/>
  <headerFooter alignWithMargins="0">
    <oddHeader>&amp;C&amp;"Arial,Bold"&amp;12Summary for Negatively Impacted Cities and Counties
&amp;10D1. Listing of NICS</oddHeader>
    <oddFooter>&amp;LDepartment of Revenue
Research Division
&amp;D&amp;CImpacts to NICS&amp;R&amp;P</oddFooter>
  </headerFooter>
</worksheet>
</file>

<file path=xl/worksheets/sheet19.xml><?xml version="1.0" encoding="utf-8"?>
<worksheet xmlns="http://schemas.openxmlformats.org/spreadsheetml/2006/main" xmlns:r="http://schemas.openxmlformats.org/officeDocument/2006/relationships">
  <dimension ref="A1:F171"/>
  <sheetViews>
    <sheetView workbookViewId="0" topLeftCell="A17">
      <selection activeCell="A1" sqref="A1"/>
    </sheetView>
  </sheetViews>
  <sheetFormatPr defaultColWidth="9.140625" defaultRowHeight="12.75"/>
  <cols>
    <col min="1" max="1" width="8.7109375" style="162" customWidth="1"/>
    <col min="2" max="2" width="23.421875" style="162" bestFit="1" customWidth="1"/>
    <col min="3" max="3" width="8.00390625" style="162" bestFit="1" customWidth="1"/>
    <col min="4" max="4" width="15.57421875" style="267" customWidth="1"/>
    <col min="5" max="5" width="14.7109375" style="162" customWidth="1"/>
    <col min="6" max="6" width="11.8515625" style="162" customWidth="1"/>
    <col min="7" max="16384" width="8.8515625" style="162" customWidth="1"/>
  </cols>
  <sheetData>
    <row r="1" spans="1:6" ht="51.75" thickBot="1">
      <c r="A1" s="314" t="s">
        <v>339</v>
      </c>
      <c r="B1" s="314" t="s">
        <v>0</v>
      </c>
      <c r="C1" s="314" t="s">
        <v>454</v>
      </c>
      <c r="D1" s="1" t="s">
        <v>455</v>
      </c>
      <c r="E1" s="1" t="s">
        <v>456</v>
      </c>
      <c r="F1" s="323" t="s">
        <v>457</v>
      </c>
    </row>
    <row r="2" spans="1:6" ht="12.75" customHeight="1" thickTop="1">
      <c r="A2" s="292">
        <v>200</v>
      </c>
      <c r="B2" s="293" t="s">
        <v>2</v>
      </c>
      <c r="C2" s="243">
        <v>0.005</v>
      </c>
      <c r="D2" s="324">
        <v>9800</v>
      </c>
      <c r="E2" s="325">
        <v>-100</v>
      </c>
      <c r="F2" s="326">
        <f>D2-E2</f>
        <v>9900</v>
      </c>
    </row>
    <row r="3" spans="1:6" ht="12.75" customHeight="1">
      <c r="A3" s="292"/>
      <c r="B3" s="293"/>
      <c r="C3" s="243"/>
      <c r="D3" s="324"/>
      <c r="E3" s="325"/>
      <c r="F3" s="326"/>
    </row>
    <row r="4" spans="1:6" ht="12.75" customHeight="1">
      <c r="A4" s="292">
        <v>304</v>
      </c>
      <c r="B4" s="293" t="s">
        <v>245</v>
      </c>
      <c r="C4" s="243">
        <v>0.01</v>
      </c>
      <c r="D4" s="324">
        <v>32900</v>
      </c>
      <c r="E4" s="325">
        <v>-109000</v>
      </c>
      <c r="F4" s="326">
        <f>D4-E4</f>
        <v>141900</v>
      </c>
    </row>
    <row r="5" spans="1:6" ht="12.75" customHeight="1">
      <c r="A5" s="292"/>
      <c r="B5" s="293"/>
      <c r="C5" s="243"/>
      <c r="D5" s="324"/>
      <c r="E5" s="325"/>
      <c r="F5" s="326"/>
    </row>
    <row r="6" spans="1:6" ht="12.75" customHeight="1">
      <c r="A6" s="292">
        <v>400</v>
      </c>
      <c r="B6" s="293" t="s">
        <v>4</v>
      </c>
      <c r="C6" s="243">
        <v>0.01</v>
      </c>
      <c r="D6" s="324">
        <v>91600</v>
      </c>
      <c r="E6" s="325">
        <v>-149600</v>
      </c>
      <c r="F6" s="326">
        <f>D6-E6</f>
        <v>241200</v>
      </c>
    </row>
    <row r="7" spans="1:6" ht="12.75" customHeight="1">
      <c r="A7" s="292"/>
      <c r="B7" s="293"/>
      <c r="C7" s="243"/>
      <c r="D7" s="324"/>
      <c r="E7" s="325"/>
      <c r="F7" s="326"/>
    </row>
    <row r="8" spans="1:6" ht="12.75" customHeight="1">
      <c r="A8" s="292">
        <v>902</v>
      </c>
      <c r="B8" s="293" t="s">
        <v>105</v>
      </c>
      <c r="C8" s="243">
        <v>0.01</v>
      </c>
      <c r="D8" s="324">
        <v>13000</v>
      </c>
      <c r="E8" s="325">
        <v>-93500</v>
      </c>
      <c r="F8" s="326">
        <f>D8-E8</f>
        <v>106500</v>
      </c>
    </row>
    <row r="9" spans="1:6" ht="12.75" customHeight="1">
      <c r="A9" s="292"/>
      <c r="B9" s="293"/>
      <c r="C9" s="243"/>
      <c r="D9" s="324"/>
      <c r="E9" s="325"/>
      <c r="F9" s="326"/>
    </row>
    <row r="10" spans="1:6" ht="12.75" customHeight="1">
      <c r="A10" s="292">
        <v>1303</v>
      </c>
      <c r="B10" s="293" t="s">
        <v>116</v>
      </c>
      <c r="C10" s="243">
        <v>0.01</v>
      </c>
      <c r="D10" s="324">
        <v>3700</v>
      </c>
      <c r="E10" s="325">
        <v>-60900</v>
      </c>
      <c r="F10" s="326">
        <f>D10-E10</f>
        <v>64600</v>
      </c>
    </row>
    <row r="11" spans="1:6" ht="12.75" customHeight="1">
      <c r="A11" s="292">
        <v>1311</v>
      </c>
      <c r="B11" s="293" t="s">
        <v>254</v>
      </c>
      <c r="C11" s="243">
        <v>0.01</v>
      </c>
      <c r="D11" s="20">
        <v>200</v>
      </c>
      <c r="E11" s="325">
        <v>-500</v>
      </c>
      <c r="F11" s="326">
        <f>D11-E11</f>
        <v>700</v>
      </c>
    </row>
    <row r="12" spans="1:6" ht="12.75" customHeight="1">
      <c r="A12" s="292"/>
      <c r="B12" s="293"/>
      <c r="C12" s="243"/>
      <c r="D12" s="324"/>
      <c r="E12" s="325"/>
      <c r="F12" s="326"/>
    </row>
    <row r="13" spans="1:6" ht="12.75" customHeight="1">
      <c r="A13" s="292">
        <v>1705</v>
      </c>
      <c r="B13" s="293" t="s">
        <v>57</v>
      </c>
      <c r="C13" s="243">
        <v>0.01</v>
      </c>
      <c r="D13" s="324">
        <v>4800</v>
      </c>
      <c r="E13" s="325">
        <v>-400</v>
      </c>
      <c r="F13" s="326">
        <f>D13-E13</f>
        <v>5200</v>
      </c>
    </row>
    <row r="14" spans="1:6" ht="12.75" customHeight="1">
      <c r="A14" s="292"/>
      <c r="B14" s="293"/>
      <c r="C14" s="243"/>
      <c r="D14" s="324"/>
      <c r="E14" s="325"/>
      <c r="F14" s="326"/>
    </row>
    <row r="15" spans="1:6" ht="12.75" customHeight="1">
      <c r="A15" s="292">
        <v>2901</v>
      </c>
      <c r="B15" s="293" t="s">
        <v>45</v>
      </c>
      <c r="C15" s="243">
        <v>0.01</v>
      </c>
      <c r="D15" s="324">
        <v>17500</v>
      </c>
      <c r="E15" s="325">
        <v>-203900</v>
      </c>
      <c r="F15" s="326">
        <f>D15-E15</f>
        <v>221400</v>
      </c>
    </row>
    <row r="16" spans="1:6" ht="12.75" customHeight="1">
      <c r="A16" s="292"/>
      <c r="B16" s="293"/>
      <c r="C16" s="243"/>
      <c r="D16" s="324"/>
      <c r="E16" s="325"/>
      <c r="F16" s="326"/>
    </row>
    <row r="17" spans="1:6" ht="12.75" customHeight="1">
      <c r="A17" s="292">
        <v>3200</v>
      </c>
      <c r="B17" s="293" t="s">
        <v>32</v>
      </c>
      <c r="C17" s="243">
        <v>0.01</v>
      </c>
      <c r="D17" s="324">
        <v>55400</v>
      </c>
      <c r="E17" s="325">
        <v>-57900</v>
      </c>
      <c r="F17" s="326">
        <f>D17-E17</f>
        <v>113300</v>
      </c>
    </row>
    <row r="18" spans="1:6" ht="12.75" customHeight="1">
      <c r="A18" s="292">
        <v>3204</v>
      </c>
      <c r="B18" s="293" t="s">
        <v>119</v>
      </c>
      <c r="C18" s="243">
        <v>0.01</v>
      </c>
      <c r="D18" s="20">
        <v>700</v>
      </c>
      <c r="E18" s="325">
        <v>-1600</v>
      </c>
      <c r="F18" s="326">
        <f>D18-E18</f>
        <v>2300</v>
      </c>
    </row>
    <row r="19" spans="1:6" ht="12.75" customHeight="1">
      <c r="A19" s="292">
        <v>3209</v>
      </c>
      <c r="B19" s="293" t="s">
        <v>271</v>
      </c>
      <c r="C19" s="243">
        <v>0.01</v>
      </c>
      <c r="D19" s="324">
        <v>0</v>
      </c>
      <c r="E19" s="325">
        <v>-200</v>
      </c>
      <c r="F19" s="326">
        <f>D19-E19</f>
        <v>200</v>
      </c>
    </row>
    <row r="20" spans="1:6" ht="12.75" customHeight="1">
      <c r="A20" s="292"/>
      <c r="B20" s="293"/>
      <c r="C20" s="243"/>
      <c r="D20" s="324"/>
      <c r="E20" s="325"/>
      <c r="F20" s="326"/>
    </row>
    <row r="21" spans="1:6" ht="12.75" customHeight="1">
      <c r="A21" s="292">
        <v>3301</v>
      </c>
      <c r="B21" s="293" t="s">
        <v>80</v>
      </c>
      <c r="C21" s="243">
        <v>0.01</v>
      </c>
      <c r="D21" s="324">
        <v>600</v>
      </c>
      <c r="E21" s="325">
        <v>-27800</v>
      </c>
      <c r="F21" s="326">
        <f>D21-E21</f>
        <v>28400</v>
      </c>
    </row>
    <row r="22" spans="1:6" ht="12.75" customHeight="1">
      <c r="A22" s="292">
        <v>3306</v>
      </c>
      <c r="B22" s="293" t="s">
        <v>275</v>
      </c>
      <c r="C22" s="243">
        <v>0.01</v>
      </c>
      <c r="D22" s="324">
        <v>100</v>
      </c>
      <c r="E22" s="325">
        <v>-100</v>
      </c>
      <c r="F22" s="326">
        <f>D22-E22</f>
        <v>200</v>
      </c>
    </row>
    <row r="23" spans="1:6" ht="12.75" customHeight="1">
      <c r="A23" s="292"/>
      <c r="B23" s="293"/>
      <c r="C23" s="243"/>
      <c r="D23" s="324"/>
      <c r="E23" s="325"/>
      <c r="F23" s="326"/>
    </row>
    <row r="24" spans="1:6" ht="12.75" customHeight="1">
      <c r="A24" s="292">
        <v>3601</v>
      </c>
      <c r="B24" s="293" t="s">
        <v>85</v>
      </c>
      <c r="C24" s="243">
        <v>0.01</v>
      </c>
      <c r="D24" s="324">
        <v>30600</v>
      </c>
      <c r="E24" s="325">
        <v>-62800</v>
      </c>
      <c r="F24" s="326">
        <f>D24-E24</f>
        <v>93400</v>
      </c>
    </row>
    <row r="25" spans="1:6" ht="12.75" customHeight="1">
      <c r="A25" s="292"/>
      <c r="B25" s="293"/>
      <c r="C25" s="243"/>
      <c r="D25" s="324"/>
      <c r="E25" s="325"/>
      <c r="F25" s="326"/>
    </row>
    <row r="26" spans="1:6" ht="12.75" customHeight="1">
      <c r="A26" s="292">
        <v>3801</v>
      </c>
      <c r="B26" s="293" t="s">
        <v>42</v>
      </c>
      <c r="C26" s="243">
        <v>0.01</v>
      </c>
      <c r="D26" s="324">
        <v>0</v>
      </c>
      <c r="E26" s="325">
        <v>-400</v>
      </c>
      <c r="F26" s="326">
        <f>D26-E26</f>
        <v>400</v>
      </c>
    </row>
    <row r="27" spans="1:6" ht="12.75" customHeight="1">
      <c r="A27" s="292">
        <v>3805</v>
      </c>
      <c r="B27" s="293" t="s">
        <v>120</v>
      </c>
      <c r="C27" s="243">
        <v>0.01</v>
      </c>
      <c r="D27" s="324">
        <v>0</v>
      </c>
      <c r="E27" s="325">
        <v>-100</v>
      </c>
      <c r="F27" s="326">
        <f>D27-E27</f>
        <v>100</v>
      </c>
    </row>
    <row r="28" spans="1:6" ht="12.75" customHeight="1">
      <c r="A28" s="292">
        <v>3812</v>
      </c>
      <c r="B28" s="293" t="s">
        <v>236</v>
      </c>
      <c r="C28" s="243">
        <v>0.01</v>
      </c>
      <c r="D28" s="20">
        <v>5200</v>
      </c>
      <c r="E28" s="325">
        <v>-60300</v>
      </c>
      <c r="F28" s="326">
        <f>D28-E28</f>
        <v>65500</v>
      </c>
    </row>
    <row r="29" spans="1:6" ht="12.75" customHeight="1">
      <c r="A29" s="292"/>
      <c r="B29" s="293"/>
      <c r="C29" s="243"/>
      <c r="D29" s="324"/>
      <c r="E29" s="325"/>
      <c r="F29" s="326"/>
    </row>
    <row r="30" spans="1:6" ht="12.75" customHeight="1">
      <c r="A30" s="292">
        <v>3913</v>
      </c>
      <c r="B30" s="293" t="s">
        <v>321</v>
      </c>
      <c r="C30" s="243">
        <v>0.01</v>
      </c>
      <c r="D30" s="20">
        <v>47400</v>
      </c>
      <c r="E30" s="325">
        <v>-338100</v>
      </c>
      <c r="F30" s="326">
        <f>D30-E30</f>
        <v>385500</v>
      </c>
    </row>
    <row r="31" spans="1:6" ht="12.75">
      <c r="A31" s="16"/>
      <c r="B31" s="16"/>
      <c r="C31" s="16"/>
      <c r="D31" s="2"/>
      <c r="E31" s="16"/>
      <c r="F31" s="16"/>
    </row>
    <row r="32" spans="1:6" ht="12.75">
      <c r="A32" s="16"/>
      <c r="B32" s="16"/>
      <c r="C32" s="16"/>
      <c r="D32" s="2"/>
      <c r="E32" s="16"/>
      <c r="F32" s="16"/>
    </row>
    <row r="33" spans="1:6" ht="12.75">
      <c r="A33" s="16"/>
      <c r="B33" s="16"/>
      <c r="C33" s="16"/>
      <c r="D33" s="2"/>
      <c r="E33" s="16"/>
      <c r="F33" s="16"/>
    </row>
    <row r="34" spans="1:6" ht="12.75">
      <c r="A34" s="16"/>
      <c r="B34" s="16"/>
      <c r="C34" s="16"/>
      <c r="D34" s="2"/>
      <c r="E34" s="16"/>
      <c r="F34" s="16"/>
    </row>
    <row r="35" spans="1:6" ht="12.75">
      <c r="A35" s="16"/>
      <c r="B35" s="16"/>
      <c r="C35" s="16"/>
      <c r="D35" s="2"/>
      <c r="E35" s="16"/>
      <c r="F35" s="16"/>
    </row>
    <row r="36" spans="1:6" ht="12.75">
      <c r="A36" s="16"/>
      <c r="B36" s="16"/>
      <c r="C36" s="16"/>
      <c r="D36" s="2"/>
      <c r="E36" s="16"/>
      <c r="F36" s="16"/>
    </row>
    <row r="37" spans="1:6" ht="12.75">
      <c r="A37" s="16"/>
      <c r="B37" s="16"/>
      <c r="C37" s="16"/>
      <c r="D37" s="2"/>
      <c r="E37" s="16"/>
      <c r="F37" s="16"/>
    </row>
    <row r="38" spans="1:6" ht="12.75">
      <c r="A38" s="16"/>
      <c r="B38" s="16"/>
      <c r="C38" s="16"/>
      <c r="D38" s="2"/>
      <c r="E38" s="16"/>
      <c r="F38" s="16"/>
    </row>
    <row r="39" spans="1:6" ht="12.75">
      <c r="A39" s="16"/>
      <c r="B39" s="16"/>
      <c r="C39" s="16"/>
      <c r="D39" s="2"/>
      <c r="E39" s="16"/>
      <c r="F39" s="16"/>
    </row>
    <row r="40" spans="1:6" ht="12.75">
      <c r="A40" s="16"/>
      <c r="B40" s="16"/>
      <c r="C40" s="16"/>
      <c r="D40" s="2"/>
      <c r="E40" s="16"/>
      <c r="F40" s="16"/>
    </row>
    <row r="41" spans="1:6" ht="12.75">
      <c r="A41" s="16"/>
      <c r="B41" s="16"/>
      <c r="C41" s="16"/>
      <c r="D41" s="2"/>
      <c r="E41" s="16"/>
      <c r="F41" s="16"/>
    </row>
    <row r="42" spans="1:6" ht="12.75">
      <c r="A42" s="16"/>
      <c r="B42" s="16"/>
      <c r="C42" s="16"/>
      <c r="D42" s="2"/>
      <c r="E42" s="16"/>
      <c r="F42" s="16"/>
    </row>
    <row r="43" spans="1:6" ht="12.75">
      <c r="A43" s="16"/>
      <c r="B43" s="16"/>
      <c r="C43" s="16"/>
      <c r="D43" s="2"/>
      <c r="E43" s="16"/>
      <c r="F43" s="16"/>
    </row>
    <row r="44" spans="1:6" ht="12.75">
      <c r="A44" s="16"/>
      <c r="B44" s="16"/>
      <c r="C44" s="16"/>
      <c r="D44" s="2"/>
      <c r="E44" s="16"/>
      <c r="F44" s="16"/>
    </row>
    <row r="45" spans="1:6" ht="12.75">
      <c r="A45" s="16"/>
      <c r="B45" s="16"/>
      <c r="C45" s="16"/>
      <c r="D45" s="2"/>
      <c r="E45" s="16"/>
      <c r="F45" s="16"/>
    </row>
    <row r="46" spans="1:6" ht="12.75">
      <c r="A46" s="16"/>
      <c r="B46" s="16"/>
      <c r="C46" s="16"/>
      <c r="D46" s="2"/>
      <c r="E46" s="16"/>
      <c r="F46" s="16"/>
    </row>
    <row r="47" spans="1:6" ht="12.75">
      <c r="A47" s="16"/>
      <c r="B47" s="16"/>
      <c r="C47" s="16"/>
      <c r="D47" s="2"/>
      <c r="E47" s="16"/>
      <c r="F47" s="16"/>
    </row>
    <row r="48" spans="1:6" ht="12.75">
      <c r="A48" s="16"/>
      <c r="B48" s="16"/>
      <c r="C48" s="16"/>
      <c r="D48" s="2"/>
      <c r="E48" s="16"/>
      <c r="F48" s="16"/>
    </row>
    <row r="49" spans="1:6" ht="12.75">
      <c r="A49" s="16"/>
      <c r="B49" s="16"/>
      <c r="C49" s="16"/>
      <c r="D49" s="2"/>
      <c r="E49" s="16"/>
      <c r="F49" s="16"/>
    </row>
    <row r="50" spans="1:6" ht="12.75">
      <c r="A50" s="16"/>
      <c r="B50" s="16"/>
      <c r="C50" s="16"/>
      <c r="D50" s="2"/>
      <c r="E50" s="16"/>
      <c r="F50" s="16"/>
    </row>
    <row r="51" spans="1:6" ht="12.75">
      <c r="A51" s="16"/>
      <c r="B51" s="16"/>
      <c r="C51" s="16"/>
      <c r="D51" s="2"/>
      <c r="E51" s="16"/>
      <c r="F51" s="16"/>
    </row>
    <row r="52" spans="1:6" ht="12.75">
      <c r="A52" s="16"/>
      <c r="B52" s="16"/>
      <c r="C52" s="16"/>
      <c r="D52" s="2"/>
      <c r="E52" s="16"/>
      <c r="F52" s="16"/>
    </row>
    <row r="53" spans="1:6" ht="12.75">
      <c r="A53" s="16"/>
      <c r="B53" s="16"/>
      <c r="C53" s="16"/>
      <c r="D53" s="2"/>
      <c r="E53" s="16"/>
      <c r="F53" s="16"/>
    </row>
    <row r="54" spans="1:6" ht="12.75">
      <c r="A54" s="16"/>
      <c r="B54" s="16"/>
      <c r="C54" s="16"/>
      <c r="D54" s="2"/>
      <c r="E54" s="16"/>
      <c r="F54" s="16"/>
    </row>
    <row r="55" spans="1:6" ht="12.75">
      <c r="A55" s="16"/>
      <c r="B55" s="16"/>
      <c r="C55" s="16"/>
      <c r="D55" s="2"/>
      <c r="E55" s="16"/>
      <c r="F55" s="16"/>
    </row>
    <row r="56" spans="1:6" ht="12.75">
      <c r="A56" s="16"/>
      <c r="B56" s="16"/>
      <c r="C56" s="16"/>
      <c r="D56" s="2"/>
      <c r="E56" s="16"/>
      <c r="F56" s="16"/>
    </row>
    <row r="57" spans="1:6" ht="12.75">
      <c r="A57" s="16"/>
      <c r="B57" s="16"/>
      <c r="C57" s="16"/>
      <c r="D57" s="2"/>
      <c r="E57" s="16"/>
      <c r="F57" s="16"/>
    </row>
    <row r="58" spans="1:6" ht="12.75">
      <c r="A58" s="16"/>
      <c r="B58" s="16"/>
      <c r="C58" s="16"/>
      <c r="D58" s="2"/>
      <c r="E58" s="16"/>
      <c r="F58" s="16"/>
    </row>
    <row r="59" spans="1:6" ht="12.75">
      <c r="A59" s="16"/>
      <c r="B59" s="16"/>
      <c r="C59" s="16"/>
      <c r="D59" s="2"/>
      <c r="E59" s="16"/>
      <c r="F59" s="16"/>
    </row>
    <row r="60" spans="1:6" ht="12.75">
      <c r="A60" s="16"/>
      <c r="B60" s="16"/>
      <c r="C60" s="16"/>
      <c r="D60" s="2"/>
      <c r="E60" s="16"/>
      <c r="F60" s="16"/>
    </row>
    <row r="61" spans="1:6" ht="12.75">
      <c r="A61" s="16"/>
      <c r="B61" s="16"/>
      <c r="C61" s="16"/>
      <c r="D61" s="2"/>
      <c r="E61" s="16"/>
      <c r="F61" s="16"/>
    </row>
    <row r="62" spans="1:6" ht="12.75">
      <c r="A62" s="16"/>
      <c r="B62" s="16"/>
      <c r="C62" s="16"/>
      <c r="D62" s="2"/>
      <c r="E62" s="16"/>
      <c r="F62" s="16"/>
    </row>
    <row r="63" spans="1:6" ht="12.75">
      <c r="A63" s="16"/>
      <c r="B63" s="16"/>
      <c r="C63" s="16"/>
      <c r="D63" s="2"/>
      <c r="E63" s="16"/>
      <c r="F63" s="16"/>
    </row>
    <row r="64" spans="1:6" ht="12.75">
      <c r="A64" s="16"/>
      <c r="B64" s="16"/>
      <c r="C64" s="16"/>
      <c r="D64" s="2"/>
      <c r="E64" s="16"/>
      <c r="F64" s="16"/>
    </row>
    <row r="65" spans="1:6" ht="12.75">
      <c r="A65" s="16"/>
      <c r="B65" s="16"/>
      <c r="C65" s="16"/>
      <c r="D65" s="2"/>
      <c r="E65" s="16"/>
      <c r="F65" s="16"/>
    </row>
    <row r="66" spans="1:6" ht="12.75">
      <c r="A66" s="16"/>
      <c r="B66" s="16"/>
      <c r="C66" s="16"/>
      <c r="D66" s="2"/>
      <c r="E66" s="16"/>
      <c r="F66" s="16"/>
    </row>
    <row r="67" spans="1:6" ht="12.75">
      <c r="A67" s="16"/>
      <c r="B67" s="16"/>
      <c r="C67" s="16"/>
      <c r="D67" s="2"/>
      <c r="E67" s="16"/>
      <c r="F67" s="16"/>
    </row>
    <row r="68" spans="1:6" ht="12.75">
      <c r="A68" s="16"/>
      <c r="B68" s="16"/>
      <c r="C68" s="16"/>
      <c r="D68" s="2"/>
      <c r="E68" s="16"/>
      <c r="F68" s="16"/>
    </row>
    <row r="69" spans="1:6" ht="12.75">
      <c r="A69" s="16"/>
      <c r="B69" s="16"/>
      <c r="C69" s="16"/>
      <c r="D69" s="2"/>
      <c r="E69" s="16"/>
      <c r="F69" s="16"/>
    </row>
    <row r="70" spans="1:6" ht="12.75">
      <c r="A70" s="16"/>
      <c r="B70" s="16"/>
      <c r="C70" s="16"/>
      <c r="D70" s="2"/>
      <c r="E70" s="16"/>
      <c r="F70" s="16"/>
    </row>
    <row r="71" spans="1:6" ht="12.75">
      <c r="A71" s="16"/>
      <c r="B71" s="16"/>
      <c r="C71" s="16"/>
      <c r="D71" s="2"/>
      <c r="E71" s="16"/>
      <c r="F71" s="16"/>
    </row>
    <row r="72" spans="1:6" ht="12.75">
      <c r="A72" s="16"/>
      <c r="B72" s="16"/>
      <c r="C72" s="16"/>
      <c r="D72" s="2"/>
      <c r="E72" s="16"/>
      <c r="F72" s="16"/>
    </row>
    <row r="73" spans="1:6" ht="12.75">
      <c r="A73" s="16"/>
      <c r="B73" s="16"/>
      <c r="C73" s="16"/>
      <c r="D73" s="2"/>
      <c r="E73" s="16"/>
      <c r="F73" s="16"/>
    </row>
    <row r="74" spans="1:6" ht="12.75">
      <c r="A74" s="16"/>
      <c r="B74" s="16"/>
      <c r="C74" s="16"/>
      <c r="D74" s="2"/>
      <c r="E74" s="16"/>
      <c r="F74" s="16"/>
    </row>
    <row r="75" spans="1:6" ht="12.75">
      <c r="A75" s="16"/>
      <c r="B75" s="16"/>
      <c r="C75" s="16"/>
      <c r="D75" s="2"/>
      <c r="E75" s="16"/>
      <c r="F75" s="16"/>
    </row>
    <row r="76" spans="1:6" ht="12.75">
      <c r="A76" s="16"/>
      <c r="B76" s="16"/>
      <c r="C76" s="16"/>
      <c r="D76" s="2"/>
      <c r="E76" s="16"/>
      <c r="F76" s="16"/>
    </row>
    <row r="77" spans="1:6" ht="12.75">
      <c r="A77" s="16"/>
      <c r="B77" s="16"/>
      <c r="C77" s="16"/>
      <c r="D77" s="2"/>
      <c r="E77" s="16"/>
      <c r="F77" s="16"/>
    </row>
    <row r="78" spans="1:6" ht="12.75">
      <c r="A78" s="16"/>
      <c r="B78" s="16"/>
      <c r="C78" s="16"/>
      <c r="D78" s="2"/>
      <c r="E78" s="16"/>
      <c r="F78" s="16"/>
    </row>
    <row r="79" spans="1:6" ht="12.75">
      <c r="A79" s="16"/>
      <c r="B79" s="16"/>
      <c r="C79" s="16"/>
      <c r="D79" s="2"/>
      <c r="E79" s="16"/>
      <c r="F79" s="16"/>
    </row>
    <row r="80" spans="1:6" ht="12.75">
      <c r="A80" s="16"/>
      <c r="B80" s="16"/>
      <c r="C80" s="16"/>
      <c r="D80" s="2"/>
      <c r="E80" s="16"/>
      <c r="F80" s="16"/>
    </row>
    <row r="81" spans="1:6" ht="12.75">
      <c r="A81" s="16"/>
      <c r="B81" s="16"/>
      <c r="C81" s="16"/>
      <c r="D81" s="2"/>
      <c r="E81" s="16"/>
      <c r="F81" s="16"/>
    </row>
    <row r="82" spans="1:6" ht="12.75">
      <c r="A82" s="16"/>
      <c r="B82" s="16"/>
      <c r="C82" s="16"/>
      <c r="D82" s="2"/>
      <c r="E82" s="16"/>
      <c r="F82" s="16"/>
    </row>
    <row r="83" spans="1:6" ht="12.75">
      <c r="A83" s="16"/>
      <c r="B83" s="16"/>
      <c r="C83" s="16"/>
      <c r="D83" s="2"/>
      <c r="E83" s="16"/>
      <c r="F83" s="16"/>
    </row>
    <row r="84" spans="1:6" ht="12.75">
      <c r="A84" s="16"/>
      <c r="B84" s="16"/>
      <c r="C84" s="16"/>
      <c r="D84" s="2"/>
      <c r="E84" s="16"/>
      <c r="F84" s="16"/>
    </row>
    <row r="85" spans="1:6" ht="12.75">
      <c r="A85" s="16"/>
      <c r="B85" s="16"/>
      <c r="C85" s="16"/>
      <c r="D85" s="2"/>
      <c r="E85" s="16"/>
      <c r="F85" s="16"/>
    </row>
    <row r="86" spans="1:6" ht="12.75">
      <c r="A86" s="16"/>
      <c r="B86" s="16"/>
      <c r="C86" s="16"/>
      <c r="D86" s="2"/>
      <c r="E86" s="16"/>
      <c r="F86" s="16"/>
    </row>
    <row r="87" spans="1:6" ht="12.75">
      <c r="A87" s="16"/>
      <c r="B87" s="16"/>
      <c r="C87" s="16"/>
      <c r="D87" s="2"/>
      <c r="E87" s="16"/>
      <c r="F87" s="16"/>
    </row>
    <row r="88" spans="1:6" ht="12.75">
      <c r="A88" s="16"/>
      <c r="B88" s="16"/>
      <c r="C88" s="16"/>
      <c r="D88" s="2"/>
      <c r="E88" s="16"/>
      <c r="F88" s="16"/>
    </row>
    <row r="89" spans="1:6" ht="12.75">
      <c r="A89" s="16"/>
      <c r="B89" s="16"/>
      <c r="C89" s="16"/>
      <c r="D89" s="2"/>
      <c r="E89" s="16"/>
      <c r="F89" s="16"/>
    </row>
    <row r="90" spans="1:6" ht="12.75">
      <c r="A90" s="16"/>
      <c r="B90" s="16"/>
      <c r="C90" s="16"/>
      <c r="D90" s="2"/>
      <c r="E90" s="16"/>
      <c r="F90" s="16"/>
    </row>
    <row r="91" spans="1:6" ht="12.75">
      <c r="A91" s="16"/>
      <c r="B91" s="16"/>
      <c r="C91" s="16"/>
      <c r="D91" s="2"/>
      <c r="E91" s="16"/>
      <c r="F91" s="16"/>
    </row>
    <row r="92" spans="1:6" ht="12.75">
      <c r="A92" s="16"/>
      <c r="B92" s="16"/>
      <c r="C92" s="16"/>
      <c r="D92" s="2"/>
      <c r="E92" s="16"/>
      <c r="F92" s="16"/>
    </row>
    <row r="93" spans="1:6" ht="12.75">
      <c r="A93" s="16"/>
      <c r="B93" s="16"/>
      <c r="C93" s="16"/>
      <c r="D93" s="2"/>
      <c r="E93" s="16"/>
      <c r="F93" s="16"/>
    </row>
    <row r="94" spans="1:6" ht="12.75">
      <c r="A94" s="16"/>
      <c r="B94" s="16"/>
      <c r="C94" s="16"/>
      <c r="D94" s="2"/>
      <c r="E94" s="16"/>
      <c r="F94" s="16"/>
    </row>
    <row r="95" spans="1:6" ht="12.75">
      <c r="A95" s="16"/>
      <c r="B95" s="16"/>
      <c r="C95" s="16"/>
      <c r="D95" s="2"/>
      <c r="E95" s="16"/>
      <c r="F95" s="16"/>
    </row>
    <row r="96" spans="1:6" ht="12.75">
      <c r="A96" s="16"/>
      <c r="B96" s="16"/>
      <c r="C96" s="16"/>
      <c r="D96" s="2"/>
      <c r="E96" s="16"/>
      <c r="F96" s="16"/>
    </row>
    <row r="97" spans="1:6" ht="12.75">
      <c r="A97" s="16"/>
      <c r="B97" s="16"/>
      <c r="C97" s="16"/>
      <c r="D97" s="2"/>
      <c r="E97" s="16"/>
      <c r="F97" s="16"/>
    </row>
    <row r="98" spans="1:6" ht="12.75">
      <c r="A98" s="16"/>
      <c r="B98" s="16"/>
      <c r="C98" s="16"/>
      <c r="D98" s="2"/>
      <c r="E98" s="16"/>
      <c r="F98" s="16"/>
    </row>
    <row r="99" spans="1:6" ht="12.75">
      <c r="A99" s="16"/>
      <c r="B99" s="16"/>
      <c r="C99" s="16"/>
      <c r="D99" s="2"/>
      <c r="E99" s="16"/>
      <c r="F99" s="16"/>
    </row>
    <row r="100" spans="1:6" ht="12.75">
      <c r="A100" s="16"/>
      <c r="B100" s="16"/>
      <c r="C100" s="16"/>
      <c r="D100" s="2"/>
      <c r="E100" s="16"/>
      <c r="F100" s="16"/>
    </row>
    <row r="101" spans="1:6" ht="12.75">
      <c r="A101" s="16"/>
      <c r="B101" s="16"/>
      <c r="C101" s="16"/>
      <c r="D101" s="2"/>
      <c r="E101" s="16"/>
      <c r="F101" s="16"/>
    </row>
    <row r="102" spans="1:6" ht="12.75">
      <c r="A102" s="16"/>
      <c r="B102" s="16"/>
      <c r="C102" s="16"/>
      <c r="D102" s="2"/>
      <c r="E102" s="16"/>
      <c r="F102" s="16"/>
    </row>
    <row r="103" spans="1:6" ht="12.75">
      <c r="A103" s="16"/>
      <c r="B103" s="16"/>
      <c r="C103" s="16"/>
      <c r="D103" s="2"/>
      <c r="E103" s="16"/>
      <c r="F103" s="16"/>
    </row>
    <row r="104" spans="1:6" ht="12.75">
      <c r="A104" s="16"/>
      <c r="B104" s="16"/>
      <c r="C104" s="16"/>
      <c r="D104" s="2"/>
      <c r="E104" s="16"/>
      <c r="F104" s="16"/>
    </row>
    <row r="105" spans="1:6" ht="12.75">
      <c r="A105" s="16"/>
      <c r="B105" s="16"/>
      <c r="C105" s="16"/>
      <c r="D105" s="2"/>
      <c r="E105" s="16"/>
      <c r="F105" s="16"/>
    </row>
    <row r="106" spans="1:6" ht="12.75">
      <c r="A106" s="16"/>
      <c r="B106" s="16"/>
      <c r="C106" s="16"/>
      <c r="D106" s="2"/>
      <c r="E106" s="16"/>
      <c r="F106" s="16"/>
    </row>
    <row r="107" spans="1:6" ht="12.75">
      <c r="A107" s="16"/>
      <c r="B107" s="16"/>
      <c r="C107" s="16"/>
      <c r="D107" s="2"/>
      <c r="E107" s="16"/>
      <c r="F107" s="16"/>
    </row>
    <row r="108" spans="1:6" ht="12.75">
      <c r="A108" s="16"/>
      <c r="B108" s="16"/>
      <c r="C108" s="16"/>
      <c r="D108" s="2"/>
      <c r="E108" s="16"/>
      <c r="F108" s="16"/>
    </row>
    <row r="109" spans="1:6" ht="12.75">
      <c r="A109" s="16"/>
      <c r="B109" s="16"/>
      <c r="C109" s="16"/>
      <c r="D109" s="2"/>
      <c r="E109" s="16"/>
      <c r="F109" s="16"/>
    </row>
    <row r="110" spans="1:6" ht="12.75">
      <c r="A110" s="16"/>
      <c r="B110" s="16"/>
      <c r="C110" s="16"/>
      <c r="D110" s="2"/>
      <c r="E110" s="16"/>
      <c r="F110" s="16"/>
    </row>
    <row r="111" spans="1:6" ht="12.75">
      <c r="A111" s="16"/>
      <c r="B111" s="16"/>
      <c r="C111" s="16"/>
      <c r="D111" s="2"/>
      <c r="E111" s="16"/>
      <c r="F111" s="16"/>
    </row>
    <row r="112" spans="1:6" ht="12.75">
      <c r="A112" s="16"/>
      <c r="B112" s="16"/>
      <c r="C112" s="16"/>
      <c r="D112" s="2"/>
      <c r="E112" s="16"/>
      <c r="F112" s="16"/>
    </row>
    <row r="113" spans="1:6" ht="12.75">
      <c r="A113" s="16"/>
      <c r="B113" s="16"/>
      <c r="C113" s="16"/>
      <c r="D113" s="2"/>
      <c r="E113" s="16"/>
      <c r="F113" s="16"/>
    </row>
    <row r="114" spans="1:6" ht="12.75">
      <c r="A114" s="16"/>
      <c r="B114" s="16"/>
      <c r="C114" s="16"/>
      <c r="D114" s="2"/>
      <c r="E114" s="16"/>
      <c r="F114" s="16"/>
    </row>
    <row r="115" spans="1:6" ht="12.75">
      <c r="A115" s="16"/>
      <c r="B115" s="16"/>
      <c r="C115" s="16"/>
      <c r="D115" s="2"/>
      <c r="E115" s="16"/>
      <c r="F115" s="16"/>
    </row>
    <row r="116" spans="1:6" ht="12.75">
      <c r="A116" s="16"/>
      <c r="B116" s="16"/>
      <c r="C116" s="16"/>
      <c r="D116" s="2"/>
      <c r="E116" s="16"/>
      <c r="F116" s="16"/>
    </row>
    <row r="117" spans="1:6" ht="12.75">
      <c r="A117" s="16"/>
      <c r="B117" s="16"/>
      <c r="C117" s="16"/>
      <c r="D117" s="2"/>
      <c r="E117" s="16"/>
      <c r="F117" s="16"/>
    </row>
    <row r="118" spans="1:6" ht="12.75">
      <c r="A118" s="16"/>
      <c r="B118" s="16"/>
      <c r="C118" s="16"/>
      <c r="D118" s="2"/>
      <c r="E118" s="16"/>
      <c r="F118" s="16"/>
    </row>
    <row r="119" spans="1:6" ht="12.75">
      <c r="A119" s="16"/>
      <c r="B119" s="16"/>
      <c r="C119" s="16"/>
      <c r="D119" s="2"/>
      <c r="E119" s="16"/>
      <c r="F119" s="16"/>
    </row>
    <row r="120" spans="1:6" ht="12.75">
      <c r="A120" s="16"/>
      <c r="B120" s="16"/>
      <c r="C120" s="16"/>
      <c r="D120" s="2"/>
      <c r="E120" s="16"/>
      <c r="F120" s="16"/>
    </row>
    <row r="121" spans="1:6" ht="12.75">
      <c r="A121" s="16"/>
      <c r="B121" s="16"/>
      <c r="C121" s="16"/>
      <c r="D121" s="2"/>
      <c r="E121" s="16"/>
      <c r="F121" s="16"/>
    </row>
    <row r="122" spans="1:6" ht="12.75">
      <c r="A122" s="16"/>
      <c r="B122" s="16"/>
      <c r="C122" s="16"/>
      <c r="D122" s="2"/>
      <c r="E122" s="16"/>
      <c r="F122" s="16"/>
    </row>
    <row r="123" spans="1:6" ht="12.75">
      <c r="A123" s="16"/>
      <c r="B123" s="16"/>
      <c r="C123" s="16"/>
      <c r="D123" s="2"/>
      <c r="E123" s="16"/>
      <c r="F123" s="16"/>
    </row>
    <row r="124" spans="1:6" ht="12.75">
      <c r="A124" s="16"/>
      <c r="B124" s="16"/>
      <c r="C124" s="16"/>
      <c r="D124" s="2"/>
      <c r="E124" s="16"/>
      <c r="F124" s="16"/>
    </row>
    <row r="125" spans="1:6" ht="12.75">
      <c r="A125" s="16"/>
      <c r="B125" s="16"/>
      <c r="C125" s="16"/>
      <c r="D125" s="2"/>
      <c r="E125" s="16"/>
      <c r="F125" s="16"/>
    </row>
    <row r="126" spans="1:6" ht="12.75">
      <c r="A126" s="16"/>
      <c r="B126" s="16"/>
      <c r="C126" s="16"/>
      <c r="D126" s="2"/>
      <c r="E126" s="16"/>
      <c r="F126" s="16"/>
    </row>
    <row r="127" spans="1:6" ht="12.75">
      <c r="A127" s="16"/>
      <c r="B127" s="16"/>
      <c r="C127" s="16"/>
      <c r="D127" s="2"/>
      <c r="E127" s="16"/>
      <c r="F127" s="16"/>
    </row>
    <row r="128" spans="1:6" ht="12.75">
      <c r="A128" s="16"/>
      <c r="B128" s="16"/>
      <c r="C128" s="16"/>
      <c r="D128" s="2"/>
      <c r="E128" s="16"/>
      <c r="F128" s="16"/>
    </row>
    <row r="129" spans="1:6" ht="12.75">
      <c r="A129" s="16"/>
      <c r="B129" s="16"/>
      <c r="C129" s="16"/>
      <c r="D129" s="2"/>
      <c r="E129" s="16"/>
      <c r="F129" s="16"/>
    </row>
    <row r="130" spans="1:6" ht="12.75">
      <c r="A130" s="16"/>
      <c r="B130" s="16"/>
      <c r="C130" s="16"/>
      <c r="D130" s="2"/>
      <c r="E130" s="16"/>
      <c r="F130" s="16"/>
    </row>
    <row r="131" spans="1:6" ht="12.75">
      <c r="A131" s="16"/>
      <c r="B131" s="16"/>
      <c r="C131" s="16"/>
      <c r="D131" s="2"/>
      <c r="E131" s="16"/>
      <c r="F131" s="16"/>
    </row>
    <row r="132" spans="1:6" ht="12.75">
      <c r="A132" s="16"/>
      <c r="B132" s="16"/>
      <c r="C132" s="16"/>
      <c r="D132" s="2"/>
      <c r="E132" s="16"/>
      <c r="F132" s="16"/>
    </row>
    <row r="133" spans="1:6" ht="12.75">
      <c r="A133" s="16"/>
      <c r="B133" s="16"/>
      <c r="C133" s="16"/>
      <c r="D133" s="2"/>
      <c r="E133" s="16"/>
      <c r="F133" s="16"/>
    </row>
    <row r="134" spans="1:6" ht="12.75">
      <c r="A134" s="16"/>
      <c r="B134" s="16"/>
      <c r="C134" s="16"/>
      <c r="D134" s="2"/>
      <c r="E134" s="16"/>
      <c r="F134" s="16"/>
    </row>
    <row r="135" spans="1:6" ht="12.75">
      <c r="A135" s="16"/>
      <c r="B135" s="16"/>
      <c r="C135" s="16"/>
      <c r="D135" s="2"/>
      <c r="E135" s="16"/>
      <c r="F135" s="16"/>
    </row>
    <row r="136" spans="1:6" ht="12.75">
      <c r="A136" s="16"/>
      <c r="B136" s="16"/>
      <c r="C136" s="16"/>
      <c r="D136" s="2"/>
      <c r="E136" s="16"/>
      <c r="F136" s="16"/>
    </row>
    <row r="137" spans="1:6" ht="12.75">
      <c r="A137" s="16"/>
      <c r="B137" s="16"/>
      <c r="C137" s="16"/>
      <c r="D137" s="2"/>
      <c r="E137" s="16"/>
      <c r="F137" s="16"/>
    </row>
    <row r="138" spans="1:6" ht="12.75">
      <c r="A138" s="16"/>
      <c r="B138" s="16"/>
      <c r="C138" s="16"/>
      <c r="D138" s="2"/>
      <c r="E138" s="16"/>
      <c r="F138" s="16"/>
    </row>
    <row r="139" spans="1:6" ht="12.75">
      <c r="A139" s="16"/>
      <c r="B139" s="16"/>
      <c r="C139" s="16"/>
      <c r="D139" s="2"/>
      <c r="E139" s="16"/>
      <c r="F139" s="16"/>
    </row>
    <row r="140" spans="1:6" ht="12.75">
      <c r="A140" s="16"/>
      <c r="B140" s="16"/>
      <c r="C140" s="16"/>
      <c r="D140" s="2"/>
      <c r="E140" s="16"/>
      <c r="F140" s="16"/>
    </row>
    <row r="141" spans="1:6" ht="12.75">
      <c r="A141" s="16"/>
      <c r="B141" s="16"/>
      <c r="C141" s="16"/>
      <c r="D141" s="2"/>
      <c r="E141" s="16"/>
      <c r="F141" s="16"/>
    </row>
    <row r="142" spans="1:6" ht="12.75">
      <c r="A142" s="16"/>
      <c r="B142" s="16"/>
      <c r="C142" s="16"/>
      <c r="D142" s="2"/>
      <c r="E142" s="16"/>
      <c r="F142" s="16"/>
    </row>
    <row r="143" spans="1:6" ht="12.75">
      <c r="A143" s="16"/>
      <c r="B143" s="16"/>
      <c r="C143" s="16"/>
      <c r="D143" s="2"/>
      <c r="E143" s="16"/>
      <c r="F143" s="16"/>
    </row>
    <row r="144" spans="1:6" ht="12.75">
      <c r="A144" s="16"/>
      <c r="B144" s="16"/>
      <c r="C144" s="16"/>
      <c r="D144" s="2"/>
      <c r="E144" s="16"/>
      <c r="F144" s="16"/>
    </row>
    <row r="145" spans="1:6" ht="12.75">
      <c r="A145" s="16"/>
      <c r="B145" s="16"/>
      <c r="C145" s="16"/>
      <c r="D145" s="2"/>
      <c r="E145" s="16"/>
      <c r="F145" s="16"/>
    </row>
    <row r="146" spans="1:6" ht="12.75">
      <c r="A146" s="16"/>
      <c r="B146" s="16"/>
      <c r="C146" s="16"/>
      <c r="D146" s="2"/>
      <c r="E146" s="16"/>
      <c r="F146" s="16"/>
    </row>
    <row r="147" spans="1:6" ht="12.75">
      <c r="A147" s="16"/>
      <c r="B147" s="16"/>
      <c r="C147" s="16"/>
      <c r="D147" s="2"/>
      <c r="E147" s="16"/>
      <c r="F147" s="16"/>
    </row>
    <row r="148" spans="1:6" ht="12.75">
      <c r="A148" s="16"/>
      <c r="B148" s="16"/>
      <c r="C148" s="16"/>
      <c r="D148" s="2"/>
      <c r="E148" s="16"/>
      <c r="F148" s="16"/>
    </row>
    <row r="149" spans="1:6" ht="12.75">
      <c r="A149" s="16"/>
      <c r="B149" s="16"/>
      <c r="C149" s="16"/>
      <c r="D149" s="2"/>
      <c r="E149" s="16"/>
      <c r="F149" s="16"/>
    </row>
    <row r="150" spans="1:6" ht="12.75">
      <c r="A150" s="16"/>
      <c r="B150" s="16"/>
      <c r="C150" s="16"/>
      <c r="D150" s="2"/>
      <c r="E150" s="16"/>
      <c r="F150" s="16"/>
    </row>
    <row r="151" spans="1:6" ht="12.75">
      <c r="A151" s="16"/>
      <c r="B151" s="16"/>
      <c r="C151" s="16"/>
      <c r="D151" s="2"/>
      <c r="E151" s="16"/>
      <c r="F151" s="16"/>
    </row>
    <row r="152" spans="1:6" ht="12.75">
      <c r="A152" s="16"/>
      <c r="B152" s="16"/>
      <c r="C152" s="16"/>
      <c r="D152" s="2"/>
      <c r="E152" s="16"/>
      <c r="F152" s="16"/>
    </row>
    <row r="153" spans="1:6" ht="12.75">
      <c r="A153" s="16"/>
      <c r="B153" s="16"/>
      <c r="C153" s="16"/>
      <c r="D153" s="2"/>
      <c r="E153" s="16"/>
      <c r="F153" s="16"/>
    </row>
    <row r="154" spans="1:6" ht="12.75">
      <c r="A154" s="16"/>
      <c r="B154" s="16"/>
      <c r="C154" s="16"/>
      <c r="D154" s="2"/>
      <c r="E154" s="16"/>
      <c r="F154" s="16"/>
    </row>
    <row r="155" spans="1:6" ht="12.75">
      <c r="A155" s="16"/>
      <c r="B155" s="16"/>
      <c r="C155" s="16"/>
      <c r="D155" s="2"/>
      <c r="E155" s="16"/>
      <c r="F155" s="16"/>
    </row>
    <row r="156" spans="1:6" ht="12.75">
      <c r="A156" s="16"/>
      <c r="B156" s="16"/>
      <c r="C156" s="16"/>
      <c r="D156" s="2"/>
      <c r="E156" s="16"/>
      <c r="F156" s="16"/>
    </row>
    <row r="157" spans="1:6" ht="12.75">
      <c r="A157" s="16"/>
      <c r="B157" s="16"/>
      <c r="C157" s="16"/>
      <c r="D157" s="2"/>
      <c r="E157" s="16"/>
      <c r="F157" s="16"/>
    </row>
    <row r="158" spans="1:6" ht="12.75">
      <c r="A158" s="16"/>
      <c r="B158" s="16"/>
      <c r="C158" s="16"/>
      <c r="D158" s="2"/>
      <c r="E158" s="16"/>
      <c r="F158" s="16"/>
    </row>
    <row r="159" spans="1:6" ht="12.75">
      <c r="A159" s="16"/>
      <c r="B159" s="16"/>
      <c r="C159" s="16"/>
      <c r="D159" s="2"/>
      <c r="E159" s="16"/>
      <c r="F159" s="16"/>
    </row>
    <row r="160" spans="1:6" ht="12.75">
      <c r="A160" s="16"/>
      <c r="B160" s="16"/>
      <c r="C160" s="16"/>
      <c r="D160" s="2"/>
      <c r="E160" s="16"/>
      <c r="F160" s="16"/>
    </row>
    <row r="161" spans="1:6" ht="12.75">
      <c r="A161" s="16"/>
      <c r="B161" s="16"/>
      <c r="C161" s="16"/>
      <c r="D161" s="2"/>
      <c r="E161" s="16"/>
      <c r="F161" s="16"/>
    </row>
    <row r="162" spans="1:6" ht="12.75">
      <c r="A162" s="16"/>
      <c r="B162" s="16"/>
      <c r="C162" s="16"/>
      <c r="D162" s="2"/>
      <c r="E162" s="16"/>
      <c r="F162" s="16"/>
    </row>
    <row r="163" spans="1:6" ht="12.75">
      <c r="A163" s="16"/>
      <c r="B163" s="16"/>
      <c r="C163" s="16"/>
      <c r="D163" s="2"/>
      <c r="E163" s="16"/>
      <c r="F163" s="16"/>
    </row>
    <row r="164" spans="1:6" ht="12.75">
      <c r="A164" s="16"/>
      <c r="B164" s="16"/>
      <c r="C164" s="16"/>
      <c r="D164" s="2"/>
      <c r="E164" s="16"/>
      <c r="F164" s="16"/>
    </row>
    <row r="165" spans="1:6" ht="12.75">
      <c r="A165" s="16"/>
      <c r="B165" s="16"/>
      <c r="C165" s="16"/>
      <c r="D165" s="2"/>
      <c r="E165" s="16"/>
      <c r="F165" s="16"/>
    </row>
    <row r="166" spans="1:6" ht="12.75">
      <c r="A166" s="16"/>
      <c r="B166" s="16"/>
      <c r="C166" s="16"/>
      <c r="D166" s="2"/>
      <c r="E166" s="16"/>
      <c r="F166" s="16"/>
    </row>
    <row r="167" spans="1:6" ht="12.75">
      <c r="A167" s="16"/>
      <c r="B167" s="16"/>
      <c r="C167" s="16"/>
      <c r="D167" s="2"/>
      <c r="E167" s="16"/>
      <c r="F167" s="16"/>
    </row>
    <row r="168" spans="1:6" ht="12.75">
      <c r="A168" s="16"/>
      <c r="B168" s="16"/>
      <c r="C168" s="16"/>
      <c r="D168" s="2"/>
      <c r="E168" s="16"/>
      <c r="F168" s="16"/>
    </row>
    <row r="169" spans="1:6" ht="12.75">
      <c r="A169" s="16"/>
      <c r="B169" s="16"/>
      <c r="C169" s="16"/>
      <c r="D169" s="2"/>
      <c r="E169" s="16"/>
      <c r="F169" s="16"/>
    </row>
    <row r="170" spans="1:6" ht="12.75">
      <c r="A170" s="16"/>
      <c r="B170" s="16"/>
      <c r="C170" s="16"/>
      <c r="D170" s="2"/>
      <c r="E170" s="16"/>
      <c r="F170" s="16"/>
    </row>
    <row r="171" spans="1:6" ht="12.75">
      <c r="A171" s="16"/>
      <c r="B171" s="16"/>
      <c r="C171" s="16"/>
      <c r="D171" s="2"/>
      <c r="E171" s="16"/>
      <c r="F171" s="16"/>
    </row>
  </sheetData>
  <printOptions/>
  <pageMargins left="0.75" right="0.75" top="1" bottom="1" header="0.5" footer="0.5"/>
  <pageSetup horizontalDpi="600" verticalDpi="600" orientation="portrait" r:id="rId1"/>
  <headerFooter alignWithMargins="0">
    <oddHeader>&amp;C&amp;"Arial,Bold"&amp;12Summary for Negatively Impacted Cities and Counties
&amp;10D2. NICS to PICS Basic and Optional Tax (Calendar Year 2002)</oddHeader>
    <oddFooter>&amp;LDepartment of Revenue
Research Division
&amp;D&amp;CNIC to PIC&amp;R&amp;P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54"/>
  <sheetViews>
    <sheetView zoomScale="75" zoomScaleNormal="75" workbookViewId="0" topLeftCell="A1">
      <pane xSplit="2" ySplit="6" topLeftCell="C140" activePane="bottomRight" state="frozen"/>
      <selection pane="topLeft" activeCell="A1" sqref="A1"/>
      <selection pane="topRight" activeCell="D1" sqref="D1"/>
      <selection pane="bottomLeft" activeCell="A2" sqref="A2"/>
      <selection pane="bottomRight" activeCell="H5" sqref="H5:K5"/>
    </sheetView>
  </sheetViews>
  <sheetFormatPr defaultColWidth="9.140625" defaultRowHeight="12.75"/>
  <cols>
    <col min="1" max="1" width="5.28125" style="0" bestFit="1" customWidth="1"/>
    <col min="2" max="2" width="23.7109375" style="0" bestFit="1" customWidth="1"/>
    <col min="3" max="3" width="12.7109375" style="0" bestFit="1" customWidth="1"/>
    <col min="4" max="4" width="10.8515625" style="2" customWidth="1"/>
    <col min="5" max="12" width="10.8515625" style="0" customWidth="1"/>
  </cols>
  <sheetData>
    <row r="1" spans="1:12" ht="27" customHeight="1">
      <c r="A1" s="371" t="s">
        <v>482</v>
      </c>
      <c r="B1" s="371"/>
      <c r="C1" s="371"/>
      <c r="D1" s="371"/>
      <c r="E1" s="371"/>
      <c r="F1" s="371"/>
      <c r="G1" s="371"/>
      <c r="H1" s="371"/>
      <c r="I1" s="371"/>
      <c r="J1" s="371"/>
      <c r="K1" s="371"/>
      <c r="L1" s="371"/>
    </row>
    <row r="2" ht="7.5" customHeight="1"/>
    <row r="3" ht="12.75">
      <c r="A3" t="s">
        <v>490</v>
      </c>
    </row>
    <row r="5" spans="3:11" ht="12.75">
      <c r="C5" s="43"/>
      <c r="D5" s="369" t="s">
        <v>337</v>
      </c>
      <c r="E5" s="369"/>
      <c r="F5" s="369"/>
      <c r="G5" s="370"/>
      <c r="H5" s="366" t="s">
        <v>342</v>
      </c>
      <c r="I5" s="367"/>
      <c r="J5" s="367"/>
      <c r="K5" s="368"/>
    </row>
    <row r="6" spans="1:12" ht="56.25" customHeight="1" thickBot="1">
      <c r="A6" s="28" t="s">
        <v>330</v>
      </c>
      <c r="B6" s="4" t="s">
        <v>0</v>
      </c>
      <c r="C6" s="30" t="s">
        <v>326</v>
      </c>
      <c r="D6" s="1" t="s">
        <v>327</v>
      </c>
      <c r="E6" s="10" t="s">
        <v>328</v>
      </c>
      <c r="F6" s="9" t="s">
        <v>329</v>
      </c>
      <c r="G6" s="9" t="s">
        <v>331</v>
      </c>
      <c r="H6" s="17" t="s">
        <v>327</v>
      </c>
      <c r="I6" s="1" t="s">
        <v>328</v>
      </c>
      <c r="J6" s="1" t="s">
        <v>332</v>
      </c>
      <c r="K6" s="27" t="s">
        <v>331</v>
      </c>
      <c r="L6" s="35" t="s">
        <v>338</v>
      </c>
    </row>
    <row r="7" spans="1:12" ht="12.75" customHeight="1" thickTop="1">
      <c r="A7" s="45">
        <v>100</v>
      </c>
      <c r="B7" s="37" t="s">
        <v>1</v>
      </c>
      <c r="C7" s="31">
        <v>489100</v>
      </c>
      <c r="D7" s="38">
        <v>43500</v>
      </c>
      <c r="E7" s="38">
        <v>4300</v>
      </c>
      <c r="F7" s="38">
        <v>0</v>
      </c>
      <c r="G7" s="39">
        <v>47800</v>
      </c>
      <c r="H7" s="18">
        <v>47400</v>
      </c>
      <c r="I7" s="19">
        <v>2200</v>
      </c>
      <c r="J7" s="19">
        <v>0</v>
      </c>
      <c r="K7" s="21">
        <v>49600</v>
      </c>
      <c r="L7" s="40">
        <v>1800</v>
      </c>
    </row>
    <row r="8" spans="1:12" ht="12.75" customHeight="1">
      <c r="A8" s="46">
        <v>101</v>
      </c>
      <c r="B8" s="6" t="s">
        <v>140</v>
      </c>
      <c r="C8" s="32">
        <v>3200</v>
      </c>
      <c r="D8" s="14">
        <v>400</v>
      </c>
      <c r="E8" s="14">
        <v>0</v>
      </c>
      <c r="F8" s="14">
        <v>0</v>
      </c>
      <c r="G8" s="15">
        <v>400</v>
      </c>
      <c r="H8" s="22">
        <v>0</v>
      </c>
      <c r="I8" s="20">
        <v>0</v>
      </c>
      <c r="J8" s="20">
        <v>0</v>
      </c>
      <c r="K8" s="23">
        <v>0</v>
      </c>
      <c r="L8" s="44">
        <v>-400</v>
      </c>
    </row>
    <row r="9" spans="1:12" ht="12.75" customHeight="1">
      <c r="A9" s="46">
        <v>102</v>
      </c>
      <c r="B9" s="6" t="s">
        <v>169</v>
      </c>
      <c r="C9" s="32">
        <v>46900</v>
      </c>
      <c r="D9" s="14">
        <v>-1100</v>
      </c>
      <c r="E9" s="14">
        <v>200</v>
      </c>
      <c r="F9" s="14">
        <v>0</v>
      </c>
      <c r="G9" s="15">
        <v>-900</v>
      </c>
      <c r="H9" s="22">
        <v>-3700</v>
      </c>
      <c r="I9" s="20">
        <v>100</v>
      </c>
      <c r="J9" s="20">
        <v>0</v>
      </c>
      <c r="K9" s="23">
        <v>-3600</v>
      </c>
      <c r="L9" s="44">
        <v>-2700</v>
      </c>
    </row>
    <row r="10" spans="1:12" ht="12.75" customHeight="1">
      <c r="A10" s="46">
        <v>103</v>
      </c>
      <c r="B10" s="6" t="s">
        <v>222</v>
      </c>
      <c r="C10" s="32">
        <v>813700</v>
      </c>
      <c r="D10" s="14">
        <v>31600</v>
      </c>
      <c r="E10" s="14">
        <v>2500</v>
      </c>
      <c r="F10" s="14">
        <v>0</v>
      </c>
      <c r="G10" s="15">
        <v>34100</v>
      </c>
      <c r="H10" s="22">
        <v>-1300</v>
      </c>
      <c r="I10" s="20">
        <v>1300</v>
      </c>
      <c r="J10" s="20">
        <v>0</v>
      </c>
      <c r="K10" s="23">
        <v>0</v>
      </c>
      <c r="L10" s="44">
        <v>-34100</v>
      </c>
    </row>
    <row r="11" spans="1:12" ht="12.75" customHeight="1">
      <c r="A11" s="46">
        <v>104</v>
      </c>
      <c r="B11" s="6" t="s">
        <v>247</v>
      </c>
      <c r="C11" s="32">
        <v>218500</v>
      </c>
      <c r="D11" s="14">
        <v>5100</v>
      </c>
      <c r="E11" s="14">
        <v>700</v>
      </c>
      <c r="F11" s="14">
        <v>0</v>
      </c>
      <c r="G11" s="15">
        <v>5800</v>
      </c>
      <c r="H11" s="22">
        <v>-1300</v>
      </c>
      <c r="I11" s="20">
        <v>400</v>
      </c>
      <c r="J11" s="20">
        <v>0</v>
      </c>
      <c r="K11" s="23">
        <v>-900</v>
      </c>
      <c r="L11" s="44">
        <v>-6700</v>
      </c>
    </row>
    <row r="12" spans="1:12" ht="12.75" customHeight="1">
      <c r="A12" s="46">
        <v>105</v>
      </c>
      <c r="B12" s="6" t="s">
        <v>305</v>
      </c>
      <c r="C12" s="32">
        <v>9500</v>
      </c>
      <c r="D12" s="14">
        <v>0</v>
      </c>
      <c r="E12" s="14">
        <v>100</v>
      </c>
      <c r="F12" s="14">
        <v>0</v>
      </c>
      <c r="G12" s="15">
        <v>100</v>
      </c>
      <c r="H12" s="22">
        <v>-100</v>
      </c>
      <c r="I12" s="20">
        <v>100</v>
      </c>
      <c r="J12" s="20">
        <v>0</v>
      </c>
      <c r="K12" s="23">
        <v>0</v>
      </c>
      <c r="L12" s="44">
        <v>-100</v>
      </c>
    </row>
    <row r="13" spans="1:12" ht="12.75" customHeight="1">
      <c r="A13" s="46"/>
      <c r="B13" s="6"/>
      <c r="C13" s="32"/>
      <c r="D13" s="14"/>
      <c r="E13" s="14"/>
      <c r="F13" s="14"/>
      <c r="G13" s="15"/>
      <c r="H13" s="22"/>
      <c r="I13" s="24"/>
      <c r="J13" s="24"/>
      <c r="K13" s="25"/>
      <c r="L13" s="41"/>
    </row>
    <row r="14" spans="1:12" ht="12.75" customHeight="1">
      <c r="A14" s="46">
        <v>200</v>
      </c>
      <c r="B14" s="6" t="s">
        <v>2</v>
      </c>
      <c r="C14" s="32">
        <v>199200</v>
      </c>
      <c r="D14" s="14">
        <v>-100</v>
      </c>
      <c r="E14" s="14">
        <v>0</v>
      </c>
      <c r="F14" s="14">
        <v>0</v>
      </c>
      <c r="G14" s="15">
        <v>-100</v>
      </c>
      <c r="H14" s="22">
        <v>9800</v>
      </c>
      <c r="I14" s="20">
        <v>0</v>
      </c>
      <c r="J14" s="20">
        <v>0</v>
      </c>
      <c r="K14" s="23">
        <v>9800</v>
      </c>
      <c r="L14" s="44">
        <v>9900</v>
      </c>
    </row>
    <row r="15" spans="1:12" ht="12.75" customHeight="1">
      <c r="A15" s="46">
        <v>201</v>
      </c>
      <c r="B15" s="6" t="s">
        <v>47</v>
      </c>
      <c r="C15" s="32">
        <v>23200</v>
      </c>
      <c r="D15" s="14">
        <v>0</v>
      </c>
      <c r="E15" s="14">
        <v>0</v>
      </c>
      <c r="F15" s="14">
        <v>0</v>
      </c>
      <c r="G15" s="15">
        <v>0</v>
      </c>
      <c r="H15" s="22">
        <v>200</v>
      </c>
      <c r="I15" s="20">
        <v>0</v>
      </c>
      <c r="J15" s="20">
        <v>0</v>
      </c>
      <c r="K15" s="23">
        <v>200</v>
      </c>
      <c r="L15" s="44">
        <v>200</v>
      </c>
    </row>
    <row r="16" spans="1:12" ht="12.75" customHeight="1">
      <c r="A16" s="46">
        <v>202</v>
      </c>
      <c r="B16" s="6" t="s">
        <v>81</v>
      </c>
      <c r="C16" s="32">
        <v>467800</v>
      </c>
      <c r="D16" s="14">
        <v>-56000</v>
      </c>
      <c r="E16" s="14">
        <v>0</v>
      </c>
      <c r="F16" s="14">
        <v>0</v>
      </c>
      <c r="G16" s="15">
        <v>-56000</v>
      </c>
      <c r="H16" s="22">
        <v>-1600</v>
      </c>
      <c r="I16" s="20">
        <v>0</v>
      </c>
      <c r="J16" s="20">
        <v>0</v>
      </c>
      <c r="K16" s="23">
        <v>-1600</v>
      </c>
      <c r="L16" s="44">
        <v>54400</v>
      </c>
    </row>
    <row r="17" spans="1:12" ht="12.75" customHeight="1">
      <c r="A17" s="46"/>
      <c r="B17" s="6"/>
      <c r="C17" s="32"/>
      <c r="D17" s="14"/>
      <c r="E17" s="14"/>
      <c r="F17" s="14"/>
      <c r="G17" s="15"/>
      <c r="H17" s="22"/>
      <c r="I17" s="24"/>
      <c r="J17" s="24"/>
      <c r="K17" s="25"/>
      <c r="L17" s="41"/>
    </row>
    <row r="18" spans="1:12" ht="12.75" customHeight="1">
      <c r="A18" s="46">
        <v>300</v>
      </c>
      <c r="B18" s="6" t="s">
        <v>3</v>
      </c>
      <c r="C18" s="32">
        <v>5919900</v>
      </c>
      <c r="D18" s="14">
        <v>41500</v>
      </c>
      <c r="E18" s="14">
        <v>-26600</v>
      </c>
      <c r="F18" s="14">
        <v>-85400</v>
      </c>
      <c r="G18" s="15">
        <v>-70500</v>
      </c>
      <c r="H18" s="22">
        <v>229500</v>
      </c>
      <c r="I18" s="20">
        <v>7400</v>
      </c>
      <c r="J18" s="26">
        <v>23900</v>
      </c>
      <c r="K18" s="23">
        <v>260800</v>
      </c>
      <c r="L18" s="44">
        <v>331300</v>
      </c>
    </row>
    <row r="19" spans="1:12" ht="12.75" customHeight="1">
      <c r="A19" s="46">
        <v>301</v>
      </c>
      <c r="B19" s="6" t="s">
        <v>55</v>
      </c>
      <c r="C19" s="32">
        <v>168100</v>
      </c>
      <c r="D19" s="14">
        <v>700</v>
      </c>
      <c r="E19" s="14">
        <v>-1400</v>
      </c>
      <c r="F19" s="14">
        <v>0</v>
      </c>
      <c r="G19" s="15">
        <v>-700</v>
      </c>
      <c r="H19" s="22">
        <v>1500</v>
      </c>
      <c r="I19" s="20">
        <v>400</v>
      </c>
      <c r="J19" s="20">
        <v>0</v>
      </c>
      <c r="K19" s="23">
        <v>1900</v>
      </c>
      <c r="L19" s="44">
        <v>2600</v>
      </c>
    </row>
    <row r="20" spans="1:12" ht="12.75" customHeight="1">
      <c r="A20" s="46">
        <v>302</v>
      </c>
      <c r="B20" s="6" t="s">
        <v>151</v>
      </c>
      <c r="C20" s="32">
        <v>10350200</v>
      </c>
      <c r="D20" s="14">
        <v>-777200</v>
      </c>
      <c r="E20" s="14">
        <v>-29300</v>
      </c>
      <c r="F20" s="14">
        <v>0</v>
      </c>
      <c r="G20" s="15">
        <v>-806500</v>
      </c>
      <c r="H20" s="22">
        <v>-11400</v>
      </c>
      <c r="I20" s="20">
        <v>8200</v>
      </c>
      <c r="J20" s="20">
        <v>0</v>
      </c>
      <c r="K20" s="23">
        <v>-3200</v>
      </c>
      <c r="L20" s="44">
        <v>803300</v>
      </c>
    </row>
    <row r="21" spans="1:12" ht="12.75" customHeight="1">
      <c r="A21" s="46">
        <v>303</v>
      </c>
      <c r="B21" s="6" t="s">
        <v>235</v>
      </c>
      <c r="C21" s="32">
        <v>650000</v>
      </c>
      <c r="D21" s="14">
        <v>-26600</v>
      </c>
      <c r="E21" s="14">
        <v>-2600</v>
      </c>
      <c r="F21" s="14">
        <v>0</v>
      </c>
      <c r="G21" s="15">
        <v>-29200</v>
      </c>
      <c r="H21" s="22">
        <v>-27000</v>
      </c>
      <c r="I21" s="20">
        <v>700</v>
      </c>
      <c r="J21" s="20">
        <v>0</v>
      </c>
      <c r="K21" s="23">
        <v>-26300</v>
      </c>
      <c r="L21" s="44">
        <v>2900</v>
      </c>
    </row>
    <row r="22" spans="1:12" ht="12.75" customHeight="1">
      <c r="A22" s="46">
        <v>304</v>
      </c>
      <c r="B22" s="6" t="s">
        <v>245</v>
      </c>
      <c r="C22" s="32">
        <v>5335900</v>
      </c>
      <c r="D22" s="14">
        <v>-109000</v>
      </c>
      <c r="E22" s="14">
        <v>-20900</v>
      </c>
      <c r="F22" s="14">
        <v>0</v>
      </c>
      <c r="G22" s="15">
        <v>-129900</v>
      </c>
      <c r="H22" s="22">
        <v>32900</v>
      </c>
      <c r="I22" s="20">
        <v>5800</v>
      </c>
      <c r="J22" s="20">
        <v>0</v>
      </c>
      <c r="K22" s="23">
        <v>38700</v>
      </c>
      <c r="L22" s="44">
        <v>168600</v>
      </c>
    </row>
    <row r="23" spans="1:12" ht="12.75" customHeight="1">
      <c r="A23" s="46">
        <v>305</v>
      </c>
      <c r="B23" s="6" t="s">
        <v>309</v>
      </c>
      <c r="C23" s="32">
        <v>347600</v>
      </c>
      <c r="D23" s="14">
        <v>16300</v>
      </c>
      <c r="E23" s="14">
        <v>-4700</v>
      </c>
      <c r="F23" s="14">
        <v>0</v>
      </c>
      <c r="G23" s="15">
        <v>11600</v>
      </c>
      <c r="H23" s="22">
        <v>13200</v>
      </c>
      <c r="I23" s="20">
        <v>1300</v>
      </c>
      <c r="J23" s="20">
        <v>0</v>
      </c>
      <c r="K23" s="23">
        <v>14500</v>
      </c>
      <c r="L23" s="44">
        <v>2900</v>
      </c>
    </row>
    <row r="24" spans="1:12" ht="12.75" customHeight="1">
      <c r="A24" s="46"/>
      <c r="B24" s="6"/>
      <c r="C24" s="32"/>
      <c r="D24" s="14"/>
      <c r="E24" s="14"/>
      <c r="F24" s="14"/>
      <c r="G24" s="15"/>
      <c r="H24" s="22"/>
      <c r="I24" s="24"/>
      <c r="J24" s="24"/>
      <c r="K24" s="25"/>
      <c r="L24" s="41"/>
    </row>
    <row r="25" spans="1:12" ht="12.75" customHeight="1">
      <c r="A25" s="46">
        <v>400</v>
      </c>
      <c r="B25" s="6" t="s">
        <v>4</v>
      </c>
      <c r="C25" s="32">
        <v>4362000</v>
      </c>
      <c r="D25" s="14">
        <v>-149600</v>
      </c>
      <c r="E25" s="14">
        <v>-17600</v>
      </c>
      <c r="F25" s="14">
        <v>0</v>
      </c>
      <c r="G25" s="15">
        <v>-167200</v>
      </c>
      <c r="H25" s="22">
        <v>91600</v>
      </c>
      <c r="I25" s="20">
        <v>2200</v>
      </c>
      <c r="J25" s="20">
        <v>0</v>
      </c>
      <c r="K25" s="23">
        <v>93800</v>
      </c>
      <c r="L25" s="44">
        <v>261000</v>
      </c>
    </row>
    <row r="26" spans="1:12" ht="12.75" customHeight="1">
      <c r="A26" s="46">
        <v>401</v>
      </c>
      <c r="B26" s="6" t="s">
        <v>73</v>
      </c>
      <c r="C26" s="32">
        <v>218600</v>
      </c>
      <c r="D26" s="14">
        <v>9300</v>
      </c>
      <c r="E26" s="14">
        <v>-1400</v>
      </c>
      <c r="F26" s="14">
        <v>0</v>
      </c>
      <c r="G26" s="15">
        <v>7900</v>
      </c>
      <c r="H26" s="22">
        <v>4800</v>
      </c>
      <c r="I26" s="20">
        <v>200</v>
      </c>
      <c r="J26" s="20">
        <v>0</v>
      </c>
      <c r="K26" s="23">
        <v>5000</v>
      </c>
      <c r="L26" s="44">
        <v>-2900</v>
      </c>
    </row>
    <row r="27" spans="1:12" ht="12.75" customHeight="1">
      <c r="A27" s="46">
        <v>402</v>
      </c>
      <c r="B27" s="6" t="s">
        <v>78</v>
      </c>
      <c r="C27" s="32">
        <v>628400</v>
      </c>
      <c r="D27" s="14">
        <v>22300</v>
      </c>
      <c r="E27" s="14">
        <v>-1700</v>
      </c>
      <c r="F27" s="14">
        <v>0</v>
      </c>
      <c r="G27" s="15">
        <v>20600</v>
      </c>
      <c r="H27" s="22">
        <v>6000</v>
      </c>
      <c r="I27" s="20">
        <v>200</v>
      </c>
      <c r="J27" s="20">
        <v>0</v>
      </c>
      <c r="K27" s="23">
        <v>6200</v>
      </c>
      <c r="L27" s="44">
        <v>-14400</v>
      </c>
    </row>
    <row r="28" spans="1:12" ht="12.75" customHeight="1">
      <c r="A28" s="46">
        <v>403</v>
      </c>
      <c r="B28" s="6" t="s">
        <v>114</v>
      </c>
      <c r="C28" s="32">
        <v>46000</v>
      </c>
      <c r="D28" s="14">
        <v>-2400</v>
      </c>
      <c r="E28" s="14">
        <v>-500</v>
      </c>
      <c r="F28" s="14">
        <v>0</v>
      </c>
      <c r="G28" s="15">
        <v>-2900</v>
      </c>
      <c r="H28" s="22">
        <v>-2900</v>
      </c>
      <c r="I28" s="20">
        <v>100</v>
      </c>
      <c r="J28" s="20">
        <v>0</v>
      </c>
      <c r="K28" s="23">
        <v>-2800</v>
      </c>
      <c r="L28" s="44">
        <v>100</v>
      </c>
    </row>
    <row r="29" spans="1:12" ht="12.75" customHeight="1">
      <c r="A29" s="46">
        <v>404</v>
      </c>
      <c r="B29" s="6" t="s">
        <v>167</v>
      </c>
      <c r="C29" s="32">
        <v>680100</v>
      </c>
      <c r="D29" s="14">
        <v>11100</v>
      </c>
      <c r="E29" s="14">
        <v>-1000</v>
      </c>
      <c r="F29" s="14">
        <v>0</v>
      </c>
      <c r="G29" s="15">
        <v>10100</v>
      </c>
      <c r="H29" s="22">
        <v>4300</v>
      </c>
      <c r="I29" s="20">
        <v>100</v>
      </c>
      <c r="J29" s="20">
        <v>0</v>
      </c>
      <c r="K29" s="23">
        <v>4400</v>
      </c>
      <c r="L29" s="44">
        <v>-5700</v>
      </c>
    </row>
    <row r="30" spans="1:12" ht="12.75" customHeight="1">
      <c r="A30" s="46">
        <v>405</v>
      </c>
      <c r="B30" s="6" t="s">
        <v>308</v>
      </c>
      <c r="C30" s="32">
        <v>5360100</v>
      </c>
      <c r="D30" s="14">
        <v>-247200</v>
      </c>
      <c r="E30" s="14">
        <v>-13400</v>
      </c>
      <c r="F30" s="14">
        <v>0</v>
      </c>
      <c r="G30" s="15">
        <v>-260600</v>
      </c>
      <c r="H30" s="22">
        <v>-58400</v>
      </c>
      <c r="I30" s="20">
        <v>1700</v>
      </c>
      <c r="J30" s="20">
        <v>0</v>
      </c>
      <c r="K30" s="23">
        <v>-56700</v>
      </c>
      <c r="L30" s="44">
        <v>203900</v>
      </c>
    </row>
    <row r="31" spans="1:12" ht="12.75" customHeight="1">
      <c r="A31" s="46"/>
      <c r="B31" s="6"/>
      <c r="C31" s="32"/>
      <c r="D31" s="14"/>
      <c r="E31" s="14"/>
      <c r="F31" s="14"/>
      <c r="G31" s="15"/>
      <c r="H31" s="22"/>
      <c r="I31" s="24"/>
      <c r="J31" s="24"/>
      <c r="K31" s="25"/>
      <c r="L31" s="41"/>
    </row>
    <row r="32" spans="1:12" ht="12.75" customHeight="1">
      <c r="A32" s="46">
        <v>500</v>
      </c>
      <c r="B32" s="6" t="s">
        <v>5</v>
      </c>
      <c r="C32" s="32">
        <v>3896100</v>
      </c>
      <c r="D32" s="14">
        <v>58300</v>
      </c>
      <c r="E32" s="14">
        <v>14900</v>
      </c>
      <c r="F32" s="14">
        <v>0</v>
      </c>
      <c r="G32" s="15">
        <v>73200</v>
      </c>
      <c r="H32" s="22">
        <v>43100</v>
      </c>
      <c r="I32" s="20">
        <v>1400</v>
      </c>
      <c r="J32" s="20">
        <v>0</v>
      </c>
      <c r="K32" s="23">
        <v>44500</v>
      </c>
      <c r="L32" s="44">
        <v>-28700</v>
      </c>
    </row>
    <row r="33" spans="1:12" ht="12.75" customHeight="1">
      <c r="A33" s="46">
        <v>501</v>
      </c>
      <c r="B33" s="6" t="s">
        <v>125</v>
      </c>
      <c r="C33" s="32">
        <v>280400</v>
      </c>
      <c r="D33" s="14">
        <v>20800</v>
      </c>
      <c r="E33" s="14">
        <v>1000</v>
      </c>
      <c r="F33" s="14">
        <v>0</v>
      </c>
      <c r="G33" s="15">
        <v>21800</v>
      </c>
      <c r="H33" s="22">
        <v>-22000</v>
      </c>
      <c r="I33" s="20">
        <v>100</v>
      </c>
      <c r="J33" s="20">
        <v>0</v>
      </c>
      <c r="K33" s="23">
        <v>-21900</v>
      </c>
      <c r="L33" s="44">
        <v>-43700</v>
      </c>
    </row>
    <row r="34" spans="1:12" ht="12.75" customHeight="1">
      <c r="A34" s="46">
        <v>502</v>
      </c>
      <c r="B34" s="6" t="s">
        <v>230</v>
      </c>
      <c r="C34" s="32">
        <v>2365900</v>
      </c>
      <c r="D34" s="14">
        <v>60000</v>
      </c>
      <c r="E34" s="14">
        <v>6000</v>
      </c>
      <c r="F34" s="14">
        <v>0</v>
      </c>
      <c r="G34" s="15">
        <v>66000</v>
      </c>
      <c r="H34" s="22">
        <v>14300</v>
      </c>
      <c r="I34" s="20">
        <v>600</v>
      </c>
      <c r="J34" s="20">
        <v>0</v>
      </c>
      <c r="K34" s="23">
        <v>14900</v>
      </c>
      <c r="L34" s="44">
        <v>-51100</v>
      </c>
    </row>
    <row r="35" spans="1:12" ht="12.75" customHeight="1">
      <c r="A35" s="46">
        <v>503</v>
      </c>
      <c r="B35" s="6" t="s">
        <v>261</v>
      </c>
      <c r="C35" s="32">
        <v>1118200</v>
      </c>
      <c r="D35" s="14">
        <v>94000</v>
      </c>
      <c r="E35" s="14">
        <v>1400</v>
      </c>
      <c r="F35" s="14">
        <v>0</v>
      </c>
      <c r="G35" s="15">
        <v>95400</v>
      </c>
      <c r="H35" s="22">
        <v>-13400</v>
      </c>
      <c r="I35" s="20">
        <v>100</v>
      </c>
      <c r="J35" s="20">
        <v>0</v>
      </c>
      <c r="K35" s="23">
        <v>-13300</v>
      </c>
      <c r="L35" s="44">
        <v>-108700</v>
      </c>
    </row>
    <row r="36" spans="1:12" ht="12.75" customHeight="1">
      <c r="A36" s="46"/>
      <c r="B36" s="6"/>
      <c r="C36" s="32"/>
      <c r="D36" s="14"/>
      <c r="E36" s="14"/>
      <c r="F36" s="14"/>
      <c r="G36" s="15"/>
      <c r="H36" s="22"/>
      <c r="I36" s="24"/>
      <c r="J36" s="24"/>
      <c r="K36" s="25"/>
      <c r="L36" s="41"/>
    </row>
    <row r="37" spans="1:12" ht="12.75" customHeight="1">
      <c r="A37" s="46">
        <v>600</v>
      </c>
      <c r="B37" s="6" t="s">
        <v>6</v>
      </c>
      <c r="C37" s="32">
        <v>14293200</v>
      </c>
      <c r="D37" s="14">
        <v>289800</v>
      </c>
      <c r="E37" s="14">
        <v>35200</v>
      </c>
      <c r="F37" s="14">
        <v>0</v>
      </c>
      <c r="G37" s="15">
        <v>325000</v>
      </c>
      <c r="H37" s="22">
        <v>331300</v>
      </c>
      <c r="I37" s="20">
        <v>-13500</v>
      </c>
      <c r="J37" s="20">
        <v>0</v>
      </c>
      <c r="K37" s="23">
        <v>317800</v>
      </c>
      <c r="L37" s="44">
        <v>-7200</v>
      </c>
    </row>
    <row r="38" spans="1:12" ht="12.75" customHeight="1">
      <c r="A38" s="46">
        <v>601</v>
      </c>
      <c r="B38" s="6" t="s">
        <v>51</v>
      </c>
      <c r="C38" s="32">
        <v>998900</v>
      </c>
      <c r="D38" s="14">
        <v>76800</v>
      </c>
      <c r="E38" s="14">
        <v>1800</v>
      </c>
      <c r="F38" s="14">
        <v>0</v>
      </c>
      <c r="G38" s="15">
        <v>78600</v>
      </c>
      <c r="H38" s="22">
        <v>-4300</v>
      </c>
      <c r="I38" s="20">
        <v>-700</v>
      </c>
      <c r="J38" s="20">
        <v>0</v>
      </c>
      <c r="K38" s="23">
        <v>-5000</v>
      </c>
      <c r="L38" s="44">
        <v>-83600</v>
      </c>
    </row>
    <row r="39" spans="1:12" ht="12.75" customHeight="1">
      <c r="A39" s="46">
        <v>602</v>
      </c>
      <c r="B39" s="6" t="s">
        <v>70</v>
      </c>
      <c r="C39" s="32">
        <v>1044800</v>
      </c>
      <c r="D39" s="14">
        <v>44200</v>
      </c>
      <c r="E39" s="14">
        <v>2200</v>
      </c>
      <c r="F39" s="14">
        <v>0</v>
      </c>
      <c r="G39" s="15">
        <v>46400</v>
      </c>
      <c r="H39" s="22">
        <v>20200</v>
      </c>
      <c r="I39" s="20">
        <v>-800</v>
      </c>
      <c r="J39" s="20">
        <v>0</v>
      </c>
      <c r="K39" s="23">
        <v>19400</v>
      </c>
      <c r="L39" s="44">
        <v>-27000</v>
      </c>
    </row>
    <row r="40" spans="1:12" ht="12.75" customHeight="1">
      <c r="A40" s="46">
        <v>603</v>
      </c>
      <c r="B40" s="6" t="s">
        <v>157</v>
      </c>
      <c r="C40" s="32">
        <v>102700</v>
      </c>
      <c r="D40" s="14">
        <v>3200</v>
      </c>
      <c r="E40" s="14">
        <v>300</v>
      </c>
      <c r="F40" s="14">
        <v>0</v>
      </c>
      <c r="G40" s="15">
        <v>3500</v>
      </c>
      <c r="H40" s="22">
        <v>1600</v>
      </c>
      <c r="I40" s="20">
        <v>-100</v>
      </c>
      <c r="J40" s="20">
        <v>0</v>
      </c>
      <c r="K40" s="23">
        <v>1500</v>
      </c>
      <c r="L40" s="44">
        <v>-2000</v>
      </c>
    </row>
    <row r="41" spans="1:12" ht="12.75" customHeight="1">
      <c r="A41" s="46">
        <v>604</v>
      </c>
      <c r="B41" s="6" t="s">
        <v>246</v>
      </c>
      <c r="C41" s="32">
        <v>248100</v>
      </c>
      <c r="D41" s="14">
        <v>-15800</v>
      </c>
      <c r="E41" s="14">
        <v>300</v>
      </c>
      <c r="F41" s="14">
        <v>0</v>
      </c>
      <c r="G41" s="15">
        <v>-15500</v>
      </c>
      <c r="H41" s="22">
        <v>-30900</v>
      </c>
      <c r="I41" s="20">
        <v>-100</v>
      </c>
      <c r="J41" s="20">
        <v>0</v>
      </c>
      <c r="K41" s="23">
        <v>-31000</v>
      </c>
      <c r="L41" s="44">
        <v>-15500</v>
      </c>
    </row>
    <row r="42" spans="1:12" ht="12.75" customHeight="1">
      <c r="A42" s="46">
        <v>605</v>
      </c>
      <c r="B42" s="6" t="s">
        <v>299</v>
      </c>
      <c r="C42" s="32">
        <v>14228000</v>
      </c>
      <c r="D42" s="14">
        <v>126700</v>
      </c>
      <c r="E42" s="14">
        <v>24200</v>
      </c>
      <c r="F42" s="14">
        <v>0</v>
      </c>
      <c r="G42" s="15">
        <v>150900</v>
      </c>
      <c r="H42" s="22">
        <v>-523700</v>
      </c>
      <c r="I42" s="20">
        <v>-9300</v>
      </c>
      <c r="J42" s="20">
        <v>0</v>
      </c>
      <c r="K42" s="23">
        <v>-533000</v>
      </c>
      <c r="L42" s="44">
        <v>-683900</v>
      </c>
    </row>
    <row r="43" spans="1:12" ht="12.75" customHeight="1">
      <c r="A43" s="46">
        <v>606</v>
      </c>
      <c r="B43" s="6" t="s">
        <v>304</v>
      </c>
      <c r="C43" s="32">
        <v>664100</v>
      </c>
      <c r="D43" s="14">
        <v>27900</v>
      </c>
      <c r="E43" s="14">
        <v>1500</v>
      </c>
      <c r="F43" s="14">
        <v>0</v>
      </c>
      <c r="G43" s="15">
        <v>29400</v>
      </c>
      <c r="H43" s="22">
        <v>-4400</v>
      </c>
      <c r="I43" s="20">
        <v>-600</v>
      </c>
      <c r="J43" s="20">
        <v>0</v>
      </c>
      <c r="K43" s="23">
        <v>-5000</v>
      </c>
      <c r="L43" s="44">
        <v>-34400</v>
      </c>
    </row>
    <row r="44" spans="1:12" ht="12.75" customHeight="1">
      <c r="A44" s="46">
        <v>607</v>
      </c>
      <c r="B44" s="6" t="s">
        <v>320</v>
      </c>
      <c r="C44" s="32">
        <v>48800</v>
      </c>
      <c r="D44" s="14">
        <v>0</v>
      </c>
      <c r="E44" s="14">
        <v>200</v>
      </c>
      <c r="F44" s="14">
        <v>0</v>
      </c>
      <c r="G44" s="15">
        <v>200</v>
      </c>
      <c r="H44" s="22">
        <v>-300</v>
      </c>
      <c r="I44" s="20">
        <v>-100</v>
      </c>
      <c r="J44" s="20">
        <v>0</v>
      </c>
      <c r="K44" s="23">
        <v>-400</v>
      </c>
      <c r="L44" s="44">
        <v>-600</v>
      </c>
    </row>
    <row r="45" spans="1:12" ht="12.75" customHeight="1">
      <c r="A45" s="46"/>
      <c r="B45" s="6"/>
      <c r="C45" s="32"/>
      <c r="D45" s="14"/>
      <c r="E45" s="14"/>
      <c r="F45" s="14"/>
      <c r="G45" s="15"/>
      <c r="H45" s="22"/>
      <c r="I45" s="24"/>
      <c r="J45" s="24"/>
      <c r="K45" s="25"/>
      <c r="L45" s="41"/>
    </row>
    <row r="46" spans="1:12" ht="12.75" customHeight="1">
      <c r="A46" s="46">
        <v>700</v>
      </c>
      <c r="B46" s="6" t="s">
        <v>7</v>
      </c>
      <c r="C46" s="32">
        <v>76800</v>
      </c>
      <c r="D46" s="14">
        <v>6500</v>
      </c>
      <c r="E46" s="14">
        <v>0</v>
      </c>
      <c r="F46" s="14">
        <v>0</v>
      </c>
      <c r="G46" s="15">
        <v>6500</v>
      </c>
      <c r="H46" s="22">
        <v>9500</v>
      </c>
      <c r="I46" s="20">
        <v>0</v>
      </c>
      <c r="J46" s="20">
        <v>0</v>
      </c>
      <c r="K46" s="23">
        <v>9500</v>
      </c>
      <c r="L46" s="44">
        <v>3000</v>
      </c>
    </row>
    <row r="47" spans="1:12" ht="12.75" customHeight="1">
      <c r="A47" s="46">
        <v>701</v>
      </c>
      <c r="B47" s="6" t="s">
        <v>100</v>
      </c>
      <c r="C47" s="32">
        <v>163200</v>
      </c>
      <c r="D47" s="14">
        <v>2600</v>
      </c>
      <c r="E47" s="14">
        <v>0</v>
      </c>
      <c r="F47" s="14">
        <v>0</v>
      </c>
      <c r="G47" s="15">
        <v>2600</v>
      </c>
      <c r="H47" s="22">
        <v>-1600</v>
      </c>
      <c r="I47" s="20">
        <v>0</v>
      </c>
      <c r="J47" s="20">
        <v>0</v>
      </c>
      <c r="K47" s="23">
        <v>-1600</v>
      </c>
      <c r="L47" s="44">
        <v>-4200</v>
      </c>
    </row>
    <row r="48" spans="1:12" ht="12.75" customHeight="1">
      <c r="A48" s="46">
        <v>702</v>
      </c>
      <c r="B48" s="6" t="s">
        <v>278</v>
      </c>
      <c r="C48" s="32">
        <v>2300</v>
      </c>
      <c r="D48" s="14">
        <v>300</v>
      </c>
      <c r="E48" s="14">
        <v>0</v>
      </c>
      <c r="F48" s="14">
        <v>0</v>
      </c>
      <c r="G48" s="15">
        <v>300</v>
      </c>
      <c r="H48" s="22">
        <v>300</v>
      </c>
      <c r="I48" s="20">
        <v>0</v>
      </c>
      <c r="J48" s="20">
        <v>0</v>
      </c>
      <c r="K48" s="23">
        <v>300</v>
      </c>
      <c r="L48" s="44">
        <v>0</v>
      </c>
    </row>
    <row r="49" spans="1:12" ht="12.75" customHeight="1">
      <c r="A49" s="46"/>
      <c r="B49" s="6"/>
      <c r="C49" s="32"/>
      <c r="D49" s="14"/>
      <c r="E49" s="14"/>
      <c r="F49" s="14"/>
      <c r="G49" s="15"/>
      <c r="H49" s="22"/>
      <c r="I49" s="24"/>
      <c r="J49" s="24"/>
      <c r="K49" s="25"/>
      <c r="L49" s="41"/>
    </row>
    <row r="50" spans="1:12" ht="12.75" customHeight="1">
      <c r="A50" s="46">
        <v>800</v>
      </c>
      <c r="B50" s="6" t="s">
        <v>8</v>
      </c>
      <c r="C50" s="32">
        <v>2714000</v>
      </c>
      <c r="D50" s="14">
        <v>275800</v>
      </c>
      <c r="E50" s="14">
        <v>0</v>
      </c>
      <c r="F50" s="14">
        <v>0</v>
      </c>
      <c r="G50" s="15">
        <v>275800</v>
      </c>
      <c r="H50" s="22">
        <v>457900</v>
      </c>
      <c r="I50" s="20">
        <v>0</v>
      </c>
      <c r="J50" s="20">
        <v>0</v>
      </c>
      <c r="K50" s="23">
        <v>457900</v>
      </c>
      <c r="L50" s="44">
        <v>182100</v>
      </c>
    </row>
    <row r="51" spans="1:12" ht="12.75" customHeight="1">
      <c r="A51" s="46">
        <v>801</v>
      </c>
      <c r="B51" s="6" t="s">
        <v>74</v>
      </c>
      <c r="C51" s="32">
        <v>217800</v>
      </c>
      <c r="D51" s="14">
        <v>29400</v>
      </c>
      <c r="E51" s="14">
        <v>0</v>
      </c>
      <c r="F51" s="14">
        <v>0</v>
      </c>
      <c r="G51" s="15">
        <v>29400</v>
      </c>
      <c r="H51" s="22">
        <v>20100</v>
      </c>
      <c r="I51" s="20">
        <v>0</v>
      </c>
      <c r="J51" s="20">
        <v>0</v>
      </c>
      <c r="K51" s="23">
        <v>20100</v>
      </c>
      <c r="L51" s="44">
        <v>-9300</v>
      </c>
    </row>
    <row r="52" spans="1:12" ht="12.75" customHeight="1">
      <c r="A52" s="46">
        <v>802</v>
      </c>
      <c r="B52" s="6" t="s">
        <v>148</v>
      </c>
      <c r="C52" s="32">
        <v>178100</v>
      </c>
      <c r="D52" s="14">
        <v>9900</v>
      </c>
      <c r="E52" s="14">
        <v>0</v>
      </c>
      <c r="F52" s="14">
        <v>0</v>
      </c>
      <c r="G52" s="15">
        <v>9900</v>
      </c>
      <c r="H52" s="22">
        <v>6500</v>
      </c>
      <c r="I52" s="20">
        <v>0</v>
      </c>
      <c r="J52" s="20">
        <v>0</v>
      </c>
      <c r="K52" s="23">
        <v>6500</v>
      </c>
      <c r="L52" s="44">
        <v>-3400</v>
      </c>
    </row>
    <row r="53" spans="1:12" ht="12.75" customHeight="1">
      <c r="A53" s="46">
        <v>803</v>
      </c>
      <c r="B53" s="6" t="s">
        <v>149</v>
      </c>
      <c r="C53" s="32">
        <v>1720200</v>
      </c>
      <c r="D53" s="14">
        <v>253200</v>
      </c>
      <c r="E53" s="14">
        <v>0</v>
      </c>
      <c r="F53" s="14">
        <v>0</v>
      </c>
      <c r="G53" s="15">
        <v>253200</v>
      </c>
      <c r="H53" s="22">
        <v>14400</v>
      </c>
      <c r="I53" s="20">
        <v>0</v>
      </c>
      <c r="J53" s="20">
        <v>0</v>
      </c>
      <c r="K53" s="23">
        <v>14400</v>
      </c>
      <c r="L53" s="44">
        <v>-238800</v>
      </c>
    </row>
    <row r="54" spans="1:12" ht="12.75" customHeight="1">
      <c r="A54" s="46">
        <v>804</v>
      </c>
      <c r="B54" s="6" t="s">
        <v>171</v>
      </c>
      <c r="C54" s="32">
        <v>5729200</v>
      </c>
      <c r="D54" s="14">
        <v>-231000</v>
      </c>
      <c r="E54" s="14">
        <v>0</v>
      </c>
      <c r="F54" s="14">
        <v>0</v>
      </c>
      <c r="G54" s="15">
        <v>-231000</v>
      </c>
      <c r="H54" s="22">
        <v>-20200</v>
      </c>
      <c r="I54" s="20">
        <v>0</v>
      </c>
      <c r="J54" s="20">
        <v>0</v>
      </c>
      <c r="K54" s="23">
        <v>-20200</v>
      </c>
      <c r="L54" s="44">
        <v>210800</v>
      </c>
    </row>
    <row r="55" spans="1:12" ht="12.75" customHeight="1">
      <c r="A55" s="46">
        <v>805</v>
      </c>
      <c r="B55" s="6" t="s">
        <v>318</v>
      </c>
      <c r="C55" s="32">
        <v>668800</v>
      </c>
      <c r="D55" s="14">
        <v>-108700</v>
      </c>
      <c r="E55" s="14">
        <v>0</v>
      </c>
      <c r="F55" s="14">
        <v>0</v>
      </c>
      <c r="G55" s="15">
        <v>-108700</v>
      </c>
      <c r="H55" s="22">
        <v>-14300</v>
      </c>
      <c r="I55" s="20">
        <v>0</v>
      </c>
      <c r="J55" s="20">
        <v>0</v>
      </c>
      <c r="K55" s="23">
        <v>-14300</v>
      </c>
      <c r="L55" s="44">
        <v>94400</v>
      </c>
    </row>
    <row r="56" spans="1:12" ht="12.75" customHeight="1">
      <c r="A56" s="46"/>
      <c r="B56" s="6"/>
      <c r="C56" s="32"/>
      <c r="D56" s="14"/>
      <c r="E56" s="14"/>
      <c r="F56" s="14"/>
      <c r="G56" s="15"/>
      <c r="H56" s="22"/>
      <c r="I56" s="24"/>
      <c r="J56" s="24"/>
      <c r="K56" s="25"/>
      <c r="L56" s="41"/>
    </row>
    <row r="57" spans="1:12" ht="12.75" customHeight="1">
      <c r="A57" s="46">
        <v>900</v>
      </c>
      <c r="B57" s="6" t="s">
        <v>9</v>
      </c>
      <c r="C57" s="32">
        <v>1610700</v>
      </c>
      <c r="D57" s="14">
        <v>159500</v>
      </c>
      <c r="E57" s="14">
        <v>4700</v>
      </c>
      <c r="F57" s="14">
        <v>0</v>
      </c>
      <c r="G57" s="15">
        <v>164200</v>
      </c>
      <c r="H57" s="22">
        <v>93000</v>
      </c>
      <c r="I57" s="20">
        <v>7300</v>
      </c>
      <c r="J57" s="20">
        <v>0</v>
      </c>
      <c r="K57" s="23">
        <v>100300</v>
      </c>
      <c r="L57" s="44">
        <v>-63900</v>
      </c>
    </row>
    <row r="58" spans="1:12" ht="12.75" customHeight="1">
      <c r="A58" s="46">
        <v>901</v>
      </c>
      <c r="B58" s="6" t="s">
        <v>64</v>
      </c>
      <c r="C58" s="32">
        <v>46000</v>
      </c>
      <c r="D58" s="14">
        <v>2400</v>
      </c>
      <c r="E58" s="14">
        <v>400</v>
      </c>
      <c r="F58" s="14">
        <v>0</v>
      </c>
      <c r="G58" s="15">
        <v>2800</v>
      </c>
      <c r="H58" s="22">
        <v>2000</v>
      </c>
      <c r="I58" s="20">
        <v>600</v>
      </c>
      <c r="J58" s="20">
        <v>0</v>
      </c>
      <c r="K58" s="23">
        <v>2600</v>
      </c>
      <c r="L58" s="44">
        <v>-200</v>
      </c>
    </row>
    <row r="59" spans="1:12" ht="12.75" customHeight="1">
      <c r="A59" s="46">
        <v>902</v>
      </c>
      <c r="B59" s="6" t="s">
        <v>105</v>
      </c>
      <c r="C59" s="32">
        <v>1597800</v>
      </c>
      <c r="D59" s="14">
        <v>-93500</v>
      </c>
      <c r="E59" s="14">
        <v>1600</v>
      </c>
      <c r="F59" s="14">
        <v>0</v>
      </c>
      <c r="G59" s="15">
        <v>-91900</v>
      </c>
      <c r="H59" s="22">
        <v>13000</v>
      </c>
      <c r="I59" s="20">
        <v>2400</v>
      </c>
      <c r="J59" s="20">
        <v>0</v>
      </c>
      <c r="K59" s="23">
        <v>15400</v>
      </c>
      <c r="L59" s="44">
        <v>107300</v>
      </c>
    </row>
    <row r="60" spans="1:12" ht="12.75" customHeight="1">
      <c r="A60" s="46">
        <v>903</v>
      </c>
      <c r="B60" s="6" t="s">
        <v>177</v>
      </c>
      <c r="C60" s="32">
        <v>13800</v>
      </c>
      <c r="D60" s="14">
        <v>400</v>
      </c>
      <c r="E60" s="14">
        <v>100</v>
      </c>
      <c r="F60" s="14">
        <v>0</v>
      </c>
      <c r="G60" s="15">
        <v>500</v>
      </c>
      <c r="H60" s="22">
        <v>100</v>
      </c>
      <c r="I60" s="20">
        <v>100</v>
      </c>
      <c r="J60" s="20">
        <v>0</v>
      </c>
      <c r="K60" s="23">
        <v>200</v>
      </c>
      <c r="L60" s="44">
        <v>-300</v>
      </c>
    </row>
    <row r="61" spans="1:12" ht="12.75" customHeight="1">
      <c r="A61" s="46">
        <v>904</v>
      </c>
      <c r="B61" s="6" t="s">
        <v>249</v>
      </c>
      <c r="C61" s="32">
        <v>32500</v>
      </c>
      <c r="D61" s="14">
        <v>300</v>
      </c>
      <c r="E61" s="14">
        <v>200</v>
      </c>
      <c r="F61" s="14">
        <v>0</v>
      </c>
      <c r="G61" s="15">
        <v>500</v>
      </c>
      <c r="H61" s="22">
        <v>300</v>
      </c>
      <c r="I61" s="20">
        <v>300</v>
      </c>
      <c r="J61" s="20">
        <v>0</v>
      </c>
      <c r="K61" s="23">
        <v>600</v>
      </c>
      <c r="L61" s="44">
        <v>100</v>
      </c>
    </row>
    <row r="62" spans="1:12" ht="12.75" customHeight="1">
      <c r="A62" s="46">
        <v>905</v>
      </c>
      <c r="B62" s="6" t="s">
        <v>306</v>
      </c>
      <c r="C62" s="32">
        <v>48000</v>
      </c>
      <c r="D62" s="14">
        <v>2600</v>
      </c>
      <c r="E62" s="14">
        <v>200</v>
      </c>
      <c r="F62" s="14">
        <v>0</v>
      </c>
      <c r="G62" s="15">
        <v>2800</v>
      </c>
      <c r="H62" s="22">
        <v>2100</v>
      </c>
      <c r="I62" s="20">
        <v>400</v>
      </c>
      <c r="J62" s="20">
        <v>0</v>
      </c>
      <c r="K62" s="23">
        <v>2500</v>
      </c>
      <c r="L62" s="44">
        <v>-300</v>
      </c>
    </row>
    <row r="63" spans="1:12" ht="12.75" customHeight="1">
      <c r="A63" s="46"/>
      <c r="B63" s="6"/>
      <c r="C63" s="32"/>
      <c r="D63" s="14"/>
      <c r="E63" s="14"/>
      <c r="F63" s="14"/>
      <c r="G63" s="15"/>
      <c r="H63" s="22"/>
      <c r="I63" s="24"/>
      <c r="J63" s="24"/>
      <c r="K63" s="25"/>
      <c r="L63" s="41"/>
    </row>
    <row r="64" spans="1:12" ht="12.75" customHeight="1">
      <c r="A64" s="46">
        <v>1000</v>
      </c>
      <c r="B64" s="6" t="s">
        <v>10</v>
      </c>
      <c r="C64" s="32">
        <v>209400</v>
      </c>
      <c r="D64" s="14">
        <v>39700</v>
      </c>
      <c r="E64" s="14">
        <v>3700</v>
      </c>
      <c r="F64" s="14">
        <v>0</v>
      </c>
      <c r="G64" s="15">
        <v>43400</v>
      </c>
      <c r="H64" s="22">
        <v>34800</v>
      </c>
      <c r="I64" s="20">
        <v>3300</v>
      </c>
      <c r="J64" s="20">
        <v>0</v>
      </c>
      <c r="K64" s="23">
        <v>38100</v>
      </c>
      <c r="L64" s="44">
        <v>-5300</v>
      </c>
    </row>
    <row r="65" spans="1:12" ht="12.75" customHeight="1">
      <c r="A65" s="46">
        <v>1001</v>
      </c>
      <c r="B65" s="6" t="s">
        <v>244</v>
      </c>
      <c r="C65" s="32">
        <v>102500</v>
      </c>
      <c r="D65" s="14">
        <v>2300</v>
      </c>
      <c r="E65" s="14">
        <v>500</v>
      </c>
      <c r="F65" s="14">
        <v>0</v>
      </c>
      <c r="G65" s="15">
        <v>2800</v>
      </c>
      <c r="H65" s="22">
        <v>3200</v>
      </c>
      <c r="I65" s="20">
        <v>500</v>
      </c>
      <c r="J65" s="20">
        <v>0</v>
      </c>
      <c r="K65" s="23">
        <v>3700</v>
      </c>
      <c r="L65" s="44">
        <v>900</v>
      </c>
    </row>
    <row r="66" spans="1:12" ht="12.75" customHeight="1">
      <c r="A66" s="46"/>
      <c r="B66" s="6"/>
      <c r="C66" s="32"/>
      <c r="D66" s="14"/>
      <c r="E66" s="14"/>
      <c r="F66" s="14"/>
      <c r="G66" s="15"/>
      <c r="H66" s="22"/>
      <c r="I66" s="24"/>
      <c r="J66" s="24"/>
      <c r="K66" s="25"/>
      <c r="L66" s="41"/>
    </row>
    <row r="67" spans="1:12" ht="12.75" customHeight="1">
      <c r="A67" s="46">
        <v>1100</v>
      </c>
      <c r="B67" s="6" t="s">
        <v>11</v>
      </c>
      <c r="C67" s="32">
        <v>2321700</v>
      </c>
      <c r="D67" s="14">
        <v>92400</v>
      </c>
      <c r="E67" s="14">
        <v>-2600</v>
      </c>
      <c r="F67" s="14">
        <v>-8000</v>
      </c>
      <c r="G67" s="15">
        <v>81800</v>
      </c>
      <c r="H67" s="22">
        <v>70200</v>
      </c>
      <c r="I67" s="20">
        <v>-3400</v>
      </c>
      <c r="J67" s="26">
        <v>-10400</v>
      </c>
      <c r="K67" s="23">
        <v>56400</v>
      </c>
      <c r="L67" s="44">
        <v>-25400</v>
      </c>
    </row>
    <row r="68" spans="1:12" ht="12.75" customHeight="1">
      <c r="A68" s="46">
        <v>1101</v>
      </c>
      <c r="B68" s="6" t="s">
        <v>90</v>
      </c>
      <c r="C68" s="32">
        <v>155500</v>
      </c>
      <c r="D68" s="14">
        <v>6200</v>
      </c>
      <c r="E68" s="14">
        <v>-400</v>
      </c>
      <c r="F68" s="14">
        <v>0</v>
      </c>
      <c r="G68" s="15">
        <v>5800</v>
      </c>
      <c r="H68" s="22">
        <v>1100</v>
      </c>
      <c r="I68" s="20">
        <v>-600</v>
      </c>
      <c r="J68" s="20">
        <v>0</v>
      </c>
      <c r="K68" s="23">
        <v>500</v>
      </c>
      <c r="L68" s="44">
        <v>-5300</v>
      </c>
    </row>
    <row r="69" spans="1:12" ht="12.75" customHeight="1">
      <c r="A69" s="46">
        <v>1102</v>
      </c>
      <c r="B69" s="6" t="s">
        <v>147</v>
      </c>
      <c r="C69" s="32">
        <v>6300</v>
      </c>
      <c r="D69" s="14">
        <v>200</v>
      </c>
      <c r="E69" s="14">
        <v>0</v>
      </c>
      <c r="F69" s="14">
        <v>0</v>
      </c>
      <c r="G69" s="15">
        <v>200</v>
      </c>
      <c r="H69" s="22">
        <v>300</v>
      </c>
      <c r="I69" s="20">
        <v>0</v>
      </c>
      <c r="J69" s="20">
        <v>0</v>
      </c>
      <c r="K69" s="23">
        <v>300</v>
      </c>
      <c r="L69" s="44">
        <v>100</v>
      </c>
    </row>
    <row r="70" spans="1:12" ht="12.75" customHeight="1">
      <c r="A70" s="46">
        <v>1103</v>
      </c>
      <c r="B70" s="6" t="s">
        <v>186</v>
      </c>
      <c r="C70" s="32">
        <v>38200</v>
      </c>
      <c r="D70" s="14">
        <v>-19300</v>
      </c>
      <c r="E70" s="14">
        <v>-100</v>
      </c>
      <c r="F70" s="14">
        <v>0</v>
      </c>
      <c r="G70" s="15">
        <v>-19400</v>
      </c>
      <c r="H70" s="22">
        <v>-12500</v>
      </c>
      <c r="I70" s="20">
        <v>-100</v>
      </c>
      <c r="J70" s="20">
        <v>0</v>
      </c>
      <c r="K70" s="23">
        <v>-12600</v>
      </c>
      <c r="L70" s="44">
        <v>6800</v>
      </c>
    </row>
    <row r="71" spans="1:12" ht="12.75" customHeight="1">
      <c r="A71" s="46">
        <v>1104</v>
      </c>
      <c r="B71" s="6" t="s">
        <v>226</v>
      </c>
      <c r="C71" s="32">
        <v>5608500</v>
      </c>
      <c r="D71" s="14">
        <v>-159100</v>
      </c>
      <c r="E71" s="14">
        <v>-4800</v>
      </c>
      <c r="F71" s="14">
        <v>0</v>
      </c>
      <c r="G71" s="15">
        <v>-163900</v>
      </c>
      <c r="H71" s="22">
        <v>-163100</v>
      </c>
      <c r="I71" s="20">
        <v>-6300</v>
      </c>
      <c r="J71" s="20">
        <v>0</v>
      </c>
      <c r="K71" s="23">
        <v>-169400</v>
      </c>
      <c r="L71" s="44">
        <v>-5500</v>
      </c>
    </row>
    <row r="72" spans="1:12" ht="12.75" customHeight="1">
      <c r="A72" s="46"/>
      <c r="B72" s="6"/>
      <c r="C72" s="32"/>
      <c r="D72" s="14"/>
      <c r="E72" s="14"/>
      <c r="F72" s="14"/>
      <c r="G72" s="15"/>
      <c r="H72" s="22"/>
      <c r="I72" s="24"/>
      <c r="J72" s="24"/>
      <c r="K72" s="25"/>
      <c r="L72" s="41"/>
    </row>
    <row r="73" spans="1:12" ht="12.75" customHeight="1">
      <c r="A73" s="46">
        <v>1200</v>
      </c>
      <c r="B73" s="6" t="s">
        <v>12</v>
      </c>
      <c r="C73" s="32">
        <v>37900</v>
      </c>
      <c r="D73" s="14">
        <v>19800</v>
      </c>
      <c r="E73" s="14">
        <v>0</v>
      </c>
      <c r="F73" s="14">
        <v>0</v>
      </c>
      <c r="G73" s="15">
        <v>19800</v>
      </c>
      <c r="H73" s="22">
        <v>11400</v>
      </c>
      <c r="I73" s="20">
        <v>0</v>
      </c>
      <c r="J73" s="20">
        <v>0</v>
      </c>
      <c r="K73" s="23">
        <v>11400</v>
      </c>
      <c r="L73" s="44">
        <v>-8400</v>
      </c>
    </row>
    <row r="74" spans="1:12" ht="12.75" customHeight="1">
      <c r="A74" s="46">
        <v>1201</v>
      </c>
      <c r="B74" s="6" t="s">
        <v>229</v>
      </c>
      <c r="C74" s="32">
        <v>97800</v>
      </c>
      <c r="D74" s="14">
        <v>1400</v>
      </c>
      <c r="E74" s="14">
        <v>0</v>
      </c>
      <c r="F74" s="14">
        <v>0</v>
      </c>
      <c r="G74" s="15">
        <v>1400</v>
      </c>
      <c r="H74" s="22">
        <v>1500</v>
      </c>
      <c r="I74" s="20">
        <v>0</v>
      </c>
      <c r="J74" s="20">
        <v>0</v>
      </c>
      <c r="K74" s="23">
        <v>1500</v>
      </c>
      <c r="L74" s="44">
        <v>100</v>
      </c>
    </row>
    <row r="75" spans="1:12" ht="12.75" customHeight="1">
      <c r="A75" s="46"/>
      <c r="B75" s="6"/>
      <c r="C75" s="32"/>
      <c r="D75" s="14"/>
      <c r="E75" s="14"/>
      <c r="F75" s="14"/>
      <c r="G75" s="15"/>
      <c r="H75" s="22"/>
      <c r="I75" s="24"/>
      <c r="J75" s="24"/>
      <c r="K75" s="25"/>
      <c r="L75" s="41"/>
    </row>
    <row r="76" spans="1:12" ht="12.75" customHeight="1">
      <c r="A76" s="46">
        <v>1300</v>
      </c>
      <c r="B76" s="6" t="s">
        <v>13</v>
      </c>
      <c r="C76" s="32">
        <v>2497200</v>
      </c>
      <c r="D76" s="14">
        <v>68800</v>
      </c>
      <c r="E76" s="14">
        <v>-9100</v>
      </c>
      <c r="F76" s="14">
        <v>0</v>
      </c>
      <c r="G76" s="15">
        <v>59700</v>
      </c>
      <c r="H76" s="22">
        <v>193900</v>
      </c>
      <c r="I76" s="20">
        <v>8500</v>
      </c>
      <c r="J76" s="20">
        <v>0</v>
      </c>
      <c r="K76" s="23">
        <v>202400</v>
      </c>
      <c r="L76" s="44">
        <v>142700</v>
      </c>
    </row>
    <row r="77" spans="1:12" ht="12.75" customHeight="1">
      <c r="A77" s="46">
        <v>1301</v>
      </c>
      <c r="B77" s="6" t="s">
        <v>92</v>
      </c>
      <c r="C77" s="32">
        <v>48900</v>
      </c>
      <c r="D77" s="14">
        <v>600</v>
      </c>
      <c r="E77" s="14">
        <v>-100</v>
      </c>
      <c r="F77" s="14">
        <v>0</v>
      </c>
      <c r="G77" s="15">
        <v>500</v>
      </c>
      <c r="H77" s="22">
        <v>200</v>
      </c>
      <c r="I77" s="20">
        <v>100</v>
      </c>
      <c r="J77" s="20">
        <v>0</v>
      </c>
      <c r="K77" s="23">
        <v>300</v>
      </c>
      <c r="L77" s="44">
        <v>-200</v>
      </c>
    </row>
    <row r="78" spans="1:12" ht="12.75" customHeight="1">
      <c r="A78" s="46">
        <v>1302</v>
      </c>
      <c r="B78" s="6" t="s">
        <v>109</v>
      </c>
      <c r="C78" s="32">
        <v>26600</v>
      </c>
      <c r="D78" s="14">
        <v>300</v>
      </c>
      <c r="E78" s="14">
        <v>-200</v>
      </c>
      <c r="F78" s="14">
        <v>0</v>
      </c>
      <c r="G78" s="15">
        <v>100</v>
      </c>
      <c r="H78" s="22">
        <v>300</v>
      </c>
      <c r="I78" s="20">
        <v>200</v>
      </c>
      <c r="J78" s="20">
        <v>0</v>
      </c>
      <c r="K78" s="23">
        <v>500</v>
      </c>
      <c r="L78" s="44">
        <v>400</v>
      </c>
    </row>
    <row r="79" spans="1:12" ht="12.75" customHeight="1">
      <c r="A79" s="46">
        <v>1303</v>
      </c>
      <c r="B79" s="6" t="s">
        <v>116</v>
      </c>
      <c r="C79" s="32">
        <v>937200</v>
      </c>
      <c r="D79" s="14">
        <v>-60900</v>
      </c>
      <c r="E79" s="14">
        <v>-1400</v>
      </c>
      <c r="F79" s="14">
        <v>0</v>
      </c>
      <c r="G79" s="15">
        <v>-62300</v>
      </c>
      <c r="H79" s="22">
        <v>3700</v>
      </c>
      <c r="I79" s="20">
        <v>1300</v>
      </c>
      <c r="J79" s="20">
        <v>0</v>
      </c>
      <c r="K79" s="23">
        <v>5000</v>
      </c>
      <c r="L79" s="44">
        <v>67300</v>
      </c>
    </row>
    <row r="80" spans="1:12" ht="12.75" customHeight="1">
      <c r="A80" s="46">
        <v>1304</v>
      </c>
      <c r="B80" s="6" t="s">
        <v>128</v>
      </c>
      <c r="C80" s="32">
        <v>40300</v>
      </c>
      <c r="D80" s="14">
        <v>300</v>
      </c>
      <c r="E80" s="14">
        <v>-100</v>
      </c>
      <c r="F80" s="14">
        <v>0</v>
      </c>
      <c r="G80" s="15">
        <v>200</v>
      </c>
      <c r="H80" s="22">
        <v>700</v>
      </c>
      <c r="I80" s="20">
        <v>100</v>
      </c>
      <c r="J80" s="20">
        <v>0</v>
      </c>
      <c r="K80" s="23">
        <v>800</v>
      </c>
      <c r="L80" s="44">
        <v>600</v>
      </c>
    </row>
    <row r="81" spans="1:12" ht="12.75" customHeight="1">
      <c r="A81" s="46">
        <v>1305</v>
      </c>
      <c r="B81" s="6" t="s">
        <v>132</v>
      </c>
      <c r="C81" s="32">
        <v>166100</v>
      </c>
      <c r="D81" s="14">
        <v>-15300</v>
      </c>
      <c r="E81" s="14">
        <v>-200</v>
      </c>
      <c r="F81" s="14">
        <v>0</v>
      </c>
      <c r="G81" s="15">
        <v>-15500</v>
      </c>
      <c r="H81" s="22">
        <v>-13000</v>
      </c>
      <c r="I81" s="20">
        <v>200</v>
      </c>
      <c r="J81" s="20">
        <v>0</v>
      </c>
      <c r="K81" s="23">
        <v>-12800</v>
      </c>
      <c r="L81" s="44">
        <v>2700</v>
      </c>
    </row>
    <row r="82" spans="1:12" ht="12.75" customHeight="1">
      <c r="A82" s="46">
        <v>1306</v>
      </c>
      <c r="B82" s="6" t="s">
        <v>139</v>
      </c>
      <c r="C82" s="32">
        <v>4700</v>
      </c>
      <c r="D82" s="14">
        <v>100</v>
      </c>
      <c r="E82" s="14">
        <v>0</v>
      </c>
      <c r="F82" s="14">
        <v>0</v>
      </c>
      <c r="G82" s="15">
        <v>100</v>
      </c>
      <c r="H82" s="22">
        <v>100</v>
      </c>
      <c r="I82" s="20">
        <v>0</v>
      </c>
      <c r="J82" s="20">
        <v>0</v>
      </c>
      <c r="K82" s="23">
        <v>100</v>
      </c>
      <c r="L82" s="44">
        <v>0</v>
      </c>
    </row>
    <row r="83" spans="1:12" ht="12.75" customHeight="1">
      <c r="A83" s="46">
        <v>1307</v>
      </c>
      <c r="B83" s="6" t="s">
        <v>156</v>
      </c>
      <c r="C83" s="32">
        <v>1500</v>
      </c>
      <c r="D83" s="14">
        <v>0</v>
      </c>
      <c r="E83" s="14">
        <v>0</v>
      </c>
      <c r="F83" s="14">
        <v>0</v>
      </c>
      <c r="G83" s="15">
        <v>0</v>
      </c>
      <c r="H83" s="22">
        <v>0</v>
      </c>
      <c r="I83" s="20">
        <v>0</v>
      </c>
      <c r="J83" s="20">
        <v>0</v>
      </c>
      <c r="K83" s="23">
        <v>0</v>
      </c>
      <c r="L83" s="44">
        <v>0</v>
      </c>
    </row>
    <row r="84" spans="1:12" ht="12.75" customHeight="1">
      <c r="A84" s="46">
        <v>1308</v>
      </c>
      <c r="B84" s="6" t="s">
        <v>181</v>
      </c>
      <c r="C84" s="32">
        <v>136000</v>
      </c>
      <c r="D84" s="14">
        <v>-1400</v>
      </c>
      <c r="E84" s="14">
        <v>-600</v>
      </c>
      <c r="F84" s="14">
        <v>0</v>
      </c>
      <c r="G84" s="15">
        <v>-2000</v>
      </c>
      <c r="H84" s="22">
        <v>-1300</v>
      </c>
      <c r="I84" s="20">
        <v>500</v>
      </c>
      <c r="J84" s="20">
        <v>0</v>
      </c>
      <c r="K84" s="23">
        <v>-800</v>
      </c>
      <c r="L84" s="44">
        <v>1200</v>
      </c>
    </row>
    <row r="85" spans="1:12" ht="12.75" customHeight="1">
      <c r="A85" s="46">
        <v>1309</v>
      </c>
      <c r="B85" s="6" t="s">
        <v>196</v>
      </c>
      <c r="C85" s="32">
        <v>3226200</v>
      </c>
      <c r="D85" s="14">
        <v>-169200</v>
      </c>
      <c r="E85" s="14">
        <v>-3100</v>
      </c>
      <c r="F85" s="14">
        <v>0</v>
      </c>
      <c r="G85" s="15">
        <v>-172300</v>
      </c>
      <c r="H85" s="22">
        <v>-18400</v>
      </c>
      <c r="I85" s="20">
        <v>2900</v>
      </c>
      <c r="J85" s="20">
        <v>0</v>
      </c>
      <c r="K85" s="23">
        <v>-15500</v>
      </c>
      <c r="L85" s="44">
        <v>156800</v>
      </c>
    </row>
    <row r="86" spans="1:12" ht="12.75" customHeight="1">
      <c r="A86" s="46">
        <v>1310</v>
      </c>
      <c r="B86" s="6" t="s">
        <v>238</v>
      </c>
      <c r="C86" s="32">
        <v>512800</v>
      </c>
      <c r="D86" s="14">
        <v>2700</v>
      </c>
      <c r="E86" s="14">
        <v>-1000</v>
      </c>
      <c r="F86" s="14">
        <v>0</v>
      </c>
      <c r="G86" s="15">
        <v>1700</v>
      </c>
      <c r="H86" s="22">
        <v>-6400</v>
      </c>
      <c r="I86" s="20">
        <v>1000</v>
      </c>
      <c r="J86" s="20">
        <v>0</v>
      </c>
      <c r="K86" s="23">
        <v>-5400</v>
      </c>
      <c r="L86" s="44">
        <v>-7100</v>
      </c>
    </row>
    <row r="87" spans="1:12" ht="12.75" customHeight="1">
      <c r="A87" s="46">
        <v>1311</v>
      </c>
      <c r="B87" s="6" t="s">
        <v>254</v>
      </c>
      <c r="C87" s="32">
        <v>115100</v>
      </c>
      <c r="D87" s="14">
        <v>-500</v>
      </c>
      <c r="E87" s="14">
        <v>-400</v>
      </c>
      <c r="F87" s="14">
        <v>0</v>
      </c>
      <c r="G87" s="15">
        <v>-900</v>
      </c>
      <c r="H87" s="22">
        <v>200</v>
      </c>
      <c r="I87" s="20">
        <v>300</v>
      </c>
      <c r="J87" s="20">
        <v>0</v>
      </c>
      <c r="K87" s="23">
        <v>500</v>
      </c>
      <c r="L87" s="44">
        <v>1400</v>
      </c>
    </row>
    <row r="88" spans="1:12" ht="12.75" customHeight="1">
      <c r="A88" s="46">
        <v>1312</v>
      </c>
      <c r="B88" s="6" t="s">
        <v>267</v>
      </c>
      <c r="C88" s="32">
        <v>65100</v>
      </c>
      <c r="D88" s="14">
        <v>1800</v>
      </c>
      <c r="E88" s="14">
        <v>-300</v>
      </c>
      <c r="F88" s="14">
        <v>0</v>
      </c>
      <c r="G88" s="15">
        <v>1500</v>
      </c>
      <c r="H88" s="22">
        <v>1100</v>
      </c>
      <c r="I88" s="20">
        <v>300</v>
      </c>
      <c r="J88" s="20">
        <v>0</v>
      </c>
      <c r="K88" s="23">
        <v>1400</v>
      </c>
      <c r="L88" s="44">
        <v>-100</v>
      </c>
    </row>
    <row r="89" spans="1:12" ht="12.75" customHeight="1">
      <c r="A89" s="46">
        <v>1313</v>
      </c>
      <c r="B89" s="6" t="s">
        <v>303</v>
      </c>
      <c r="C89" s="32">
        <v>130600</v>
      </c>
      <c r="D89" s="14">
        <v>800</v>
      </c>
      <c r="E89" s="14">
        <v>-500</v>
      </c>
      <c r="F89" s="14">
        <v>0</v>
      </c>
      <c r="G89" s="15">
        <v>300</v>
      </c>
      <c r="H89" s="22">
        <v>-900</v>
      </c>
      <c r="I89" s="20">
        <v>500</v>
      </c>
      <c r="J89" s="20">
        <v>0</v>
      </c>
      <c r="K89" s="23">
        <v>-400</v>
      </c>
      <c r="L89" s="44">
        <v>-700</v>
      </c>
    </row>
    <row r="90" spans="1:12" ht="12.75" customHeight="1">
      <c r="A90" s="46">
        <v>1315</v>
      </c>
      <c r="B90" s="6" t="s">
        <v>314</v>
      </c>
      <c r="C90" s="32">
        <v>9200</v>
      </c>
      <c r="D90" s="14">
        <v>500</v>
      </c>
      <c r="E90" s="14">
        <v>0</v>
      </c>
      <c r="F90" s="14">
        <v>0</v>
      </c>
      <c r="G90" s="15">
        <v>500</v>
      </c>
      <c r="H90" s="22">
        <v>300</v>
      </c>
      <c r="I90" s="20">
        <v>0</v>
      </c>
      <c r="J90" s="20">
        <v>0</v>
      </c>
      <c r="K90" s="23">
        <v>300</v>
      </c>
      <c r="L90" s="44">
        <v>-200</v>
      </c>
    </row>
    <row r="91" spans="1:12" ht="12.75" customHeight="1">
      <c r="A91" s="46"/>
      <c r="B91" s="6"/>
      <c r="C91" s="32"/>
      <c r="D91" s="14"/>
      <c r="E91" s="14"/>
      <c r="F91" s="14"/>
      <c r="G91" s="15"/>
      <c r="H91" s="22"/>
      <c r="I91" s="24"/>
      <c r="J91" s="24"/>
      <c r="K91" s="25"/>
      <c r="L91" s="41"/>
    </row>
    <row r="92" spans="1:12" ht="12.75" customHeight="1">
      <c r="A92" s="46">
        <v>1400</v>
      </c>
      <c r="B92" s="6" t="s">
        <v>14</v>
      </c>
      <c r="C92" s="32">
        <v>3350100</v>
      </c>
      <c r="D92" s="14">
        <v>-389500</v>
      </c>
      <c r="E92" s="14">
        <v>-29300</v>
      </c>
      <c r="F92" s="14">
        <v>0</v>
      </c>
      <c r="G92" s="15">
        <v>-418800</v>
      </c>
      <c r="H92" s="22">
        <v>-167000</v>
      </c>
      <c r="I92" s="20">
        <v>-20400</v>
      </c>
      <c r="J92" s="20">
        <v>0</v>
      </c>
      <c r="K92" s="23">
        <v>-187400</v>
      </c>
      <c r="L92" s="44">
        <v>231400</v>
      </c>
    </row>
    <row r="93" spans="1:12" ht="12.75" customHeight="1">
      <c r="A93" s="46">
        <v>1401</v>
      </c>
      <c r="B93" s="6" t="s">
        <v>40</v>
      </c>
      <c r="C93" s="32">
        <v>3093400</v>
      </c>
      <c r="D93" s="14">
        <v>-99900</v>
      </c>
      <c r="E93" s="14">
        <v>-13700</v>
      </c>
      <c r="F93" s="14">
        <v>0</v>
      </c>
      <c r="G93" s="15">
        <v>-113600</v>
      </c>
      <c r="H93" s="22">
        <v>-224900</v>
      </c>
      <c r="I93" s="20">
        <v>-9600</v>
      </c>
      <c r="J93" s="20">
        <v>0</v>
      </c>
      <c r="K93" s="23">
        <v>-234500</v>
      </c>
      <c r="L93" s="44">
        <v>-120900</v>
      </c>
    </row>
    <row r="94" spans="1:12" ht="12.75" customHeight="1">
      <c r="A94" s="46">
        <v>1402</v>
      </c>
      <c r="B94" s="6" t="s">
        <v>91</v>
      </c>
      <c r="C94" s="32">
        <v>112700</v>
      </c>
      <c r="D94" s="14">
        <v>5900</v>
      </c>
      <c r="E94" s="14">
        <v>-1300</v>
      </c>
      <c r="F94" s="14">
        <v>0</v>
      </c>
      <c r="G94" s="15">
        <v>4600</v>
      </c>
      <c r="H94" s="22">
        <v>-1700</v>
      </c>
      <c r="I94" s="20">
        <v>-900</v>
      </c>
      <c r="J94" s="20">
        <v>0</v>
      </c>
      <c r="K94" s="23">
        <v>-2600</v>
      </c>
      <c r="L94" s="44">
        <v>-7200</v>
      </c>
    </row>
    <row r="95" spans="1:12" ht="12.75" customHeight="1">
      <c r="A95" s="46">
        <v>1403</v>
      </c>
      <c r="B95" s="6" t="s">
        <v>111</v>
      </c>
      <c r="C95" s="32">
        <v>396300</v>
      </c>
      <c r="D95" s="14">
        <v>-5600</v>
      </c>
      <c r="E95" s="14">
        <v>-2700</v>
      </c>
      <c r="F95" s="14">
        <v>0</v>
      </c>
      <c r="G95" s="15">
        <v>-8300</v>
      </c>
      <c r="H95" s="22">
        <v>-31200</v>
      </c>
      <c r="I95" s="20">
        <v>-1900</v>
      </c>
      <c r="J95" s="20">
        <v>0</v>
      </c>
      <c r="K95" s="23">
        <v>-33100</v>
      </c>
      <c r="L95" s="44">
        <v>-24800</v>
      </c>
    </row>
    <row r="96" spans="1:12" ht="12.75" customHeight="1">
      <c r="A96" s="46">
        <v>1404</v>
      </c>
      <c r="B96" s="6" t="s">
        <v>141</v>
      </c>
      <c r="C96" s="32">
        <v>599400</v>
      </c>
      <c r="D96" s="14">
        <v>-211300</v>
      </c>
      <c r="E96" s="14">
        <v>-7600</v>
      </c>
      <c r="F96" s="14">
        <v>0</v>
      </c>
      <c r="G96" s="15">
        <v>-218900</v>
      </c>
      <c r="H96" s="22">
        <v>-27900</v>
      </c>
      <c r="I96" s="20">
        <v>-5300</v>
      </c>
      <c r="J96" s="20">
        <v>0</v>
      </c>
      <c r="K96" s="23">
        <v>-33200</v>
      </c>
      <c r="L96" s="44">
        <v>185700</v>
      </c>
    </row>
    <row r="97" spans="1:12" ht="12.75" customHeight="1">
      <c r="A97" s="46">
        <v>1405</v>
      </c>
      <c r="B97" s="6" t="s">
        <v>182</v>
      </c>
      <c r="C97" s="32">
        <v>105500</v>
      </c>
      <c r="D97" s="14">
        <v>5300</v>
      </c>
      <c r="E97" s="14">
        <v>-1200</v>
      </c>
      <c r="F97" s="14">
        <v>0</v>
      </c>
      <c r="G97" s="15">
        <v>4100</v>
      </c>
      <c r="H97" s="22">
        <v>5000</v>
      </c>
      <c r="I97" s="20">
        <v>-800</v>
      </c>
      <c r="J97" s="20">
        <v>0</v>
      </c>
      <c r="K97" s="23">
        <v>4200</v>
      </c>
      <c r="L97" s="44">
        <v>100</v>
      </c>
    </row>
    <row r="98" spans="1:12" ht="12.75" customHeight="1">
      <c r="A98" s="46">
        <v>1406</v>
      </c>
      <c r="B98" s="6" t="s">
        <v>194</v>
      </c>
      <c r="C98" s="32">
        <v>361900</v>
      </c>
      <c r="D98" s="14">
        <v>23100</v>
      </c>
      <c r="E98" s="14">
        <v>-2800</v>
      </c>
      <c r="F98" s="14">
        <v>0</v>
      </c>
      <c r="G98" s="15">
        <v>20300</v>
      </c>
      <c r="H98" s="22">
        <v>-5900</v>
      </c>
      <c r="I98" s="20">
        <v>-2000</v>
      </c>
      <c r="J98" s="20">
        <v>0</v>
      </c>
      <c r="K98" s="23">
        <v>-7900</v>
      </c>
      <c r="L98" s="44">
        <v>-28200</v>
      </c>
    </row>
    <row r="99" spans="1:12" ht="12.75" customHeight="1">
      <c r="A99" s="46">
        <v>1407</v>
      </c>
      <c r="B99" s="6" t="s">
        <v>214</v>
      </c>
      <c r="C99" s="32">
        <v>33500</v>
      </c>
      <c r="D99" s="14">
        <v>-600</v>
      </c>
      <c r="E99" s="14">
        <v>-600</v>
      </c>
      <c r="F99" s="14">
        <v>0</v>
      </c>
      <c r="G99" s="15">
        <v>-1200</v>
      </c>
      <c r="H99" s="22">
        <v>-1200</v>
      </c>
      <c r="I99" s="20">
        <v>-400</v>
      </c>
      <c r="J99" s="20">
        <v>0</v>
      </c>
      <c r="K99" s="23">
        <v>-1600</v>
      </c>
      <c r="L99" s="44">
        <v>-400</v>
      </c>
    </row>
    <row r="100" spans="1:12" ht="12.75" customHeight="1">
      <c r="A100" s="46">
        <v>1408</v>
      </c>
      <c r="B100" s="6" t="s">
        <v>310</v>
      </c>
      <c r="C100" s="32">
        <v>215600</v>
      </c>
      <c r="D100" s="14">
        <v>-3900</v>
      </c>
      <c r="E100" s="14">
        <v>-1800</v>
      </c>
      <c r="F100" s="14">
        <v>0</v>
      </c>
      <c r="G100" s="15">
        <v>-5700</v>
      </c>
      <c r="H100" s="22">
        <v>-6600</v>
      </c>
      <c r="I100" s="20">
        <v>-1200</v>
      </c>
      <c r="J100" s="20">
        <v>0</v>
      </c>
      <c r="K100" s="23">
        <v>-7800</v>
      </c>
      <c r="L100" s="44">
        <v>-2100</v>
      </c>
    </row>
    <row r="101" spans="1:12" ht="12.75" customHeight="1">
      <c r="A101" s="46">
        <v>1409</v>
      </c>
      <c r="B101" s="6" t="s">
        <v>215</v>
      </c>
      <c r="C101" s="32">
        <v>544100</v>
      </c>
      <c r="D101" s="14">
        <v>23000</v>
      </c>
      <c r="E101" s="14">
        <v>-3300</v>
      </c>
      <c r="F101" s="14">
        <v>0</v>
      </c>
      <c r="G101" s="15">
        <v>19700</v>
      </c>
      <c r="H101" s="22">
        <v>14600</v>
      </c>
      <c r="I101" s="20">
        <v>-2300</v>
      </c>
      <c r="J101" s="20">
        <v>0</v>
      </c>
      <c r="K101" s="23">
        <v>12300</v>
      </c>
      <c r="L101" s="44">
        <v>-7400</v>
      </c>
    </row>
    <row r="102" spans="1:12" ht="12.75" customHeight="1">
      <c r="A102" s="46"/>
      <c r="B102" s="6"/>
      <c r="C102" s="32"/>
      <c r="D102" s="14"/>
      <c r="E102" s="14"/>
      <c r="F102" s="14"/>
      <c r="G102" s="15"/>
      <c r="H102" s="22"/>
      <c r="I102" s="24"/>
      <c r="J102" s="24"/>
      <c r="K102" s="25"/>
      <c r="L102" s="41"/>
    </row>
    <row r="103" spans="1:12" ht="12.75" customHeight="1">
      <c r="A103" s="46">
        <v>1500</v>
      </c>
      <c r="B103" s="6" t="s">
        <v>15</v>
      </c>
      <c r="C103" s="32">
        <v>4131600</v>
      </c>
      <c r="D103" s="14">
        <v>71800</v>
      </c>
      <c r="E103" s="14">
        <v>13500</v>
      </c>
      <c r="F103" s="14">
        <v>18700</v>
      </c>
      <c r="G103" s="15">
        <v>104000</v>
      </c>
      <c r="H103" s="22">
        <v>136800</v>
      </c>
      <c r="I103" s="20">
        <v>-2500</v>
      </c>
      <c r="J103" s="26">
        <v>-3500</v>
      </c>
      <c r="K103" s="23">
        <v>130800</v>
      </c>
      <c r="L103" s="44">
        <v>26800</v>
      </c>
    </row>
    <row r="104" spans="1:12" ht="12.75" customHeight="1">
      <c r="A104" s="46">
        <v>1501</v>
      </c>
      <c r="B104" s="6" t="s">
        <v>94</v>
      </c>
      <c r="C104" s="32">
        <v>254700</v>
      </c>
      <c r="D104" s="14">
        <v>13500</v>
      </c>
      <c r="E104" s="14">
        <v>400</v>
      </c>
      <c r="F104" s="14">
        <v>0</v>
      </c>
      <c r="G104" s="15">
        <v>13900</v>
      </c>
      <c r="H104" s="22">
        <v>5000</v>
      </c>
      <c r="I104" s="20">
        <v>-100</v>
      </c>
      <c r="J104" s="20">
        <v>0</v>
      </c>
      <c r="K104" s="23">
        <v>4900</v>
      </c>
      <c r="L104" s="44">
        <v>-9000</v>
      </c>
    </row>
    <row r="105" spans="1:12" ht="12.75" customHeight="1">
      <c r="A105" s="46">
        <v>1502</v>
      </c>
      <c r="B105" s="6" t="s">
        <v>165</v>
      </c>
      <c r="C105" s="32">
        <v>232900</v>
      </c>
      <c r="D105" s="14">
        <v>2700</v>
      </c>
      <c r="E105" s="14">
        <v>200</v>
      </c>
      <c r="F105" s="14">
        <v>0</v>
      </c>
      <c r="G105" s="15">
        <v>2900</v>
      </c>
      <c r="H105" s="22">
        <v>-6400</v>
      </c>
      <c r="I105" s="20">
        <v>0</v>
      </c>
      <c r="J105" s="20">
        <v>0</v>
      </c>
      <c r="K105" s="23">
        <v>-6400</v>
      </c>
      <c r="L105" s="44">
        <v>-9300</v>
      </c>
    </row>
    <row r="106" spans="1:12" ht="12.75" customHeight="1">
      <c r="A106" s="46">
        <v>1503</v>
      </c>
      <c r="B106" s="6" t="s">
        <v>212</v>
      </c>
      <c r="C106" s="32">
        <v>2387100</v>
      </c>
      <c r="D106" s="14">
        <v>99400</v>
      </c>
      <c r="E106" s="14">
        <v>4600</v>
      </c>
      <c r="F106" s="14">
        <v>0</v>
      </c>
      <c r="G106" s="15">
        <v>104000</v>
      </c>
      <c r="H106" s="22">
        <v>-170300</v>
      </c>
      <c r="I106" s="20">
        <v>-900</v>
      </c>
      <c r="J106" s="20">
        <v>0</v>
      </c>
      <c r="K106" s="23">
        <v>-171200</v>
      </c>
      <c r="L106" s="44">
        <v>-275200</v>
      </c>
    </row>
    <row r="107" spans="1:12" ht="12.75" customHeight="1">
      <c r="A107" s="46"/>
      <c r="B107" s="6"/>
      <c r="C107" s="32"/>
      <c r="D107" s="14"/>
      <c r="E107" s="14"/>
      <c r="F107" s="14"/>
      <c r="G107" s="15"/>
      <c r="H107" s="22"/>
      <c r="I107" s="24"/>
      <c r="J107" s="24"/>
      <c r="K107" s="25"/>
      <c r="L107" s="41"/>
    </row>
    <row r="108" spans="1:12" ht="12.75" customHeight="1">
      <c r="A108" s="46">
        <v>1600</v>
      </c>
      <c r="B108" s="6" t="s">
        <v>16</v>
      </c>
      <c r="C108" s="32">
        <v>1699800</v>
      </c>
      <c r="D108" s="14">
        <v>137500</v>
      </c>
      <c r="E108" s="14">
        <v>13200</v>
      </c>
      <c r="F108" s="14">
        <v>0</v>
      </c>
      <c r="G108" s="15">
        <v>150700</v>
      </c>
      <c r="H108" s="22">
        <v>98400</v>
      </c>
      <c r="I108" s="20">
        <v>11500</v>
      </c>
      <c r="J108" s="20">
        <v>0</v>
      </c>
      <c r="K108" s="23">
        <v>109900</v>
      </c>
      <c r="L108" s="44">
        <v>-40800</v>
      </c>
    </row>
    <row r="109" spans="1:12" ht="12.75" customHeight="1">
      <c r="A109" s="46">
        <v>1601</v>
      </c>
      <c r="B109" s="6" t="s">
        <v>232</v>
      </c>
      <c r="C109" s="32">
        <v>1250000</v>
      </c>
      <c r="D109" s="14">
        <v>48000</v>
      </c>
      <c r="E109" s="14">
        <v>5300</v>
      </c>
      <c r="F109" s="14">
        <v>0</v>
      </c>
      <c r="G109" s="15">
        <v>53300</v>
      </c>
      <c r="H109" s="22">
        <v>62100</v>
      </c>
      <c r="I109" s="20">
        <v>4600</v>
      </c>
      <c r="J109" s="20">
        <v>0</v>
      </c>
      <c r="K109" s="23">
        <v>66700</v>
      </c>
      <c r="L109" s="44">
        <v>13400</v>
      </c>
    </row>
    <row r="110" spans="1:12" ht="12.75" customHeight="1">
      <c r="A110" s="46"/>
      <c r="B110" s="6"/>
      <c r="C110" s="32"/>
      <c r="D110" s="14"/>
      <c r="E110" s="14"/>
      <c r="F110" s="14"/>
      <c r="G110" s="15"/>
      <c r="H110" s="22"/>
      <c r="I110" s="24"/>
      <c r="J110" s="24"/>
      <c r="K110" s="25"/>
      <c r="L110" s="41"/>
    </row>
    <row r="111" spans="1:12" ht="12.75" customHeight="1">
      <c r="A111" s="46">
        <v>1700</v>
      </c>
      <c r="B111" s="6" t="s">
        <v>17</v>
      </c>
      <c r="C111" s="32">
        <v>72383800</v>
      </c>
      <c r="D111" s="14">
        <v>643300</v>
      </c>
      <c r="E111" s="14">
        <v>-103400</v>
      </c>
      <c r="F111" s="14">
        <v>0</v>
      </c>
      <c r="G111" s="15">
        <v>539900</v>
      </c>
      <c r="H111" s="22">
        <v>5089800</v>
      </c>
      <c r="I111" s="20">
        <v>-134200</v>
      </c>
      <c r="J111" s="20">
        <v>0</v>
      </c>
      <c r="K111" s="23">
        <v>4955600</v>
      </c>
      <c r="L111" s="44">
        <v>4415700</v>
      </c>
    </row>
    <row r="112" spans="1:12" ht="12.75" customHeight="1">
      <c r="A112" s="46">
        <v>1701</v>
      </c>
      <c r="B112" s="6" t="s">
        <v>43</v>
      </c>
      <c r="C112" s="32">
        <v>232200</v>
      </c>
      <c r="D112" s="14">
        <v>43900</v>
      </c>
      <c r="E112" s="14">
        <v>-500</v>
      </c>
      <c r="F112" s="14">
        <v>0</v>
      </c>
      <c r="G112" s="15">
        <v>43400</v>
      </c>
      <c r="H112" s="22">
        <v>52400</v>
      </c>
      <c r="I112" s="20">
        <v>-600</v>
      </c>
      <c r="J112" s="20">
        <v>0</v>
      </c>
      <c r="K112" s="23">
        <v>51800</v>
      </c>
      <c r="L112" s="44">
        <v>8400</v>
      </c>
    </row>
    <row r="113" spans="1:12" ht="12.75" customHeight="1">
      <c r="A113" s="46">
        <v>1702</v>
      </c>
      <c r="B113" s="6" t="s">
        <v>333</v>
      </c>
      <c r="C113" s="32">
        <v>12665200</v>
      </c>
      <c r="D113" s="13">
        <v>-1237400</v>
      </c>
      <c r="E113" s="13">
        <v>-8100</v>
      </c>
      <c r="F113" s="13">
        <v>0</v>
      </c>
      <c r="G113" s="13">
        <v>-1245500</v>
      </c>
      <c r="H113" s="22">
        <v>-1181700</v>
      </c>
      <c r="I113" s="20">
        <v>-10700</v>
      </c>
      <c r="J113" s="20">
        <v>0</v>
      </c>
      <c r="K113" s="23">
        <v>-1192400</v>
      </c>
      <c r="L113" s="44">
        <v>53100</v>
      </c>
    </row>
    <row r="114" spans="1:12" ht="12.75" customHeight="1">
      <c r="A114" s="46">
        <v>1703</v>
      </c>
      <c r="B114" s="6" t="s">
        <v>52</v>
      </c>
      <c r="C114" s="32">
        <v>28200</v>
      </c>
      <c r="D114" s="14">
        <v>17000</v>
      </c>
      <c r="E114" s="14">
        <v>-100</v>
      </c>
      <c r="F114" s="14">
        <v>0</v>
      </c>
      <c r="G114" s="15">
        <v>16900</v>
      </c>
      <c r="H114" s="22">
        <v>15900</v>
      </c>
      <c r="I114" s="20">
        <v>-100</v>
      </c>
      <c r="J114" s="20">
        <v>0</v>
      </c>
      <c r="K114" s="23">
        <v>15800</v>
      </c>
      <c r="L114" s="44">
        <v>-1100</v>
      </c>
    </row>
    <row r="115" spans="1:12" ht="12.75" customHeight="1">
      <c r="A115" s="46">
        <v>1704</v>
      </c>
      <c r="B115" s="6" t="s">
        <v>53</v>
      </c>
      <c r="C115" s="32">
        <v>36331000</v>
      </c>
      <c r="D115" s="14">
        <v>-1420100</v>
      </c>
      <c r="E115" s="14">
        <v>-22100</v>
      </c>
      <c r="F115" s="14">
        <v>0</v>
      </c>
      <c r="G115" s="15">
        <v>-1442200</v>
      </c>
      <c r="H115" s="22">
        <v>-1679200</v>
      </c>
      <c r="I115" s="20">
        <v>-28600</v>
      </c>
      <c r="J115" s="20">
        <v>0</v>
      </c>
      <c r="K115" s="23">
        <v>-1707800</v>
      </c>
      <c r="L115" s="44">
        <v>-265600</v>
      </c>
    </row>
    <row r="116" spans="1:12" ht="12.75" customHeight="1">
      <c r="A116" s="46">
        <v>1705</v>
      </c>
      <c r="B116" s="6" t="s">
        <v>57</v>
      </c>
      <c r="C116" s="32">
        <v>247300</v>
      </c>
      <c r="D116" s="14">
        <v>-400</v>
      </c>
      <c r="E116" s="14">
        <v>-800</v>
      </c>
      <c r="F116" s="14">
        <v>0</v>
      </c>
      <c r="G116" s="15">
        <v>-1200</v>
      </c>
      <c r="H116" s="22">
        <v>4800</v>
      </c>
      <c r="I116" s="20">
        <v>-1000</v>
      </c>
      <c r="J116" s="20">
        <v>0</v>
      </c>
      <c r="K116" s="23">
        <v>3800</v>
      </c>
      <c r="L116" s="44">
        <v>5000</v>
      </c>
    </row>
    <row r="117" spans="1:12" ht="12.75" customHeight="1">
      <c r="A117" s="46">
        <v>1706</v>
      </c>
      <c r="B117" s="6" t="s">
        <v>334</v>
      </c>
      <c r="C117" s="32">
        <v>7505300</v>
      </c>
      <c r="D117" s="13">
        <v>-421400</v>
      </c>
      <c r="E117" s="13">
        <v>1600</v>
      </c>
      <c r="F117" s="13">
        <v>0</v>
      </c>
      <c r="G117" s="13">
        <v>-419800</v>
      </c>
      <c r="H117" s="22">
        <v>-529000</v>
      </c>
      <c r="I117" s="20">
        <v>-2600</v>
      </c>
      <c r="J117" s="20">
        <v>0</v>
      </c>
      <c r="K117" s="23">
        <v>-531600</v>
      </c>
      <c r="L117" s="44">
        <v>-111800</v>
      </c>
    </row>
    <row r="118" spans="1:12" ht="12.75" customHeight="1">
      <c r="A118" s="46">
        <v>1707</v>
      </c>
      <c r="B118" s="6" t="s">
        <v>72</v>
      </c>
      <c r="C118" s="32">
        <v>257500</v>
      </c>
      <c r="D118" s="14">
        <v>-5200</v>
      </c>
      <c r="E118" s="14">
        <v>-400</v>
      </c>
      <c r="F118" s="14">
        <v>0</v>
      </c>
      <c r="G118" s="15">
        <v>-5600</v>
      </c>
      <c r="H118" s="22">
        <v>-12300</v>
      </c>
      <c r="I118" s="20">
        <v>-500</v>
      </c>
      <c r="J118" s="20">
        <v>0</v>
      </c>
      <c r="K118" s="23">
        <v>-12800</v>
      </c>
      <c r="L118" s="44">
        <v>-7200</v>
      </c>
    </row>
    <row r="119" spans="1:12" ht="12.75" customHeight="1">
      <c r="A119" s="46">
        <v>1708</v>
      </c>
      <c r="B119" s="6" t="s">
        <v>83</v>
      </c>
      <c r="C119" s="32">
        <v>175100</v>
      </c>
      <c r="D119" s="14">
        <v>128200</v>
      </c>
      <c r="E119" s="14">
        <v>-500</v>
      </c>
      <c r="F119" s="14">
        <v>0</v>
      </c>
      <c r="G119" s="15">
        <v>127700</v>
      </c>
      <c r="H119" s="22">
        <v>109700</v>
      </c>
      <c r="I119" s="20">
        <v>-700</v>
      </c>
      <c r="J119" s="20">
        <v>0</v>
      </c>
      <c r="K119" s="23">
        <v>109000</v>
      </c>
      <c r="L119" s="44">
        <v>-18700</v>
      </c>
    </row>
    <row r="120" spans="1:12" ht="12.75" customHeight="1">
      <c r="A120" s="46">
        <v>1709</v>
      </c>
      <c r="B120" s="6" t="s">
        <v>102</v>
      </c>
      <c r="C120" s="32">
        <v>1829700</v>
      </c>
      <c r="D120" s="14">
        <v>739900</v>
      </c>
      <c r="E120" s="14">
        <v>-5600</v>
      </c>
      <c r="F120" s="14">
        <v>0</v>
      </c>
      <c r="G120" s="15">
        <v>734300</v>
      </c>
      <c r="H120" s="22">
        <v>554500</v>
      </c>
      <c r="I120" s="20">
        <v>-7200</v>
      </c>
      <c r="J120" s="20">
        <v>0</v>
      </c>
      <c r="K120" s="23">
        <v>547300</v>
      </c>
      <c r="L120" s="44">
        <v>-187000</v>
      </c>
    </row>
    <row r="121" spans="1:12" ht="12.75" customHeight="1">
      <c r="A121" s="46">
        <v>1710</v>
      </c>
      <c r="B121" s="6" t="s">
        <v>104</v>
      </c>
      <c r="C121" s="32">
        <v>519900</v>
      </c>
      <c r="D121" s="14">
        <v>12900</v>
      </c>
      <c r="E121" s="14">
        <v>-1000</v>
      </c>
      <c r="F121" s="14">
        <v>0</v>
      </c>
      <c r="G121" s="15">
        <v>11900</v>
      </c>
      <c r="H121" s="22">
        <v>300</v>
      </c>
      <c r="I121" s="20">
        <v>-1300</v>
      </c>
      <c r="J121" s="20">
        <v>0</v>
      </c>
      <c r="K121" s="23">
        <v>-1000</v>
      </c>
      <c r="L121" s="44">
        <v>-12900</v>
      </c>
    </row>
    <row r="122" spans="1:12" ht="12.75" customHeight="1">
      <c r="A122" s="46">
        <v>1711</v>
      </c>
      <c r="B122" s="6" t="s">
        <v>115</v>
      </c>
      <c r="C122" s="32">
        <v>1909200</v>
      </c>
      <c r="D122" s="14">
        <v>-274000</v>
      </c>
      <c r="E122" s="14">
        <v>-2100</v>
      </c>
      <c r="F122" s="14">
        <v>0</v>
      </c>
      <c r="G122" s="15">
        <v>-276100</v>
      </c>
      <c r="H122" s="22">
        <v>-78400</v>
      </c>
      <c r="I122" s="20">
        <v>-2700</v>
      </c>
      <c r="J122" s="20">
        <v>0</v>
      </c>
      <c r="K122" s="23">
        <v>-81100</v>
      </c>
      <c r="L122" s="44">
        <v>195000</v>
      </c>
    </row>
    <row r="123" spans="1:12" ht="12.75" customHeight="1">
      <c r="A123" s="46">
        <v>1712</v>
      </c>
      <c r="B123" s="6" t="s">
        <v>95</v>
      </c>
      <c r="C123" s="32">
        <v>1289300</v>
      </c>
      <c r="D123" s="14">
        <v>186700</v>
      </c>
      <c r="E123" s="14">
        <v>-2700</v>
      </c>
      <c r="F123" s="14">
        <v>0</v>
      </c>
      <c r="G123" s="15">
        <v>184000</v>
      </c>
      <c r="H123" s="22">
        <v>127100</v>
      </c>
      <c r="I123" s="20">
        <v>-3500</v>
      </c>
      <c r="J123" s="20">
        <v>0</v>
      </c>
      <c r="K123" s="23">
        <v>123600</v>
      </c>
      <c r="L123" s="44">
        <v>-60400</v>
      </c>
    </row>
    <row r="124" spans="1:12" ht="12.75" customHeight="1">
      <c r="A124" s="46">
        <v>1713</v>
      </c>
      <c r="B124" s="6" t="s">
        <v>142</v>
      </c>
      <c r="C124" s="32">
        <v>113200</v>
      </c>
      <c r="D124" s="14">
        <v>300</v>
      </c>
      <c r="E124" s="14">
        <v>-100</v>
      </c>
      <c r="F124" s="14">
        <v>0</v>
      </c>
      <c r="G124" s="15">
        <v>200</v>
      </c>
      <c r="H124" s="22">
        <v>100</v>
      </c>
      <c r="I124" s="20">
        <v>-100</v>
      </c>
      <c r="J124" s="20">
        <v>0</v>
      </c>
      <c r="K124" s="23">
        <v>0</v>
      </c>
      <c r="L124" s="44">
        <v>-200</v>
      </c>
    </row>
    <row r="125" spans="1:12" ht="12.75" customHeight="1">
      <c r="A125" s="46">
        <v>1714</v>
      </c>
      <c r="B125" s="6" t="s">
        <v>146</v>
      </c>
      <c r="C125" s="32">
        <v>8539500</v>
      </c>
      <c r="D125" s="14">
        <v>-241400</v>
      </c>
      <c r="E125" s="14">
        <v>-2600</v>
      </c>
      <c r="F125" s="14">
        <v>0</v>
      </c>
      <c r="G125" s="15">
        <v>-244000</v>
      </c>
      <c r="H125" s="22">
        <v>-811300</v>
      </c>
      <c r="I125" s="20">
        <v>-3400</v>
      </c>
      <c r="J125" s="20">
        <v>0</v>
      </c>
      <c r="K125" s="23">
        <v>-814700</v>
      </c>
      <c r="L125" s="44">
        <v>-570700</v>
      </c>
    </row>
    <row r="126" spans="1:12" ht="12.75" customHeight="1">
      <c r="A126" s="46">
        <v>1715</v>
      </c>
      <c r="B126" s="6" t="s">
        <v>152</v>
      </c>
      <c r="C126" s="32">
        <v>19140300</v>
      </c>
      <c r="D126" s="14">
        <v>-2252300</v>
      </c>
      <c r="E126" s="14">
        <v>-15900</v>
      </c>
      <c r="F126" s="14">
        <v>0</v>
      </c>
      <c r="G126" s="15">
        <v>-2268200</v>
      </c>
      <c r="H126" s="22">
        <v>-3298800</v>
      </c>
      <c r="I126" s="20">
        <v>-20600</v>
      </c>
      <c r="J126" s="20">
        <v>0</v>
      </c>
      <c r="K126" s="23">
        <v>-3319400</v>
      </c>
      <c r="L126" s="44">
        <v>-1051200</v>
      </c>
    </row>
    <row r="127" spans="1:12" ht="12.75" customHeight="1">
      <c r="A127" s="46">
        <v>1716</v>
      </c>
      <c r="B127" s="6" t="s">
        <v>154</v>
      </c>
      <c r="C127" s="32">
        <v>11358700</v>
      </c>
      <c r="D127" s="14">
        <v>349900</v>
      </c>
      <c r="E127" s="14">
        <v>-8600</v>
      </c>
      <c r="F127" s="14">
        <v>0</v>
      </c>
      <c r="G127" s="15">
        <v>341300</v>
      </c>
      <c r="H127" s="22">
        <v>-4500</v>
      </c>
      <c r="I127" s="20">
        <v>-11200</v>
      </c>
      <c r="J127" s="20">
        <v>0</v>
      </c>
      <c r="K127" s="23">
        <v>-15700</v>
      </c>
      <c r="L127" s="44">
        <v>-357000</v>
      </c>
    </row>
    <row r="128" spans="1:12" ht="12.75" customHeight="1">
      <c r="A128" s="46">
        <v>1717</v>
      </c>
      <c r="B128" s="6" t="s">
        <v>161</v>
      </c>
      <c r="C128" s="32">
        <v>685000</v>
      </c>
      <c r="D128" s="14">
        <v>266400</v>
      </c>
      <c r="E128" s="14">
        <v>-2400</v>
      </c>
      <c r="F128" s="14">
        <v>0</v>
      </c>
      <c r="G128" s="15">
        <v>264000</v>
      </c>
      <c r="H128" s="22">
        <v>271700</v>
      </c>
      <c r="I128" s="20">
        <v>-3100</v>
      </c>
      <c r="J128" s="20">
        <v>0</v>
      </c>
      <c r="K128" s="23">
        <v>268600</v>
      </c>
      <c r="L128" s="44">
        <v>4600</v>
      </c>
    </row>
    <row r="129" spans="1:12" ht="12.75" customHeight="1">
      <c r="A129" s="46">
        <v>1718</v>
      </c>
      <c r="B129" s="6" t="s">
        <v>184</v>
      </c>
      <c r="C129" s="32">
        <v>854400</v>
      </c>
      <c r="D129" s="14">
        <v>70800</v>
      </c>
      <c r="E129" s="14">
        <v>-600</v>
      </c>
      <c r="F129" s="14">
        <v>0</v>
      </c>
      <c r="G129" s="15">
        <v>70200</v>
      </c>
      <c r="H129" s="22">
        <v>50700</v>
      </c>
      <c r="I129" s="20">
        <v>-700</v>
      </c>
      <c r="J129" s="20">
        <v>0</v>
      </c>
      <c r="K129" s="23">
        <v>50000</v>
      </c>
      <c r="L129" s="44">
        <v>-20200</v>
      </c>
    </row>
    <row r="130" spans="1:12" ht="12.75" customHeight="1">
      <c r="A130" s="46">
        <v>1719</v>
      </c>
      <c r="B130" s="6" t="s">
        <v>185</v>
      </c>
      <c r="C130" s="32">
        <v>2404000</v>
      </c>
      <c r="D130" s="14">
        <v>584400</v>
      </c>
      <c r="E130" s="14">
        <v>-4100</v>
      </c>
      <c r="F130" s="14">
        <v>0</v>
      </c>
      <c r="G130" s="15">
        <v>580300</v>
      </c>
      <c r="H130" s="22">
        <v>505400</v>
      </c>
      <c r="I130" s="20">
        <v>-5400</v>
      </c>
      <c r="J130" s="20">
        <v>0</v>
      </c>
      <c r="K130" s="23">
        <v>500000</v>
      </c>
      <c r="L130" s="44">
        <v>-80300</v>
      </c>
    </row>
    <row r="131" spans="1:12" ht="12.75" customHeight="1">
      <c r="A131" s="46">
        <v>1720</v>
      </c>
      <c r="B131" s="6" t="s">
        <v>178</v>
      </c>
      <c r="C131" s="32">
        <v>1534700</v>
      </c>
      <c r="D131" s="14">
        <v>74300</v>
      </c>
      <c r="E131" s="14">
        <v>-2800</v>
      </c>
      <c r="F131" s="14">
        <v>0</v>
      </c>
      <c r="G131" s="15">
        <v>71500</v>
      </c>
      <c r="H131" s="22">
        <v>34000</v>
      </c>
      <c r="I131" s="20">
        <v>-3700</v>
      </c>
      <c r="J131" s="20">
        <v>0</v>
      </c>
      <c r="K131" s="23">
        <v>30300</v>
      </c>
      <c r="L131" s="44">
        <v>-41200</v>
      </c>
    </row>
    <row r="132" spans="1:12" ht="12.75" customHeight="1">
      <c r="A132" s="46">
        <v>1721</v>
      </c>
      <c r="B132" s="6" t="s">
        <v>208</v>
      </c>
      <c r="C132" s="32">
        <v>361400</v>
      </c>
      <c r="D132" s="14">
        <v>226600</v>
      </c>
      <c r="E132" s="14">
        <v>-1200</v>
      </c>
      <c r="F132" s="14">
        <v>0</v>
      </c>
      <c r="G132" s="15">
        <v>225400</v>
      </c>
      <c r="H132" s="22">
        <v>158800</v>
      </c>
      <c r="I132" s="20">
        <v>-1600</v>
      </c>
      <c r="J132" s="20">
        <v>0</v>
      </c>
      <c r="K132" s="23">
        <v>157200</v>
      </c>
      <c r="L132" s="44">
        <v>-68200</v>
      </c>
    </row>
    <row r="133" spans="1:12" ht="12.75" customHeight="1">
      <c r="A133" s="46">
        <v>1722</v>
      </c>
      <c r="B133" s="6" t="s">
        <v>209</v>
      </c>
      <c r="C133" s="32">
        <v>1258900</v>
      </c>
      <c r="D133" s="14">
        <v>-30600</v>
      </c>
      <c r="E133" s="14">
        <v>-900</v>
      </c>
      <c r="F133" s="14">
        <v>0</v>
      </c>
      <c r="G133" s="15">
        <v>-31500</v>
      </c>
      <c r="H133" s="22">
        <v>-68400</v>
      </c>
      <c r="I133" s="20">
        <v>-1200</v>
      </c>
      <c r="J133" s="20">
        <v>0</v>
      </c>
      <c r="K133" s="23">
        <v>-69600</v>
      </c>
      <c r="L133" s="44">
        <v>-38100</v>
      </c>
    </row>
    <row r="134" spans="1:12" ht="12.75" customHeight="1">
      <c r="A134" s="46">
        <v>1723</v>
      </c>
      <c r="B134" s="6" t="s">
        <v>335</v>
      </c>
      <c r="C134" s="32">
        <v>569000</v>
      </c>
      <c r="D134" s="13">
        <v>13900</v>
      </c>
      <c r="E134" s="13">
        <v>-1000</v>
      </c>
      <c r="F134" s="13">
        <v>0</v>
      </c>
      <c r="G134" s="13">
        <v>12900</v>
      </c>
      <c r="H134" s="22">
        <v>-5800</v>
      </c>
      <c r="I134" s="20">
        <v>-1300</v>
      </c>
      <c r="J134" s="20">
        <v>0</v>
      </c>
      <c r="K134" s="23">
        <v>-7100</v>
      </c>
      <c r="L134" s="44">
        <v>-20000</v>
      </c>
    </row>
    <row r="135" spans="1:12" ht="12.75" customHeight="1">
      <c r="A135" s="46">
        <v>1724</v>
      </c>
      <c r="B135" s="6" t="s">
        <v>242</v>
      </c>
      <c r="C135" s="32">
        <v>14228200</v>
      </c>
      <c r="D135" s="14">
        <v>-563600</v>
      </c>
      <c r="E135" s="14">
        <v>-8700</v>
      </c>
      <c r="F135" s="14">
        <v>0</v>
      </c>
      <c r="G135" s="15">
        <v>-572300</v>
      </c>
      <c r="H135" s="22">
        <v>-223200</v>
      </c>
      <c r="I135" s="20">
        <v>-11300</v>
      </c>
      <c r="J135" s="20">
        <v>0</v>
      </c>
      <c r="K135" s="23">
        <v>-234500</v>
      </c>
      <c r="L135" s="44">
        <v>337800</v>
      </c>
    </row>
    <row r="136" spans="1:12" ht="12.75" customHeight="1">
      <c r="A136" s="46">
        <v>1725</v>
      </c>
      <c r="B136" s="6" t="s">
        <v>243</v>
      </c>
      <c r="C136" s="32">
        <v>15059500</v>
      </c>
      <c r="D136" s="14">
        <v>-894100</v>
      </c>
      <c r="E136" s="14">
        <v>-10200</v>
      </c>
      <c r="F136" s="14">
        <v>0</v>
      </c>
      <c r="G136" s="15">
        <v>-904300</v>
      </c>
      <c r="H136" s="22">
        <v>-901200</v>
      </c>
      <c r="I136" s="20">
        <v>-13200</v>
      </c>
      <c r="J136" s="20">
        <v>0</v>
      </c>
      <c r="K136" s="23">
        <v>-914400</v>
      </c>
      <c r="L136" s="44">
        <v>-10100</v>
      </c>
    </row>
    <row r="137" spans="1:12" ht="12.75" customHeight="1">
      <c r="A137" s="46">
        <v>1726</v>
      </c>
      <c r="B137" s="6" t="s">
        <v>258</v>
      </c>
      <c r="C137" s="32">
        <v>116643600</v>
      </c>
      <c r="D137" s="14">
        <v>-2260500</v>
      </c>
      <c r="E137" s="14">
        <v>-107700</v>
      </c>
      <c r="F137" s="14">
        <v>0</v>
      </c>
      <c r="G137" s="15">
        <v>-2368200</v>
      </c>
      <c r="H137" s="22">
        <v>-2184400</v>
      </c>
      <c r="I137" s="20">
        <v>-139700</v>
      </c>
      <c r="J137" s="20">
        <v>0</v>
      </c>
      <c r="K137" s="23">
        <v>-2324100</v>
      </c>
      <c r="L137" s="44">
        <v>44100</v>
      </c>
    </row>
    <row r="138" spans="1:12" ht="12.75" customHeight="1">
      <c r="A138" s="46">
        <v>1727</v>
      </c>
      <c r="B138" s="6" t="s">
        <v>264</v>
      </c>
      <c r="C138" s="32">
        <v>34800</v>
      </c>
      <c r="D138" s="14">
        <v>300</v>
      </c>
      <c r="E138" s="14">
        <v>0</v>
      </c>
      <c r="F138" s="14">
        <v>0</v>
      </c>
      <c r="G138" s="15">
        <v>300</v>
      </c>
      <c r="H138" s="22">
        <v>300</v>
      </c>
      <c r="I138" s="20">
        <v>-100</v>
      </c>
      <c r="J138" s="20">
        <v>0</v>
      </c>
      <c r="K138" s="23">
        <v>200</v>
      </c>
      <c r="L138" s="44">
        <v>-100</v>
      </c>
    </row>
    <row r="139" spans="1:12" ht="12.75" customHeight="1">
      <c r="A139" s="46">
        <v>1728</v>
      </c>
      <c r="B139" s="6" t="s">
        <v>266</v>
      </c>
      <c r="C139" s="32">
        <v>835500</v>
      </c>
      <c r="D139" s="14">
        <v>4000</v>
      </c>
      <c r="E139" s="14">
        <v>-800</v>
      </c>
      <c r="F139" s="14">
        <v>0</v>
      </c>
      <c r="G139" s="15">
        <v>3200</v>
      </c>
      <c r="H139" s="22">
        <v>4800</v>
      </c>
      <c r="I139" s="20">
        <v>-1000</v>
      </c>
      <c r="J139" s="20">
        <v>0</v>
      </c>
      <c r="K139" s="23">
        <v>3800</v>
      </c>
      <c r="L139" s="44">
        <v>600</v>
      </c>
    </row>
    <row r="140" spans="1:12" ht="12.75" customHeight="1">
      <c r="A140" s="46">
        <v>1729</v>
      </c>
      <c r="B140" s="6" t="s">
        <v>292</v>
      </c>
      <c r="C140" s="32">
        <v>14592600</v>
      </c>
      <c r="D140" s="14">
        <v>-1012700</v>
      </c>
      <c r="E140" s="14">
        <v>-3300</v>
      </c>
      <c r="F140" s="14">
        <v>0</v>
      </c>
      <c r="G140" s="15">
        <v>-1016000</v>
      </c>
      <c r="H140" s="22">
        <v>-2612300</v>
      </c>
      <c r="I140" s="20">
        <v>-4200</v>
      </c>
      <c r="J140" s="20">
        <v>0</v>
      </c>
      <c r="K140" s="23">
        <v>-2616500</v>
      </c>
      <c r="L140" s="44">
        <v>-1600500</v>
      </c>
    </row>
    <row r="141" spans="1:12" ht="12.75" customHeight="1">
      <c r="A141" s="46">
        <v>1730</v>
      </c>
      <c r="B141" s="6" t="s">
        <v>322</v>
      </c>
      <c r="C141" s="32">
        <v>146500</v>
      </c>
      <c r="D141" s="14">
        <v>45400</v>
      </c>
      <c r="E141" s="14">
        <v>-200</v>
      </c>
      <c r="F141" s="14">
        <v>0</v>
      </c>
      <c r="G141" s="15">
        <v>45200</v>
      </c>
      <c r="H141" s="22">
        <v>38100</v>
      </c>
      <c r="I141" s="20">
        <v>-200</v>
      </c>
      <c r="J141" s="20">
        <v>0</v>
      </c>
      <c r="K141" s="23">
        <v>37900</v>
      </c>
      <c r="L141" s="44">
        <v>-7300</v>
      </c>
    </row>
    <row r="142" spans="1:12" ht="12.75" customHeight="1">
      <c r="A142" s="46">
        <v>1731</v>
      </c>
      <c r="B142" s="6" t="s">
        <v>336</v>
      </c>
      <c r="C142" s="32">
        <v>621000</v>
      </c>
      <c r="D142" s="14">
        <v>196000</v>
      </c>
      <c r="E142" s="14">
        <v>1000</v>
      </c>
      <c r="F142" s="14">
        <v>0</v>
      </c>
      <c r="G142" s="14">
        <v>197000</v>
      </c>
      <c r="H142" s="22">
        <v>128500</v>
      </c>
      <c r="I142" s="20">
        <v>300</v>
      </c>
      <c r="J142" s="20">
        <v>0</v>
      </c>
      <c r="K142" s="23">
        <v>128800</v>
      </c>
      <c r="L142" s="44">
        <v>-68200</v>
      </c>
    </row>
    <row r="143" spans="1:12" ht="12.75" customHeight="1">
      <c r="A143" s="46">
        <v>1732</v>
      </c>
      <c r="B143" s="6" t="s">
        <v>121</v>
      </c>
      <c r="C143" s="32">
        <v>11554000</v>
      </c>
      <c r="D143" s="14">
        <v>609700</v>
      </c>
      <c r="E143" s="14">
        <v>-15800</v>
      </c>
      <c r="F143" s="14">
        <v>0</v>
      </c>
      <c r="G143" s="15">
        <v>593900</v>
      </c>
      <c r="H143" s="22">
        <v>158200</v>
      </c>
      <c r="I143" s="20">
        <v>-20500</v>
      </c>
      <c r="J143" s="20">
        <v>0</v>
      </c>
      <c r="K143" s="23">
        <v>137700</v>
      </c>
      <c r="L143" s="44">
        <v>-456200</v>
      </c>
    </row>
    <row r="144" spans="1:12" ht="12.75" customHeight="1">
      <c r="A144" s="46">
        <v>1733</v>
      </c>
      <c r="B144" s="6" t="s">
        <v>257</v>
      </c>
      <c r="C144" s="32">
        <v>7825500</v>
      </c>
      <c r="D144" s="14">
        <v>1009000</v>
      </c>
      <c r="E144" s="14">
        <v>-4800</v>
      </c>
      <c r="F144" s="14">
        <v>0</v>
      </c>
      <c r="G144" s="15">
        <v>1004200</v>
      </c>
      <c r="H144" s="22">
        <v>688400</v>
      </c>
      <c r="I144" s="20">
        <v>-6200</v>
      </c>
      <c r="J144" s="20">
        <v>0</v>
      </c>
      <c r="K144" s="23">
        <v>682200</v>
      </c>
      <c r="L144" s="44">
        <v>-322000</v>
      </c>
    </row>
    <row r="145" spans="1:12" ht="12.75" customHeight="1">
      <c r="A145" s="46">
        <v>1734</v>
      </c>
      <c r="B145" s="6" t="s">
        <v>68</v>
      </c>
      <c r="C145" s="32">
        <v>4207600</v>
      </c>
      <c r="D145" s="14">
        <v>340100</v>
      </c>
      <c r="E145" s="14">
        <v>-6000</v>
      </c>
      <c r="F145" s="14">
        <v>0</v>
      </c>
      <c r="G145" s="15">
        <v>334100</v>
      </c>
      <c r="H145" s="22">
        <v>232200</v>
      </c>
      <c r="I145" s="20">
        <v>-7800</v>
      </c>
      <c r="J145" s="20">
        <v>0</v>
      </c>
      <c r="K145" s="23">
        <v>224400</v>
      </c>
      <c r="L145" s="44">
        <v>-109700</v>
      </c>
    </row>
    <row r="146" spans="1:12" ht="12.75" customHeight="1">
      <c r="A146" s="46">
        <v>1735</v>
      </c>
      <c r="B146" s="6" t="s">
        <v>317</v>
      </c>
      <c r="C146" s="32">
        <v>4424200</v>
      </c>
      <c r="D146" s="14">
        <v>161700</v>
      </c>
      <c r="E146" s="14">
        <v>-1900</v>
      </c>
      <c r="F146" s="14">
        <v>0</v>
      </c>
      <c r="G146" s="15">
        <v>159800</v>
      </c>
      <c r="H146" s="22">
        <v>-363000</v>
      </c>
      <c r="I146" s="20">
        <v>-2400</v>
      </c>
      <c r="J146" s="20">
        <v>0</v>
      </c>
      <c r="K146" s="23">
        <v>-365400</v>
      </c>
      <c r="L146" s="44">
        <v>-525200</v>
      </c>
    </row>
    <row r="147" spans="1:12" ht="12.75" customHeight="1">
      <c r="A147" s="46">
        <v>1736</v>
      </c>
      <c r="B147" s="6" t="s">
        <v>205</v>
      </c>
      <c r="C147" s="32">
        <v>816600</v>
      </c>
      <c r="D147" s="14">
        <v>208000</v>
      </c>
      <c r="E147" s="14">
        <v>-1500</v>
      </c>
      <c r="F147" s="14">
        <v>0</v>
      </c>
      <c r="G147" s="15">
        <v>206500</v>
      </c>
      <c r="H147" s="22">
        <v>184400</v>
      </c>
      <c r="I147" s="20">
        <v>-2000</v>
      </c>
      <c r="J147" s="20">
        <v>0</v>
      </c>
      <c r="K147" s="23">
        <v>182400</v>
      </c>
      <c r="L147" s="44">
        <v>-24100</v>
      </c>
    </row>
    <row r="148" spans="1:12" ht="12.75" customHeight="1">
      <c r="A148" s="46">
        <v>1737</v>
      </c>
      <c r="B148" s="6" t="s">
        <v>263</v>
      </c>
      <c r="C148" s="32">
        <v>5803800</v>
      </c>
      <c r="D148" s="14">
        <v>141700</v>
      </c>
      <c r="E148" s="14">
        <v>-10000</v>
      </c>
      <c r="F148" s="14">
        <v>0</v>
      </c>
      <c r="G148" s="15">
        <v>131700</v>
      </c>
      <c r="H148" s="22">
        <v>66800</v>
      </c>
      <c r="I148" s="20">
        <v>-13000</v>
      </c>
      <c r="J148" s="20">
        <v>0</v>
      </c>
      <c r="K148" s="23">
        <v>53800</v>
      </c>
      <c r="L148" s="44">
        <v>-77900</v>
      </c>
    </row>
    <row r="149" spans="1:12" ht="12.75" customHeight="1">
      <c r="A149" s="46">
        <v>1738</v>
      </c>
      <c r="B149" s="6" t="s">
        <v>150</v>
      </c>
      <c r="C149" s="32">
        <v>1339100</v>
      </c>
      <c r="D149" s="14">
        <v>327700</v>
      </c>
      <c r="E149" s="14">
        <v>-3600</v>
      </c>
      <c r="F149" s="14">
        <v>0</v>
      </c>
      <c r="G149" s="15">
        <v>324100</v>
      </c>
      <c r="H149" s="22">
        <v>244200</v>
      </c>
      <c r="I149" s="20">
        <v>-4700</v>
      </c>
      <c r="J149" s="20">
        <v>0</v>
      </c>
      <c r="K149" s="23">
        <v>239500</v>
      </c>
      <c r="L149" s="44">
        <v>-84600</v>
      </c>
    </row>
    <row r="150" spans="1:12" ht="12.75" customHeight="1">
      <c r="A150" s="46">
        <v>1739</v>
      </c>
      <c r="B150" s="6" t="s">
        <v>256</v>
      </c>
      <c r="C150" s="32">
        <v>2403500</v>
      </c>
      <c r="D150" s="14">
        <v>615100</v>
      </c>
      <c r="E150" s="14">
        <v>-6500</v>
      </c>
      <c r="F150" s="14">
        <v>0</v>
      </c>
      <c r="G150" s="15">
        <v>608600</v>
      </c>
      <c r="H150" s="22">
        <v>438800</v>
      </c>
      <c r="I150" s="20">
        <v>-8500</v>
      </c>
      <c r="J150" s="20">
        <v>0</v>
      </c>
      <c r="K150" s="23">
        <v>430300</v>
      </c>
      <c r="L150" s="44">
        <v>-178300</v>
      </c>
    </row>
    <row r="151" spans="1:12" ht="12.75" customHeight="1">
      <c r="A151" s="46"/>
      <c r="B151" s="6"/>
      <c r="C151" s="32"/>
      <c r="D151" s="14"/>
      <c r="E151" s="14"/>
      <c r="F151" s="14"/>
      <c r="G151" s="15"/>
      <c r="H151" s="22"/>
      <c r="I151" s="24"/>
      <c r="J151" s="24"/>
      <c r="K151" s="25"/>
      <c r="L151" s="41"/>
    </row>
    <row r="152" spans="1:12" ht="12.75" customHeight="1">
      <c r="A152" s="46">
        <v>1800</v>
      </c>
      <c r="B152" s="6" t="s">
        <v>18</v>
      </c>
      <c r="C152" s="32">
        <v>18861500</v>
      </c>
      <c r="D152" s="14">
        <v>670300</v>
      </c>
      <c r="E152" s="14">
        <v>73600</v>
      </c>
      <c r="F152" s="14">
        <v>102400</v>
      </c>
      <c r="G152" s="15">
        <v>846300</v>
      </c>
      <c r="H152" s="22">
        <v>540400</v>
      </c>
      <c r="I152" s="20">
        <v>46700</v>
      </c>
      <c r="J152" s="26">
        <v>65000</v>
      </c>
      <c r="K152" s="23">
        <v>652100</v>
      </c>
      <c r="L152" s="44">
        <v>-194200</v>
      </c>
    </row>
    <row r="153" spans="1:12" ht="12.75" customHeight="1">
      <c r="A153" s="46">
        <v>1801</v>
      </c>
      <c r="B153" s="6" t="s">
        <v>62</v>
      </c>
      <c r="C153" s="32">
        <v>5735000</v>
      </c>
      <c r="D153" s="14">
        <v>126500</v>
      </c>
      <c r="E153" s="14">
        <v>14700</v>
      </c>
      <c r="F153" s="14">
        <v>0</v>
      </c>
      <c r="G153" s="15">
        <v>141200</v>
      </c>
      <c r="H153" s="22">
        <v>34900</v>
      </c>
      <c r="I153" s="20">
        <v>9300</v>
      </c>
      <c r="J153" s="20">
        <v>0</v>
      </c>
      <c r="K153" s="23">
        <v>44200</v>
      </c>
      <c r="L153" s="44">
        <v>-97000</v>
      </c>
    </row>
    <row r="154" spans="1:12" ht="12.75" customHeight="1">
      <c r="A154" s="46">
        <v>1802</v>
      </c>
      <c r="B154" s="6" t="s">
        <v>231</v>
      </c>
      <c r="C154" s="32">
        <v>2110700</v>
      </c>
      <c r="D154" s="14">
        <v>100900</v>
      </c>
      <c r="E154" s="14">
        <v>3100</v>
      </c>
      <c r="F154" s="14">
        <v>0</v>
      </c>
      <c r="G154" s="15">
        <v>104000</v>
      </c>
      <c r="H154" s="22">
        <v>-20700</v>
      </c>
      <c r="I154" s="20">
        <v>2000</v>
      </c>
      <c r="J154" s="20">
        <v>0</v>
      </c>
      <c r="K154" s="23">
        <v>-18700</v>
      </c>
      <c r="L154" s="44">
        <v>-122700</v>
      </c>
    </row>
    <row r="155" spans="1:12" ht="12.75" customHeight="1">
      <c r="A155" s="46">
        <v>1803</v>
      </c>
      <c r="B155" s="6" t="s">
        <v>233</v>
      </c>
      <c r="C155" s="32">
        <v>2076400</v>
      </c>
      <c r="D155" s="14">
        <v>-84400</v>
      </c>
      <c r="E155" s="14">
        <v>2800</v>
      </c>
      <c r="F155" s="14">
        <v>0</v>
      </c>
      <c r="G155" s="15">
        <v>-81600</v>
      </c>
      <c r="H155" s="22">
        <v>-67100</v>
      </c>
      <c r="I155" s="20">
        <v>1700</v>
      </c>
      <c r="J155" s="20">
        <v>0</v>
      </c>
      <c r="K155" s="23">
        <v>-65400</v>
      </c>
      <c r="L155" s="44">
        <v>16200</v>
      </c>
    </row>
    <row r="156" spans="1:12" ht="12.75" customHeight="1">
      <c r="A156" s="46">
        <v>1804</v>
      </c>
      <c r="B156" s="6" t="s">
        <v>50</v>
      </c>
      <c r="C156" s="32">
        <v>2121800</v>
      </c>
      <c r="D156" s="14">
        <v>210900</v>
      </c>
      <c r="E156" s="14">
        <v>8200</v>
      </c>
      <c r="F156" s="14">
        <v>0</v>
      </c>
      <c r="G156" s="15">
        <v>219100</v>
      </c>
      <c r="H156" s="22">
        <v>162200</v>
      </c>
      <c r="I156" s="20">
        <v>5200</v>
      </c>
      <c r="J156" s="20">
        <v>0</v>
      </c>
      <c r="K156" s="23">
        <v>167400</v>
      </c>
      <c r="L156" s="44">
        <v>-51700</v>
      </c>
    </row>
    <row r="157" spans="1:12" ht="12.75" customHeight="1">
      <c r="A157" s="46"/>
      <c r="B157" s="6"/>
      <c r="C157" s="32"/>
      <c r="D157" s="14"/>
      <c r="E157" s="14"/>
      <c r="F157" s="14"/>
      <c r="G157" s="15"/>
      <c r="H157" s="22"/>
      <c r="I157" s="24"/>
      <c r="J157" s="24"/>
      <c r="K157" s="25"/>
      <c r="L157" s="41"/>
    </row>
    <row r="158" spans="1:12" ht="12.75" customHeight="1">
      <c r="A158" s="46">
        <v>1900</v>
      </c>
      <c r="B158" s="6" t="s">
        <v>19</v>
      </c>
      <c r="C158" s="32">
        <v>1921200</v>
      </c>
      <c r="D158" s="14">
        <v>40700</v>
      </c>
      <c r="E158" s="14">
        <v>3200</v>
      </c>
      <c r="F158" s="14">
        <v>6600</v>
      </c>
      <c r="G158" s="15">
        <v>50500</v>
      </c>
      <c r="H158" s="22">
        <v>60800</v>
      </c>
      <c r="I158" s="20">
        <v>1500</v>
      </c>
      <c r="J158" s="26">
        <v>3200</v>
      </c>
      <c r="K158" s="23">
        <v>65500</v>
      </c>
      <c r="L158" s="44">
        <v>15000</v>
      </c>
    </row>
    <row r="159" spans="1:12" ht="12.75" customHeight="1">
      <c r="A159" s="46">
        <v>1901</v>
      </c>
      <c r="B159" s="6" t="s">
        <v>82</v>
      </c>
      <c r="C159" s="32">
        <v>434400</v>
      </c>
      <c r="D159" s="14">
        <v>28700</v>
      </c>
      <c r="E159" s="14">
        <v>300</v>
      </c>
      <c r="F159" s="14">
        <v>0</v>
      </c>
      <c r="G159" s="15">
        <v>29000</v>
      </c>
      <c r="H159" s="22">
        <v>5500</v>
      </c>
      <c r="I159" s="20">
        <v>100</v>
      </c>
      <c r="J159" s="20">
        <v>0</v>
      </c>
      <c r="K159" s="23">
        <v>5600</v>
      </c>
      <c r="L159" s="44">
        <v>-23400</v>
      </c>
    </row>
    <row r="160" spans="1:12" ht="12.75" customHeight="1">
      <c r="A160" s="46">
        <v>1902</v>
      </c>
      <c r="B160" s="6" t="s">
        <v>110</v>
      </c>
      <c r="C160" s="32">
        <v>2411100</v>
      </c>
      <c r="D160" s="14">
        <v>-7700</v>
      </c>
      <c r="E160" s="14">
        <v>2700</v>
      </c>
      <c r="F160" s="14">
        <v>0</v>
      </c>
      <c r="G160" s="15">
        <v>-5000</v>
      </c>
      <c r="H160" s="22">
        <v>-34400</v>
      </c>
      <c r="I160" s="20">
        <v>1300</v>
      </c>
      <c r="J160" s="20">
        <v>0</v>
      </c>
      <c r="K160" s="23">
        <v>-33100</v>
      </c>
      <c r="L160" s="44">
        <v>-28100</v>
      </c>
    </row>
    <row r="161" spans="1:12" ht="12.75" customHeight="1">
      <c r="A161" s="46">
        <v>1903</v>
      </c>
      <c r="B161" s="6" t="s">
        <v>155</v>
      </c>
      <c r="C161" s="32">
        <v>55400</v>
      </c>
      <c r="D161" s="14">
        <v>4300</v>
      </c>
      <c r="E161" s="14">
        <v>200</v>
      </c>
      <c r="F161" s="14">
        <v>0</v>
      </c>
      <c r="G161" s="15">
        <v>4500</v>
      </c>
      <c r="H161" s="22">
        <v>200</v>
      </c>
      <c r="I161" s="20">
        <v>100</v>
      </c>
      <c r="J161" s="20">
        <v>0</v>
      </c>
      <c r="K161" s="23">
        <v>300</v>
      </c>
      <c r="L161" s="44">
        <v>-4200</v>
      </c>
    </row>
    <row r="162" spans="1:12" ht="12.75" customHeight="1">
      <c r="A162" s="46">
        <v>1904</v>
      </c>
      <c r="B162" s="6" t="s">
        <v>252</v>
      </c>
      <c r="C162" s="32">
        <v>53400</v>
      </c>
      <c r="D162" s="14">
        <v>400</v>
      </c>
      <c r="E162" s="14">
        <v>200</v>
      </c>
      <c r="F162" s="14">
        <v>0</v>
      </c>
      <c r="G162" s="15">
        <v>600</v>
      </c>
      <c r="H162" s="22">
        <v>0</v>
      </c>
      <c r="I162" s="20">
        <v>100</v>
      </c>
      <c r="J162" s="20">
        <v>0</v>
      </c>
      <c r="K162" s="23">
        <v>100</v>
      </c>
      <c r="L162" s="44">
        <v>-500</v>
      </c>
    </row>
    <row r="163" spans="1:12" ht="12.75" customHeight="1">
      <c r="A163" s="46">
        <v>1905</v>
      </c>
      <c r="B163" s="6" t="s">
        <v>269</v>
      </c>
      <c r="C163" s="32">
        <v>13700</v>
      </c>
      <c r="D163" s="14">
        <v>100</v>
      </c>
      <c r="E163" s="14">
        <v>100</v>
      </c>
      <c r="F163" s="14">
        <v>0</v>
      </c>
      <c r="G163" s="15">
        <v>200</v>
      </c>
      <c r="H163" s="22">
        <v>100</v>
      </c>
      <c r="I163" s="20">
        <v>0</v>
      </c>
      <c r="J163" s="20">
        <v>0</v>
      </c>
      <c r="K163" s="23">
        <v>100</v>
      </c>
      <c r="L163" s="44">
        <v>-100</v>
      </c>
    </row>
    <row r="164" spans="1:12" ht="12.75" customHeight="1">
      <c r="A164" s="46"/>
      <c r="B164" s="6"/>
      <c r="C164" s="32"/>
      <c r="D164" s="14"/>
      <c r="E164" s="14"/>
      <c r="F164" s="14"/>
      <c r="G164" s="15"/>
      <c r="H164" s="22"/>
      <c r="I164" s="24"/>
      <c r="J164" s="20"/>
      <c r="K164" s="25"/>
      <c r="L164" s="41"/>
    </row>
    <row r="165" spans="1:12" ht="12.75" customHeight="1">
      <c r="A165" s="46">
        <v>2000</v>
      </c>
      <c r="B165" s="6" t="s">
        <v>20</v>
      </c>
      <c r="C165" s="32">
        <v>783300</v>
      </c>
      <c r="D165" s="14">
        <v>8200</v>
      </c>
      <c r="E165" s="14">
        <v>0</v>
      </c>
      <c r="F165" s="14">
        <v>0</v>
      </c>
      <c r="G165" s="15">
        <v>8200</v>
      </c>
      <c r="H165" s="22">
        <v>15300</v>
      </c>
      <c r="I165" s="20">
        <v>0</v>
      </c>
      <c r="J165" s="20">
        <v>0</v>
      </c>
      <c r="K165" s="23">
        <v>15300</v>
      </c>
      <c r="L165" s="44">
        <v>7100</v>
      </c>
    </row>
    <row r="166" spans="1:12" ht="12.75" customHeight="1">
      <c r="A166" s="46">
        <v>2001</v>
      </c>
      <c r="B166" s="6" t="s">
        <v>56</v>
      </c>
      <c r="C166" s="32">
        <v>41500</v>
      </c>
      <c r="D166" s="14">
        <v>-1200</v>
      </c>
      <c r="E166" s="14">
        <v>0</v>
      </c>
      <c r="F166" s="14">
        <v>0</v>
      </c>
      <c r="G166" s="15">
        <v>-1200</v>
      </c>
      <c r="H166" s="22">
        <v>-2200</v>
      </c>
      <c r="I166" s="20">
        <v>0</v>
      </c>
      <c r="J166" s="20">
        <v>0</v>
      </c>
      <c r="K166" s="23">
        <v>-2200</v>
      </c>
      <c r="L166" s="44">
        <v>-1000</v>
      </c>
    </row>
    <row r="167" spans="1:12" ht="12.75" customHeight="1">
      <c r="A167" s="46">
        <v>2002</v>
      </c>
      <c r="B167" s="6" t="s">
        <v>131</v>
      </c>
      <c r="C167" s="32">
        <v>252700</v>
      </c>
      <c r="D167" s="14">
        <v>-6700</v>
      </c>
      <c r="E167" s="14">
        <v>0</v>
      </c>
      <c r="F167" s="14">
        <v>0</v>
      </c>
      <c r="G167" s="15">
        <v>-6700</v>
      </c>
      <c r="H167" s="22">
        <v>-14000</v>
      </c>
      <c r="I167" s="20">
        <v>0</v>
      </c>
      <c r="J167" s="20">
        <v>0</v>
      </c>
      <c r="K167" s="23">
        <v>-14000</v>
      </c>
      <c r="L167" s="44">
        <v>-7300</v>
      </c>
    </row>
    <row r="168" spans="1:12" ht="12.75" customHeight="1">
      <c r="A168" s="46">
        <v>2003</v>
      </c>
      <c r="B168" s="6" t="s">
        <v>311</v>
      </c>
      <c r="C168" s="32">
        <v>86700</v>
      </c>
      <c r="D168" s="14">
        <v>3100</v>
      </c>
      <c r="E168" s="14">
        <v>0</v>
      </c>
      <c r="F168" s="14">
        <v>0</v>
      </c>
      <c r="G168" s="15">
        <v>3100</v>
      </c>
      <c r="H168" s="22">
        <v>6400</v>
      </c>
      <c r="I168" s="20">
        <v>0</v>
      </c>
      <c r="J168" s="20">
        <v>0</v>
      </c>
      <c r="K168" s="23">
        <v>6400</v>
      </c>
      <c r="L168" s="44">
        <v>3300</v>
      </c>
    </row>
    <row r="169" spans="1:12" ht="12.75" customHeight="1">
      <c r="A169" s="46"/>
      <c r="B169" s="6"/>
      <c r="C169" s="32"/>
      <c r="D169" s="14"/>
      <c r="E169" s="14"/>
      <c r="F169" s="14"/>
      <c r="G169" s="15"/>
      <c r="H169" s="22"/>
      <c r="I169" s="24"/>
      <c r="J169" s="24"/>
      <c r="K169" s="25"/>
      <c r="L169" s="41"/>
    </row>
    <row r="170" spans="1:12" ht="12.75" customHeight="1">
      <c r="A170" s="46">
        <v>2100</v>
      </c>
      <c r="B170" s="6" t="s">
        <v>21</v>
      </c>
      <c r="C170" s="32">
        <v>7091200</v>
      </c>
      <c r="D170" s="14">
        <v>-271300</v>
      </c>
      <c r="E170" s="14">
        <v>-3400</v>
      </c>
      <c r="F170" s="14">
        <v>-5400</v>
      </c>
      <c r="G170" s="15">
        <v>-280100</v>
      </c>
      <c r="H170" s="22">
        <v>-283500</v>
      </c>
      <c r="I170" s="20">
        <v>-35400</v>
      </c>
      <c r="J170" s="26">
        <v>-55500</v>
      </c>
      <c r="K170" s="23">
        <v>-374400</v>
      </c>
      <c r="L170" s="44">
        <v>-94300</v>
      </c>
    </row>
    <row r="171" spans="1:12" ht="12.75" customHeight="1">
      <c r="A171" s="46">
        <v>2101</v>
      </c>
      <c r="B171" s="6" t="s">
        <v>76</v>
      </c>
      <c r="C171" s="32">
        <v>2151200</v>
      </c>
      <c r="D171" s="14">
        <v>303900</v>
      </c>
      <c r="E171" s="14">
        <v>-1000</v>
      </c>
      <c r="F171" s="14">
        <v>0</v>
      </c>
      <c r="G171" s="15">
        <v>302900</v>
      </c>
      <c r="H171" s="22">
        <v>153800</v>
      </c>
      <c r="I171" s="20">
        <v>-10700</v>
      </c>
      <c r="J171" s="20">
        <v>0</v>
      </c>
      <c r="K171" s="23">
        <v>143100</v>
      </c>
      <c r="L171" s="44">
        <v>-159800</v>
      </c>
    </row>
    <row r="172" spans="1:12" ht="12.75" customHeight="1">
      <c r="A172" s="46">
        <v>2102</v>
      </c>
      <c r="B172" s="6" t="s">
        <v>77</v>
      </c>
      <c r="C172" s="32">
        <v>2543500</v>
      </c>
      <c r="D172" s="14">
        <v>-93500</v>
      </c>
      <c r="E172" s="14">
        <v>-500</v>
      </c>
      <c r="F172" s="14">
        <v>0</v>
      </c>
      <c r="G172" s="15">
        <v>-94000</v>
      </c>
      <c r="H172" s="22">
        <v>-390100</v>
      </c>
      <c r="I172" s="20">
        <v>-5000</v>
      </c>
      <c r="J172" s="20">
        <v>0</v>
      </c>
      <c r="K172" s="23">
        <v>-395100</v>
      </c>
      <c r="L172" s="44">
        <v>-301100</v>
      </c>
    </row>
    <row r="173" spans="1:12" ht="12.75" customHeight="1">
      <c r="A173" s="46">
        <v>2103</v>
      </c>
      <c r="B173" s="6" t="s">
        <v>195</v>
      </c>
      <c r="C173" s="32">
        <v>213700</v>
      </c>
      <c r="D173" s="14">
        <v>500</v>
      </c>
      <c r="E173" s="14">
        <v>-100</v>
      </c>
      <c r="F173" s="14">
        <v>0</v>
      </c>
      <c r="G173" s="15">
        <v>400</v>
      </c>
      <c r="H173" s="22">
        <v>-33000</v>
      </c>
      <c r="I173" s="20">
        <v>-700</v>
      </c>
      <c r="J173" s="20">
        <v>0</v>
      </c>
      <c r="K173" s="23">
        <v>-33700</v>
      </c>
      <c r="L173" s="44">
        <v>-34100</v>
      </c>
    </row>
    <row r="174" spans="1:12" ht="12.75" customHeight="1">
      <c r="A174" s="46">
        <v>2104</v>
      </c>
      <c r="B174" s="6" t="s">
        <v>197</v>
      </c>
      <c r="C174" s="32">
        <v>48900</v>
      </c>
      <c r="D174" s="14">
        <v>1900</v>
      </c>
      <c r="E174" s="14">
        <v>0</v>
      </c>
      <c r="F174" s="14">
        <v>0</v>
      </c>
      <c r="G174" s="15">
        <v>1900</v>
      </c>
      <c r="H174" s="22">
        <v>-100</v>
      </c>
      <c r="I174" s="20">
        <v>-300</v>
      </c>
      <c r="J174" s="20">
        <v>0</v>
      </c>
      <c r="K174" s="23">
        <v>-400</v>
      </c>
      <c r="L174" s="44">
        <v>-2300</v>
      </c>
    </row>
    <row r="175" spans="1:12" ht="12.75" customHeight="1">
      <c r="A175" s="46">
        <v>2105</v>
      </c>
      <c r="B175" s="6" t="s">
        <v>203</v>
      </c>
      <c r="C175" s="32">
        <v>142900</v>
      </c>
      <c r="D175" s="14">
        <v>500</v>
      </c>
      <c r="E175" s="14">
        <v>-100</v>
      </c>
      <c r="F175" s="14">
        <v>0</v>
      </c>
      <c r="G175" s="15">
        <v>400</v>
      </c>
      <c r="H175" s="22">
        <v>-1900</v>
      </c>
      <c r="I175" s="20">
        <v>-1000</v>
      </c>
      <c r="J175" s="20">
        <v>0</v>
      </c>
      <c r="K175" s="23">
        <v>-2900</v>
      </c>
      <c r="L175" s="44">
        <v>-3300</v>
      </c>
    </row>
    <row r="176" spans="1:12" ht="12.75" customHeight="1">
      <c r="A176" s="46">
        <v>2106</v>
      </c>
      <c r="B176" s="6" t="s">
        <v>228</v>
      </c>
      <c r="C176" s="32">
        <v>37400</v>
      </c>
      <c r="D176" s="14">
        <v>100</v>
      </c>
      <c r="E176" s="14">
        <v>0</v>
      </c>
      <c r="F176" s="14">
        <v>0</v>
      </c>
      <c r="G176" s="15">
        <v>100</v>
      </c>
      <c r="H176" s="22">
        <v>-300</v>
      </c>
      <c r="I176" s="20">
        <v>-500</v>
      </c>
      <c r="J176" s="20">
        <v>0</v>
      </c>
      <c r="K176" s="23">
        <v>-800</v>
      </c>
      <c r="L176" s="44">
        <v>-900</v>
      </c>
    </row>
    <row r="177" spans="1:12" ht="12.75" customHeight="1">
      <c r="A177" s="46">
        <v>2107</v>
      </c>
      <c r="B177" s="6" t="s">
        <v>289</v>
      </c>
      <c r="C177" s="32">
        <v>64700</v>
      </c>
      <c r="D177" s="14">
        <v>1100</v>
      </c>
      <c r="E177" s="14">
        <v>0</v>
      </c>
      <c r="F177" s="14">
        <v>0</v>
      </c>
      <c r="G177" s="15">
        <v>1100</v>
      </c>
      <c r="H177" s="22">
        <v>700</v>
      </c>
      <c r="I177" s="20">
        <v>-500</v>
      </c>
      <c r="J177" s="20">
        <v>0</v>
      </c>
      <c r="K177" s="23">
        <v>200</v>
      </c>
      <c r="L177" s="44">
        <v>-900</v>
      </c>
    </row>
    <row r="178" spans="1:12" ht="12.75" customHeight="1">
      <c r="A178" s="46">
        <v>2108</v>
      </c>
      <c r="B178" s="6" t="s">
        <v>298</v>
      </c>
      <c r="C178" s="32">
        <v>18800</v>
      </c>
      <c r="D178" s="14">
        <v>300</v>
      </c>
      <c r="E178" s="14">
        <v>0</v>
      </c>
      <c r="F178" s="14">
        <v>0</v>
      </c>
      <c r="G178" s="15">
        <v>300</v>
      </c>
      <c r="H178" s="22">
        <v>400</v>
      </c>
      <c r="I178" s="20">
        <v>-400</v>
      </c>
      <c r="J178" s="20">
        <v>0</v>
      </c>
      <c r="K178" s="23">
        <v>0</v>
      </c>
      <c r="L178" s="44">
        <v>-300</v>
      </c>
    </row>
    <row r="179" spans="1:12" ht="12.75" customHeight="1">
      <c r="A179" s="46">
        <v>2109</v>
      </c>
      <c r="B179" s="6" t="s">
        <v>315</v>
      </c>
      <c r="C179" s="32">
        <v>99200</v>
      </c>
      <c r="D179" s="14">
        <v>2300</v>
      </c>
      <c r="E179" s="14">
        <v>-100</v>
      </c>
      <c r="F179" s="14">
        <v>0</v>
      </c>
      <c r="G179" s="15">
        <v>2200</v>
      </c>
      <c r="H179" s="22">
        <v>-600</v>
      </c>
      <c r="I179" s="20">
        <v>-900</v>
      </c>
      <c r="J179" s="20">
        <v>0</v>
      </c>
      <c r="K179" s="23">
        <v>-1500</v>
      </c>
      <c r="L179" s="44">
        <v>-3700</v>
      </c>
    </row>
    <row r="180" spans="1:12" ht="12.75" customHeight="1">
      <c r="A180" s="46"/>
      <c r="B180" s="6"/>
      <c r="C180" s="32"/>
      <c r="D180" s="14"/>
      <c r="E180" s="14"/>
      <c r="F180" s="14"/>
      <c r="G180" s="15"/>
      <c r="H180" s="22"/>
      <c r="I180" s="24"/>
      <c r="J180" s="24"/>
      <c r="K180" s="25"/>
      <c r="L180" s="41"/>
    </row>
    <row r="181" spans="1:12" ht="12.75" customHeight="1">
      <c r="A181" s="46">
        <v>2200</v>
      </c>
      <c r="B181" s="6" t="s">
        <v>22</v>
      </c>
      <c r="C181" s="32">
        <v>238700</v>
      </c>
      <c r="D181" s="14">
        <v>68200</v>
      </c>
      <c r="E181" s="14">
        <v>7800</v>
      </c>
      <c r="F181" s="14">
        <v>0</v>
      </c>
      <c r="G181" s="15">
        <v>76000</v>
      </c>
      <c r="H181" s="22">
        <v>57700</v>
      </c>
      <c r="I181" s="20">
        <v>9500</v>
      </c>
      <c r="J181" s="20">
        <v>0</v>
      </c>
      <c r="K181" s="23">
        <v>67200</v>
      </c>
      <c r="L181" s="44">
        <v>-8800</v>
      </c>
    </row>
    <row r="182" spans="1:12" ht="12.75" customHeight="1">
      <c r="A182" s="46">
        <v>2201</v>
      </c>
      <c r="B182" s="6" t="s">
        <v>44</v>
      </c>
      <c r="C182" s="32">
        <v>16500</v>
      </c>
      <c r="D182" s="14">
        <v>2700</v>
      </c>
      <c r="E182" s="14">
        <v>400</v>
      </c>
      <c r="F182" s="14">
        <v>0</v>
      </c>
      <c r="G182" s="15">
        <v>3100</v>
      </c>
      <c r="H182" s="22">
        <v>4800</v>
      </c>
      <c r="I182" s="20">
        <v>500</v>
      </c>
      <c r="J182" s="20">
        <v>0</v>
      </c>
      <c r="K182" s="23">
        <v>5300</v>
      </c>
      <c r="L182" s="44">
        <v>2200</v>
      </c>
    </row>
    <row r="183" spans="1:12" ht="12.75" customHeight="1">
      <c r="A183" s="46">
        <v>2202</v>
      </c>
      <c r="B183" s="6" t="s">
        <v>96</v>
      </c>
      <c r="C183" s="32">
        <v>10200</v>
      </c>
      <c r="D183" s="14">
        <v>2800</v>
      </c>
      <c r="E183" s="14">
        <v>300</v>
      </c>
      <c r="F183" s="14">
        <v>0</v>
      </c>
      <c r="G183" s="15">
        <v>3100</v>
      </c>
      <c r="H183" s="22">
        <v>5000</v>
      </c>
      <c r="I183" s="20">
        <v>400</v>
      </c>
      <c r="J183" s="20">
        <v>0</v>
      </c>
      <c r="K183" s="23">
        <v>5400</v>
      </c>
      <c r="L183" s="44">
        <v>2300</v>
      </c>
    </row>
    <row r="184" spans="1:12" ht="12.75" customHeight="1">
      <c r="A184" s="46">
        <v>2203</v>
      </c>
      <c r="B184" s="6" t="s">
        <v>99</v>
      </c>
      <c r="C184" s="32">
        <v>182600</v>
      </c>
      <c r="D184" s="14">
        <v>53600</v>
      </c>
      <c r="E184" s="14">
        <v>2300</v>
      </c>
      <c r="F184" s="14">
        <v>0</v>
      </c>
      <c r="G184" s="15">
        <v>55900</v>
      </c>
      <c r="H184" s="22">
        <v>74900</v>
      </c>
      <c r="I184" s="20">
        <v>2900</v>
      </c>
      <c r="J184" s="20">
        <v>0</v>
      </c>
      <c r="K184" s="23">
        <v>77800</v>
      </c>
      <c r="L184" s="44">
        <v>21900</v>
      </c>
    </row>
    <row r="185" spans="1:12" ht="12.75" customHeight="1">
      <c r="A185" s="46">
        <v>2204</v>
      </c>
      <c r="B185" s="6" t="s">
        <v>138</v>
      </c>
      <c r="C185" s="32">
        <v>21100</v>
      </c>
      <c r="D185" s="14">
        <v>1600</v>
      </c>
      <c r="E185" s="14">
        <v>600</v>
      </c>
      <c r="F185" s="14">
        <v>0</v>
      </c>
      <c r="G185" s="15">
        <v>2200</v>
      </c>
      <c r="H185" s="22">
        <v>3500</v>
      </c>
      <c r="I185" s="20">
        <v>700</v>
      </c>
      <c r="J185" s="20">
        <v>0</v>
      </c>
      <c r="K185" s="23">
        <v>4200</v>
      </c>
      <c r="L185" s="44">
        <v>2000</v>
      </c>
    </row>
    <row r="186" spans="1:12" ht="12.75" customHeight="1">
      <c r="A186" s="46">
        <v>2205</v>
      </c>
      <c r="B186" s="6" t="s">
        <v>216</v>
      </c>
      <c r="C186" s="32">
        <v>82900</v>
      </c>
      <c r="D186" s="14">
        <v>10400</v>
      </c>
      <c r="E186" s="14">
        <v>1300</v>
      </c>
      <c r="F186" s="14">
        <v>0</v>
      </c>
      <c r="G186" s="15">
        <v>11700</v>
      </c>
      <c r="H186" s="22">
        <v>19900</v>
      </c>
      <c r="I186" s="20">
        <v>1600</v>
      </c>
      <c r="J186" s="20">
        <v>0</v>
      </c>
      <c r="K186" s="23">
        <v>21500</v>
      </c>
      <c r="L186" s="44">
        <v>9800</v>
      </c>
    </row>
    <row r="187" spans="1:12" ht="12.75" customHeight="1">
      <c r="A187" s="46">
        <v>2206</v>
      </c>
      <c r="B187" s="6" t="s">
        <v>241</v>
      </c>
      <c r="C187" s="32">
        <v>28100</v>
      </c>
      <c r="D187" s="14">
        <v>1800</v>
      </c>
      <c r="E187" s="14">
        <v>800</v>
      </c>
      <c r="F187" s="14">
        <v>0</v>
      </c>
      <c r="G187" s="15">
        <v>2600</v>
      </c>
      <c r="H187" s="22">
        <v>2300</v>
      </c>
      <c r="I187" s="20">
        <v>1000</v>
      </c>
      <c r="J187" s="20">
        <v>0</v>
      </c>
      <c r="K187" s="23">
        <v>3300</v>
      </c>
      <c r="L187" s="44">
        <v>700</v>
      </c>
    </row>
    <row r="188" spans="1:12" ht="12.75" customHeight="1">
      <c r="A188" s="46">
        <v>2207</v>
      </c>
      <c r="B188" s="6" t="s">
        <v>274</v>
      </c>
      <c r="C188" s="32">
        <v>26700</v>
      </c>
      <c r="D188" s="14">
        <v>700</v>
      </c>
      <c r="E188" s="14">
        <v>700</v>
      </c>
      <c r="F188" s="14">
        <v>0</v>
      </c>
      <c r="G188" s="15">
        <v>1400</v>
      </c>
      <c r="H188" s="22">
        <v>300</v>
      </c>
      <c r="I188" s="20">
        <v>800</v>
      </c>
      <c r="J188" s="20">
        <v>0</v>
      </c>
      <c r="K188" s="23">
        <v>1100</v>
      </c>
      <c r="L188" s="44">
        <v>-300</v>
      </c>
    </row>
    <row r="189" spans="1:12" ht="12.75" customHeight="1">
      <c r="A189" s="46">
        <v>2208</v>
      </c>
      <c r="B189" s="6" t="s">
        <v>312</v>
      </c>
      <c r="C189" s="32">
        <v>63300</v>
      </c>
      <c r="D189" s="14">
        <v>12500</v>
      </c>
      <c r="E189" s="14">
        <v>1200</v>
      </c>
      <c r="F189" s="14">
        <v>0</v>
      </c>
      <c r="G189" s="15">
        <v>13700</v>
      </c>
      <c r="H189" s="22">
        <v>20500</v>
      </c>
      <c r="I189" s="20">
        <v>1500</v>
      </c>
      <c r="J189" s="20">
        <v>0</v>
      </c>
      <c r="K189" s="23">
        <v>22000</v>
      </c>
      <c r="L189" s="44">
        <v>8300</v>
      </c>
    </row>
    <row r="190" spans="1:12" ht="12.75" customHeight="1">
      <c r="A190" s="46">
        <v>2210</v>
      </c>
      <c r="B190" s="6" t="s">
        <v>325</v>
      </c>
      <c r="C190" s="32">
        <v>0</v>
      </c>
      <c r="D190" s="14">
        <v>0</v>
      </c>
      <c r="E190" s="14">
        <v>0</v>
      </c>
      <c r="F190" s="14">
        <v>0</v>
      </c>
      <c r="G190" s="15">
        <v>0</v>
      </c>
      <c r="H190" s="22">
        <v>0</v>
      </c>
      <c r="I190" s="20">
        <v>0</v>
      </c>
      <c r="J190" s="20">
        <v>0</v>
      </c>
      <c r="K190" s="23">
        <v>0</v>
      </c>
      <c r="L190" s="44">
        <v>0</v>
      </c>
    </row>
    <row r="191" spans="1:12" ht="12.75" customHeight="1">
      <c r="A191" s="46"/>
      <c r="B191" s="6"/>
      <c r="C191" s="32"/>
      <c r="D191" s="14"/>
      <c r="E191" s="14"/>
      <c r="F191" s="14"/>
      <c r="G191" s="15"/>
      <c r="H191" s="22"/>
      <c r="I191" s="24"/>
      <c r="J191" s="24"/>
      <c r="K191" s="25"/>
      <c r="L191" s="41"/>
    </row>
    <row r="192" spans="1:12" ht="12.75" customHeight="1">
      <c r="A192" s="46">
        <v>2300</v>
      </c>
      <c r="B192" s="6" t="s">
        <v>23</v>
      </c>
      <c r="C192" s="32">
        <v>2856700</v>
      </c>
      <c r="D192" s="14">
        <v>114900</v>
      </c>
      <c r="E192" s="14">
        <v>20200</v>
      </c>
      <c r="F192" s="14">
        <v>23900</v>
      </c>
      <c r="G192" s="15">
        <v>159000</v>
      </c>
      <c r="H192" s="22">
        <v>142000</v>
      </c>
      <c r="I192" s="20">
        <v>3600</v>
      </c>
      <c r="J192" s="26">
        <v>4200</v>
      </c>
      <c r="K192" s="23">
        <v>149800</v>
      </c>
      <c r="L192" s="44">
        <v>-9200</v>
      </c>
    </row>
    <row r="193" spans="1:12" ht="12.75" customHeight="1">
      <c r="A193" s="46">
        <v>2301</v>
      </c>
      <c r="B193" s="6" t="s">
        <v>262</v>
      </c>
      <c r="C193" s="32">
        <v>1499400</v>
      </c>
      <c r="D193" s="14">
        <v>124000</v>
      </c>
      <c r="E193" s="14">
        <v>3700</v>
      </c>
      <c r="F193" s="14">
        <v>0</v>
      </c>
      <c r="G193" s="15">
        <v>127700</v>
      </c>
      <c r="H193" s="22">
        <v>-100000</v>
      </c>
      <c r="I193" s="20">
        <v>600</v>
      </c>
      <c r="J193" s="20">
        <v>0</v>
      </c>
      <c r="K193" s="23">
        <v>-99400</v>
      </c>
      <c r="L193" s="44">
        <v>-227100</v>
      </c>
    </row>
    <row r="194" spans="1:12" ht="12.75" customHeight="1">
      <c r="A194" s="46"/>
      <c r="B194" s="6"/>
      <c r="C194" s="32"/>
      <c r="D194" s="14"/>
      <c r="E194" s="14"/>
      <c r="F194" s="14"/>
      <c r="G194" s="15"/>
      <c r="H194" s="22"/>
      <c r="I194" s="24"/>
      <c r="J194" s="24"/>
      <c r="K194" s="25"/>
      <c r="L194" s="41"/>
    </row>
    <row r="195" spans="1:12" ht="12.75" customHeight="1">
      <c r="A195" s="46">
        <v>2400</v>
      </c>
      <c r="B195" s="6" t="s">
        <v>24</v>
      </c>
      <c r="C195" s="32">
        <v>1251600</v>
      </c>
      <c r="D195" s="14">
        <v>48600</v>
      </c>
      <c r="E195" s="14">
        <v>-4800</v>
      </c>
      <c r="F195" s="14">
        <v>0</v>
      </c>
      <c r="G195" s="15">
        <v>43800</v>
      </c>
      <c r="H195" s="22">
        <v>81800</v>
      </c>
      <c r="I195" s="20">
        <v>1600</v>
      </c>
      <c r="J195" s="20">
        <v>0</v>
      </c>
      <c r="K195" s="23">
        <v>83400</v>
      </c>
      <c r="L195" s="44">
        <v>39600</v>
      </c>
    </row>
    <row r="196" spans="1:12" ht="12.75" customHeight="1">
      <c r="A196" s="46">
        <v>2401</v>
      </c>
      <c r="B196" s="6" t="s">
        <v>63</v>
      </c>
      <c r="C196" s="32">
        <v>177600</v>
      </c>
      <c r="D196" s="14">
        <v>2400</v>
      </c>
      <c r="E196" s="14">
        <v>-400</v>
      </c>
      <c r="F196" s="14">
        <v>0</v>
      </c>
      <c r="G196" s="15">
        <v>2000</v>
      </c>
      <c r="H196" s="22">
        <v>-6800</v>
      </c>
      <c r="I196" s="20">
        <v>100</v>
      </c>
      <c r="J196" s="20">
        <v>0</v>
      </c>
      <c r="K196" s="23">
        <v>-6700</v>
      </c>
      <c r="L196" s="44">
        <v>-8700</v>
      </c>
    </row>
    <row r="197" spans="1:12" ht="12.75" customHeight="1">
      <c r="A197" s="46">
        <v>2402</v>
      </c>
      <c r="B197" s="6" t="s">
        <v>88</v>
      </c>
      <c r="C197" s="32">
        <v>10400</v>
      </c>
      <c r="D197" s="14">
        <v>0</v>
      </c>
      <c r="E197" s="14">
        <v>0</v>
      </c>
      <c r="F197" s="14">
        <v>0</v>
      </c>
      <c r="G197" s="15">
        <v>0</v>
      </c>
      <c r="H197" s="22">
        <v>100</v>
      </c>
      <c r="I197" s="20">
        <v>0</v>
      </c>
      <c r="J197" s="20">
        <v>0</v>
      </c>
      <c r="K197" s="23">
        <v>100</v>
      </c>
      <c r="L197" s="44">
        <v>100</v>
      </c>
    </row>
    <row r="198" spans="1:12" ht="12.75" customHeight="1">
      <c r="A198" s="46">
        <v>2403</v>
      </c>
      <c r="B198" s="6" t="s">
        <v>93</v>
      </c>
      <c r="C198" s="32">
        <v>51200</v>
      </c>
      <c r="D198" s="14">
        <v>600</v>
      </c>
      <c r="E198" s="14">
        <v>-100</v>
      </c>
      <c r="F198" s="14">
        <v>0</v>
      </c>
      <c r="G198" s="15">
        <v>500</v>
      </c>
      <c r="H198" s="22">
        <v>900</v>
      </c>
      <c r="I198" s="20">
        <v>100</v>
      </c>
      <c r="J198" s="20">
        <v>0</v>
      </c>
      <c r="K198" s="23">
        <v>1000</v>
      </c>
      <c r="L198" s="44">
        <v>500</v>
      </c>
    </row>
    <row r="199" spans="1:12" ht="12.75" customHeight="1">
      <c r="A199" s="46">
        <v>2404</v>
      </c>
      <c r="B199" s="6" t="s">
        <v>112</v>
      </c>
      <c r="C199" s="32">
        <v>4400</v>
      </c>
      <c r="D199" s="14">
        <v>0</v>
      </c>
      <c r="E199" s="14">
        <v>0</v>
      </c>
      <c r="F199" s="14">
        <v>0</v>
      </c>
      <c r="G199" s="15">
        <v>0</v>
      </c>
      <c r="H199" s="22">
        <v>0</v>
      </c>
      <c r="I199" s="20">
        <v>0</v>
      </c>
      <c r="J199" s="20">
        <v>0</v>
      </c>
      <c r="K199" s="23">
        <v>0</v>
      </c>
      <c r="L199" s="44">
        <v>0</v>
      </c>
    </row>
    <row r="200" spans="1:12" ht="12.75" customHeight="1">
      <c r="A200" s="46">
        <v>2405</v>
      </c>
      <c r="B200" s="6" t="s">
        <v>204</v>
      </c>
      <c r="C200" s="32">
        <v>7300</v>
      </c>
      <c r="D200" s="14">
        <v>3500</v>
      </c>
      <c r="E200" s="14">
        <v>0</v>
      </c>
      <c r="F200" s="14">
        <v>0</v>
      </c>
      <c r="G200" s="15">
        <v>3500</v>
      </c>
      <c r="H200" s="22">
        <v>1900</v>
      </c>
      <c r="I200" s="20">
        <v>0</v>
      </c>
      <c r="J200" s="20">
        <v>0</v>
      </c>
      <c r="K200" s="23">
        <v>1900</v>
      </c>
      <c r="L200" s="44">
        <v>-1600</v>
      </c>
    </row>
    <row r="201" spans="1:12" ht="12.75" customHeight="1">
      <c r="A201" s="46">
        <v>2406</v>
      </c>
      <c r="B201" s="6" t="s">
        <v>217</v>
      </c>
      <c r="C201" s="32">
        <v>322800</v>
      </c>
      <c r="D201" s="14">
        <v>-400</v>
      </c>
      <c r="E201" s="14">
        <v>-400</v>
      </c>
      <c r="F201" s="14">
        <v>0</v>
      </c>
      <c r="G201" s="15">
        <v>-800</v>
      </c>
      <c r="H201" s="22">
        <v>-19900</v>
      </c>
      <c r="I201" s="20">
        <v>100</v>
      </c>
      <c r="J201" s="20">
        <v>0</v>
      </c>
      <c r="K201" s="23">
        <v>-19800</v>
      </c>
      <c r="L201" s="44">
        <v>-19000</v>
      </c>
    </row>
    <row r="202" spans="1:12" ht="12.75" customHeight="1">
      <c r="A202" s="46">
        <v>2407</v>
      </c>
      <c r="B202" s="6" t="s">
        <v>219</v>
      </c>
      <c r="C202" s="32">
        <v>909800</v>
      </c>
      <c r="D202" s="14">
        <v>-127700</v>
      </c>
      <c r="E202" s="14">
        <v>-800</v>
      </c>
      <c r="F202" s="14">
        <v>0</v>
      </c>
      <c r="G202" s="15">
        <v>-128500</v>
      </c>
      <c r="H202" s="22">
        <v>-15400</v>
      </c>
      <c r="I202" s="20">
        <v>300</v>
      </c>
      <c r="J202" s="20">
        <v>0</v>
      </c>
      <c r="K202" s="23">
        <v>-15100</v>
      </c>
      <c r="L202" s="44">
        <v>113400</v>
      </c>
    </row>
    <row r="203" spans="1:12" ht="12.75" customHeight="1">
      <c r="A203" s="46">
        <v>2408</v>
      </c>
      <c r="B203" s="6" t="s">
        <v>220</v>
      </c>
      <c r="C203" s="32">
        <v>170300</v>
      </c>
      <c r="D203" s="14">
        <v>2300</v>
      </c>
      <c r="E203" s="14">
        <v>-300</v>
      </c>
      <c r="F203" s="14">
        <v>0</v>
      </c>
      <c r="G203" s="15">
        <v>2000</v>
      </c>
      <c r="H203" s="22">
        <v>-600</v>
      </c>
      <c r="I203" s="20">
        <v>100</v>
      </c>
      <c r="J203" s="20">
        <v>0</v>
      </c>
      <c r="K203" s="23">
        <v>-500</v>
      </c>
      <c r="L203" s="44">
        <v>-2500</v>
      </c>
    </row>
    <row r="204" spans="1:12" ht="12.75" customHeight="1">
      <c r="A204" s="46">
        <v>2409</v>
      </c>
      <c r="B204" s="6" t="s">
        <v>227</v>
      </c>
      <c r="C204" s="32">
        <v>35200</v>
      </c>
      <c r="D204" s="14">
        <v>-600</v>
      </c>
      <c r="E204" s="14">
        <v>-100</v>
      </c>
      <c r="F204" s="14">
        <v>0</v>
      </c>
      <c r="G204" s="15">
        <v>-700</v>
      </c>
      <c r="H204" s="22">
        <v>-300</v>
      </c>
      <c r="I204" s="20">
        <v>0</v>
      </c>
      <c r="J204" s="20">
        <v>0</v>
      </c>
      <c r="K204" s="23">
        <v>-300</v>
      </c>
      <c r="L204" s="44">
        <v>400</v>
      </c>
    </row>
    <row r="205" spans="1:12" ht="12.75" customHeight="1">
      <c r="A205" s="46">
        <v>2410</v>
      </c>
      <c r="B205" s="6" t="s">
        <v>248</v>
      </c>
      <c r="C205" s="32">
        <v>13600</v>
      </c>
      <c r="D205" s="14">
        <v>0</v>
      </c>
      <c r="E205" s="14">
        <v>-100</v>
      </c>
      <c r="F205" s="14">
        <v>0</v>
      </c>
      <c r="G205" s="15">
        <v>-100</v>
      </c>
      <c r="H205" s="22">
        <v>0</v>
      </c>
      <c r="I205" s="20">
        <v>0</v>
      </c>
      <c r="J205" s="20">
        <v>0</v>
      </c>
      <c r="K205" s="23">
        <v>0</v>
      </c>
      <c r="L205" s="44">
        <v>100</v>
      </c>
    </row>
    <row r="206" spans="1:12" ht="12.75" customHeight="1">
      <c r="A206" s="46">
        <v>2411</v>
      </c>
      <c r="B206" s="6" t="s">
        <v>290</v>
      </c>
      <c r="C206" s="32">
        <v>177100</v>
      </c>
      <c r="D206" s="14">
        <v>-600</v>
      </c>
      <c r="E206" s="14">
        <v>-200</v>
      </c>
      <c r="F206" s="14">
        <v>0</v>
      </c>
      <c r="G206" s="15">
        <v>-800</v>
      </c>
      <c r="H206" s="22">
        <v>-8800</v>
      </c>
      <c r="I206" s="20">
        <v>100</v>
      </c>
      <c r="J206" s="20">
        <v>0</v>
      </c>
      <c r="K206" s="23">
        <v>-8700</v>
      </c>
      <c r="L206" s="44">
        <v>-7900</v>
      </c>
    </row>
    <row r="207" spans="1:12" ht="12.75" customHeight="1">
      <c r="A207" s="46">
        <v>2412</v>
      </c>
      <c r="B207" s="6" t="s">
        <v>294</v>
      </c>
      <c r="C207" s="32">
        <v>144100</v>
      </c>
      <c r="D207" s="14">
        <v>-2100</v>
      </c>
      <c r="E207" s="14">
        <v>-200</v>
      </c>
      <c r="F207" s="14">
        <v>0</v>
      </c>
      <c r="G207" s="15">
        <v>-2300</v>
      </c>
      <c r="H207" s="22">
        <v>-5500</v>
      </c>
      <c r="I207" s="20">
        <v>100</v>
      </c>
      <c r="J207" s="20">
        <v>0</v>
      </c>
      <c r="K207" s="23">
        <v>-5400</v>
      </c>
      <c r="L207" s="44">
        <v>-3100</v>
      </c>
    </row>
    <row r="208" spans="1:12" ht="12.75" customHeight="1">
      <c r="A208" s="46">
        <v>2413</v>
      </c>
      <c r="B208" s="6" t="s">
        <v>316</v>
      </c>
      <c r="C208" s="32">
        <v>159000</v>
      </c>
      <c r="D208" s="14">
        <v>-600</v>
      </c>
      <c r="E208" s="14">
        <v>-100</v>
      </c>
      <c r="F208" s="14">
        <v>0</v>
      </c>
      <c r="G208" s="15">
        <v>-700</v>
      </c>
      <c r="H208" s="22">
        <v>-2900</v>
      </c>
      <c r="I208" s="20">
        <v>0</v>
      </c>
      <c r="J208" s="20">
        <v>0</v>
      </c>
      <c r="K208" s="23">
        <v>-2900</v>
      </c>
      <c r="L208" s="44">
        <v>-2200</v>
      </c>
    </row>
    <row r="209" spans="1:12" ht="12.75" customHeight="1">
      <c r="A209" s="46"/>
      <c r="B209" s="6"/>
      <c r="C209" s="32"/>
      <c r="D209" s="14"/>
      <c r="E209" s="14"/>
      <c r="F209" s="14"/>
      <c r="G209" s="15"/>
      <c r="H209" s="22"/>
      <c r="I209" s="24"/>
      <c r="J209" s="24"/>
      <c r="K209" s="25"/>
      <c r="L209" s="41"/>
    </row>
    <row r="210" spans="1:12" ht="12.75" customHeight="1">
      <c r="A210" s="46">
        <v>2500</v>
      </c>
      <c r="B210" s="6" t="s">
        <v>25</v>
      </c>
      <c r="C210" s="32">
        <v>704700</v>
      </c>
      <c r="D210" s="14">
        <v>168500</v>
      </c>
      <c r="E210" s="14">
        <v>0</v>
      </c>
      <c r="F210" s="14">
        <v>0</v>
      </c>
      <c r="G210" s="15">
        <v>168500</v>
      </c>
      <c r="H210" s="22">
        <v>118200</v>
      </c>
      <c r="I210" s="20">
        <v>0</v>
      </c>
      <c r="J210" s="20">
        <v>0</v>
      </c>
      <c r="K210" s="23">
        <v>118200</v>
      </c>
      <c r="L210" s="44">
        <v>-50300</v>
      </c>
    </row>
    <row r="211" spans="1:12" ht="12.75" customHeight="1">
      <c r="A211" s="46">
        <v>2501</v>
      </c>
      <c r="B211" s="6" t="s">
        <v>143</v>
      </c>
      <c r="C211" s="32">
        <v>99700</v>
      </c>
      <c r="D211" s="14">
        <v>5800</v>
      </c>
      <c r="E211" s="14">
        <v>0</v>
      </c>
      <c r="F211" s="14">
        <v>0</v>
      </c>
      <c r="G211" s="15">
        <v>5800</v>
      </c>
      <c r="H211" s="22">
        <v>2600</v>
      </c>
      <c r="I211" s="20">
        <v>0</v>
      </c>
      <c r="J211" s="20">
        <v>0</v>
      </c>
      <c r="K211" s="23">
        <v>2600</v>
      </c>
      <c r="L211" s="44">
        <v>-3200</v>
      </c>
    </row>
    <row r="212" spans="1:12" ht="12.75" customHeight="1">
      <c r="A212" s="46">
        <v>2502</v>
      </c>
      <c r="B212" s="6" t="s">
        <v>170</v>
      </c>
      <c r="C212" s="32">
        <v>277800</v>
      </c>
      <c r="D212" s="14">
        <v>36900</v>
      </c>
      <c r="E212" s="14">
        <v>0</v>
      </c>
      <c r="F212" s="14">
        <v>0</v>
      </c>
      <c r="G212" s="15">
        <v>36900</v>
      </c>
      <c r="H212" s="22">
        <v>20200</v>
      </c>
      <c r="I212" s="20">
        <v>0</v>
      </c>
      <c r="J212" s="20">
        <v>0</v>
      </c>
      <c r="K212" s="23">
        <v>20200</v>
      </c>
      <c r="L212" s="44">
        <v>-16700</v>
      </c>
    </row>
    <row r="213" spans="1:12" ht="12.75" customHeight="1">
      <c r="A213" s="46">
        <v>2503</v>
      </c>
      <c r="B213" s="6" t="s">
        <v>240</v>
      </c>
      <c r="C213" s="32">
        <v>234500</v>
      </c>
      <c r="D213" s="14">
        <v>29400</v>
      </c>
      <c r="E213" s="14">
        <v>0</v>
      </c>
      <c r="F213" s="14">
        <v>0</v>
      </c>
      <c r="G213" s="15">
        <v>29400</v>
      </c>
      <c r="H213" s="22">
        <v>10900</v>
      </c>
      <c r="I213" s="20">
        <v>0</v>
      </c>
      <c r="J213" s="20">
        <v>0</v>
      </c>
      <c r="K213" s="23">
        <v>10900</v>
      </c>
      <c r="L213" s="44">
        <v>-18500</v>
      </c>
    </row>
    <row r="214" spans="1:12" ht="12.75" customHeight="1">
      <c r="A214" s="46">
        <v>2504</v>
      </c>
      <c r="B214" s="6" t="s">
        <v>268</v>
      </c>
      <c r="C214" s="32">
        <v>96100</v>
      </c>
      <c r="D214" s="14">
        <v>14200</v>
      </c>
      <c r="E214" s="14">
        <v>0</v>
      </c>
      <c r="F214" s="14">
        <v>0</v>
      </c>
      <c r="G214" s="15">
        <v>14200</v>
      </c>
      <c r="H214" s="22">
        <v>8100</v>
      </c>
      <c r="I214" s="20">
        <v>0</v>
      </c>
      <c r="J214" s="20">
        <v>0</v>
      </c>
      <c r="K214" s="23">
        <v>8100</v>
      </c>
      <c r="L214" s="44">
        <v>-6100</v>
      </c>
    </row>
    <row r="215" spans="1:12" ht="12.75" customHeight="1">
      <c r="A215" s="46"/>
      <c r="B215" s="6"/>
      <c r="C215" s="32"/>
      <c r="D215" s="14"/>
      <c r="E215" s="14"/>
      <c r="F215" s="14"/>
      <c r="G215" s="15"/>
      <c r="H215" s="22"/>
      <c r="I215" s="24"/>
      <c r="J215" s="24"/>
      <c r="K215" s="25"/>
      <c r="L215" s="41"/>
    </row>
    <row r="216" spans="1:12" ht="12.75" customHeight="1">
      <c r="A216" s="46">
        <v>2600</v>
      </c>
      <c r="B216" s="6" t="s">
        <v>26</v>
      </c>
      <c r="C216" s="32">
        <v>221400</v>
      </c>
      <c r="D216" s="14">
        <v>110300</v>
      </c>
      <c r="E216" s="14">
        <v>0</v>
      </c>
      <c r="F216" s="14">
        <v>0</v>
      </c>
      <c r="G216" s="15">
        <v>110300</v>
      </c>
      <c r="H216" s="22">
        <v>87600</v>
      </c>
      <c r="I216" s="20">
        <v>0</v>
      </c>
      <c r="J216" s="20">
        <v>0</v>
      </c>
      <c r="K216" s="23">
        <v>87600</v>
      </c>
      <c r="L216" s="44">
        <v>-22700</v>
      </c>
    </row>
    <row r="217" spans="1:12" ht="12.75" customHeight="1">
      <c r="A217" s="46">
        <v>2601</v>
      </c>
      <c r="B217" s="6" t="s">
        <v>97</v>
      </c>
      <c r="C217" s="32">
        <v>11700</v>
      </c>
      <c r="D217" s="14">
        <v>3800</v>
      </c>
      <c r="E217" s="14">
        <v>0</v>
      </c>
      <c r="F217" s="14">
        <v>0</v>
      </c>
      <c r="G217" s="15">
        <v>3800</v>
      </c>
      <c r="H217" s="22">
        <v>4600</v>
      </c>
      <c r="I217" s="20">
        <v>0</v>
      </c>
      <c r="J217" s="20">
        <v>0</v>
      </c>
      <c r="K217" s="23">
        <v>4600</v>
      </c>
      <c r="L217" s="44">
        <v>800</v>
      </c>
    </row>
    <row r="218" spans="1:12" ht="12.75" customHeight="1">
      <c r="A218" s="46">
        <v>2602</v>
      </c>
      <c r="B218" s="6" t="s">
        <v>145</v>
      </c>
      <c r="C218" s="32">
        <v>25600</v>
      </c>
      <c r="D218" s="14">
        <v>2800</v>
      </c>
      <c r="E218" s="14">
        <v>0</v>
      </c>
      <c r="F218" s="14">
        <v>0</v>
      </c>
      <c r="G218" s="15">
        <v>2800</v>
      </c>
      <c r="H218" s="22">
        <v>3000</v>
      </c>
      <c r="I218" s="20">
        <v>0</v>
      </c>
      <c r="J218" s="20">
        <v>0</v>
      </c>
      <c r="K218" s="23">
        <v>3000</v>
      </c>
      <c r="L218" s="44">
        <v>200</v>
      </c>
    </row>
    <row r="219" spans="1:12" ht="12.75" customHeight="1">
      <c r="A219" s="46">
        <v>2603</v>
      </c>
      <c r="B219" s="6" t="s">
        <v>187</v>
      </c>
      <c r="C219" s="32">
        <v>8600</v>
      </c>
      <c r="D219" s="14">
        <v>800</v>
      </c>
      <c r="E219" s="14">
        <v>0</v>
      </c>
      <c r="F219" s="14">
        <v>0</v>
      </c>
      <c r="G219" s="15">
        <v>800</v>
      </c>
      <c r="H219" s="22">
        <v>1400</v>
      </c>
      <c r="I219" s="20">
        <v>0</v>
      </c>
      <c r="J219" s="20">
        <v>0</v>
      </c>
      <c r="K219" s="23">
        <v>1400</v>
      </c>
      <c r="L219" s="44">
        <v>600</v>
      </c>
    </row>
    <row r="220" spans="1:12" ht="12.75" customHeight="1">
      <c r="A220" s="46">
        <v>2604</v>
      </c>
      <c r="B220" s="6" t="s">
        <v>188</v>
      </c>
      <c r="C220" s="32">
        <v>22800</v>
      </c>
      <c r="D220" s="14">
        <v>1800</v>
      </c>
      <c r="E220" s="14">
        <v>0</v>
      </c>
      <c r="F220" s="14">
        <v>0</v>
      </c>
      <c r="G220" s="15">
        <v>1800</v>
      </c>
      <c r="H220" s="22">
        <v>2600</v>
      </c>
      <c r="I220" s="20">
        <v>0</v>
      </c>
      <c r="J220" s="20">
        <v>0</v>
      </c>
      <c r="K220" s="23">
        <v>2600</v>
      </c>
      <c r="L220" s="44">
        <v>800</v>
      </c>
    </row>
    <row r="221" spans="1:12" ht="12.75" customHeight="1">
      <c r="A221" s="46">
        <v>2605</v>
      </c>
      <c r="B221" s="6" t="s">
        <v>206</v>
      </c>
      <c r="C221" s="32">
        <v>220900</v>
      </c>
      <c r="D221" s="14">
        <v>53700</v>
      </c>
      <c r="E221" s="14">
        <v>0</v>
      </c>
      <c r="F221" s="14">
        <v>0</v>
      </c>
      <c r="G221" s="15">
        <v>53700</v>
      </c>
      <c r="H221" s="22">
        <v>46100</v>
      </c>
      <c r="I221" s="20">
        <v>0</v>
      </c>
      <c r="J221" s="20">
        <v>0</v>
      </c>
      <c r="K221" s="23">
        <v>46100</v>
      </c>
      <c r="L221" s="44">
        <v>-7600</v>
      </c>
    </row>
    <row r="222" spans="1:12" ht="12.75" customHeight="1">
      <c r="A222" s="46"/>
      <c r="B222" s="6"/>
      <c r="C222" s="32"/>
      <c r="D222" s="14"/>
      <c r="E222" s="14"/>
      <c r="F222" s="14"/>
      <c r="G222" s="15"/>
      <c r="H222" s="22"/>
      <c r="I222" s="24"/>
      <c r="J222" s="24"/>
      <c r="K222" s="25"/>
      <c r="L222" s="41"/>
    </row>
    <row r="223" spans="1:12" ht="12.75" customHeight="1">
      <c r="A223" s="46">
        <v>2700</v>
      </c>
      <c r="B223" s="6" t="s">
        <v>27</v>
      </c>
      <c r="C223" s="32">
        <v>38211800</v>
      </c>
      <c r="D223" s="14">
        <v>3152200</v>
      </c>
      <c r="E223" s="14">
        <v>92900</v>
      </c>
      <c r="F223" s="14">
        <v>182600</v>
      </c>
      <c r="G223" s="15">
        <v>3427700</v>
      </c>
      <c r="H223" s="22">
        <v>2359400</v>
      </c>
      <c r="I223" s="20">
        <v>42500</v>
      </c>
      <c r="J223" s="26">
        <v>83500</v>
      </c>
      <c r="K223" s="23">
        <v>2485400</v>
      </c>
      <c r="L223" s="44">
        <v>-942300</v>
      </c>
    </row>
    <row r="224" spans="1:12" ht="12.75" customHeight="1">
      <c r="A224" s="46">
        <v>2701</v>
      </c>
      <c r="B224" s="6" t="s">
        <v>59</v>
      </c>
      <c r="C224" s="32">
        <v>1541000</v>
      </c>
      <c r="D224" s="14">
        <v>76300</v>
      </c>
      <c r="E224" s="14">
        <v>2800</v>
      </c>
      <c r="F224" s="14">
        <v>0</v>
      </c>
      <c r="G224" s="15">
        <v>79100</v>
      </c>
      <c r="H224" s="22">
        <v>13400</v>
      </c>
      <c r="I224" s="20">
        <v>1300</v>
      </c>
      <c r="J224" s="20">
        <v>0</v>
      </c>
      <c r="K224" s="23">
        <v>14700</v>
      </c>
      <c r="L224" s="44">
        <v>-64400</v>
      </c>
    </row>
    <row r="225" spans="1:12" ht="12.75" customHeight="1">
      <c r="A225" s="46">
        <v>2702</v>
      </c>
      <c r="B225" s="6" t="s">
        <v>66</v>
      </c>
      <c r="C225" s="32">
        <v>402500</v>
      </c>
      <c r="D225" s="14">
        <v>22700</v>
      </c>
      <c r="E225" s="14">
        <v>1000</v>
      </c>
      <c r="F225" s="14">
        <v>0</v>
      </c>
      <c r="G225" s="15">
        <v>23700</v>
      </c>
      <c r="H225" s="22">
        <v>12900</v>
      </c>
      <c r="I225" s="20">
        <v>500</v>
      </c>
      <c r="J225" s="20">
        <v>0</v>
      </c>
      <c r="K225" s="23">
        <v>13400</v>
      </c>
      <c r="L225" s="44">
        <v>-10300</v>
      </c>
    </row>
    <row r="226" spans="1:12" ht="12.75" customHeight="1">
      <c r="A226" s="46">
        <v>2703</v>
      </c>
      <c r="B226" s="6" t="s">
        <v>71</v>
      </c>
      <c r="C226" s="32">
        <v>16000</v>
      </c>
      <c r="D226" s="14">
        <v>500</v>
      </c>
      <c r="E226" s="14">
        <v>100</v>
      </c>
      <c r="F226" s="14">
        <v>0</v>
      </c>
      <c r="G226" s="15">
        <v>600</v>
      </c>
      <c r="H226" s="22">
        <v>400</v>
      </c>
      <c r="I226" s="20">
        <v>100</v>
      </c>
      <c r="J226" s="20">
        <v>0</v>
      </c>
      <c r="K226" s="23">
        <v>500</v>
      </c>
      <c r="L226" s="44">
        <v>-100</v>
      </c>
    </row>
    <row r="227" spans="1:12" ht="12.75" customHeight="1">
      <c r="A227" s="46">
        <v>2704</v>
      </c>
      <c r="B227" s="6" t="s">
        <v>103</v>
      </c>
      <c r="C227" s="32">
        <v>368400</v>
      </c>
      <c r="D227" s="14">
        <v>24500</v>
      </c>
      <c r="E227" s="14">
        <v>700</v>
      </c>
      <c r="F227" s="14">
        <v>0</v>
      </c>
      <c r="G227" s="15">
        <v>25200</v>
      </c>
      <c r="H227" s="22">
        <v>20600</v>
      </c>
      <c r="I227" s="20">
        <v>300</v>
      </c>
      <c r="J227" s="20">
        <v>0</v>
      </c>
      <c r="K227" s="23">
        <v>20900</v>
      </c>
      <c r="L227" s="44">
        <v>-4300</v>
      </c>
    </row>
    <row r="228" spans="1:12" ht="12.75" customHeight="1">
      <c r="A228" s="46">
        <v>2705</v>
      </c>
      <c r="B228" s="6" t="s">
        <v>106</v>
      </c>
      <c r="C228" s="32">
        <v>304400</v>
      </c>
      <c r="D228" s="14">
        <v>-3000</v>
      </c>
      <c r="E228" s="14">
        <v>500</v>
      </c>
      <c r="F228" s="14">
        <v>0</v>
      </c>
      <c r="G228" s="15">
        <v>-2500</v>
      </c>
      <c r="H228" s="22">
        <v>-14800</v>
      </c>
      <c r="I228" s="20">
        <v>200</v>
      </c>
      <c r="J228" s="20">
        <v>0</v>
      </c>
      <c r="K228" s="23">
        <v>-14600</v>
      </c>
      <c r="L228" s="44">
        <v>-12100</v>
      </c>
    </row>
    <row r="229" spans="1:12" ht="12.75" customHeight="1">
      <c r="A229" s="46">
        <v>2706</v>
      </c>
      <c r="B229" s="6" t="s">
        <v>123</v>
      </c>
      <c r="C229" s="32">
        <v>4955500</v>
      </c>
      <c r="D229" s="14">
        <v>-1063600</v>
      </c>
      <c r="E229" s="14">
        <v>1100</v>
      </c>
      <c r="F229" s="14">
        <v>0</v>
      </c>
      <c r="G229" s="15">
        <v>-1062500</v>
      </c>
      <c r="H229" s="22">
        <v>-966500</v>
      </c>
      <c r="I229" s="20">
        <v>500</v>
      </c>
      <c r="J229" s="20">
        <v>0</v>
      </c>
      <c r="K229" s="23">
        <v>-966000</v>
      </c>
      <c r="L229" s="44">
        <v>96500</v>
      </c>
    </row>
    <row r="230" spans="1:12" ht="12.75" customHeight="1">
      <c r="A230" s="46">
        <v>2707</v>
      </c>
      <c r="B230" s="6" t="s">
        <v>124</v>
      </c>
      <c r="C230" s="32">
        <v>236500</v>
      </c>
      <c r="D230" s="14">
        <v>104300</v>
      </c>
      <c r="E230" s="14">
        <v>1300</v>
      </c>
      <c r="F230" s="14">
        <v>0</v>
      </c>
      <c r="G230" s="15">
        <v>105600</v>
      </c>
      <c r="H230" s="22">
        <v>103700</v>
      </c>
      <c r="I230" s="20">
        <v>600</v>
      </c>
      <c r="J230" s="20">
        <v>0</v>
      </c>
      <c r="K230" s="23">
        <v>104300</v>
      </c>
      <c r="L230" s="44">
        <v>-1300</v>
      </c>
    </row>
    <row r="231" spans="1:12" ht="12.75" customHeight="1">
      <c r="A231" s="46">
        <v>2708</v>
      </c>
      <c r="B231" s="6" t="s">
        <v>129</v>
      </c>
      <c r="C231" s="32">
        <v>3360900</v>
      </c>
      <c r="D231" s="14">
        <v>-85400</v>
      </c>
      <c r="E231" s="14">
        <v>1500</v>
      </c>
      <c r="F231" s="14">
        <v>0</v>
      </c>
      <c r="G231" s="15">
        <v>-83900</v>
      </c>
      <c r="H231" s="22">
        <v>-120900</v>
      </c>
      <c r="I231" s="20">
        <v>700</v>
      </c>
      <c r="J231" s="20">
        <v>0</v>
      </c>
      <c r="K231" s="23">
        <v>-120200</v>
      </c>
      <c r="L231" s="44">
        <v>-36300</v>
      </c>
    </row>
    <row r="232" spans="1:12" ht="12.75" customHeight="1">
      <c r="A232" s="46">
        <v>2710</v>
      </c>
      <c r="B232" s="6" t="s">
        <v>221</v>
      </c>
      <c r="C232" s="32">
        <v>319500</v>
      </c>
      <c r="D232" s="14">
        <v>31400</v>
      </c>
      <c r="E232" s="14">
        <v>900</v>
      </c>
      <c r="F232" s="14">
        <v>0</v>
      </c>
      <c r="G232" s="15">
        <v>32300</v>
      </c>
      <c r="H232" s="22">
        <v>42000</v>
      </c>
      <c r="I232" s="20">
        <v>400</v>
      </c>
      <c r="J232" s="20">
        <v>0</v>
      </c>
      <c r="K232" s="23">
        <v>42400</v>
      </c>
      <c r="L232" s="44">
        <v>10100</v>
      </c>
    </row>
    <row r="233" spans="1:12" ht="12.75" customHeight="1">
      <c r="A233" s="46">
        <v>2711</v>
      </c>
      <c r="B233" s="6" t="s">
        <v>237</v>
      </c>
      <c r="C233" s="32">
        <v>12231700</v>
      </c>
      <c r="D233" s="14">
        <v>-1117300</v>
      </c>
      <c r="E233" s="14">
        <v>7900</v>
      </c>
      <c r="F233" s="14">
        <v>0</v>
      </c>
      <c r="G233" s="15">
        <v>-1109400</v>
      </c>
      <c r="H233" s="22">
        <v>-1020900</v>
      </c>
      <c r="I233" s="20">
        <v>3600</v>
      </c>
      <c r="J233" s="20">
        <v>0</v>
      </c>
      <c r="K233" s="23">
        <v>-1017300</v>
      </c>
      <c r="L233" s="44">
        <v>92100</v>
      </c>
    </row>
    <row r="234" spans="1:12" ht="12.75" customHeight="1">
      <c r="A234" s="46">
        <v>2712</v>
      </c>
      <c r="B234" s="6" t="s">
        <v>253</v>
      </c>
      <c r="C234" s="32">
        <v>113900</v>
      </c>
      <c r="D234" s="14">
        <v>-400</v>
      </c>
      <c r="E234" s="14">
        <v>200</v>
      </c>
      <c r="F234" s="14">
        <v>0</v>
      </c>
      <c r="G234" s="15">
        <v>-200</v>
      </c>
      <c r="H234" s="22">
        <v>-600</v>
      </c>
      <c r="I234" s="20">
        <v>100</v>
      </c>
      <c r="J234" s="20">
        <v>0</v>
      </c>
      <c r="K234" s="23">
        <v>-500</v>
      </c>
      <c r="L234" s="44">
        <v>-300</v>
      </c>
    </row>
    <row r="235" spans="1:12" ht="12.75" customHeight="1">
      <c r="A235" s="46">
        <v>2713</v>
      </c>
      <c r="B235" s="6" t="s">
        <v>255</v>
      </c>
      <c r="C235" s="32">
        <v>28600</v>
      </c>
      <c r="D235" s="14">
        <v>25500</v>
      </c>
      <c r="E235" s="14">
        <v>200</v>
      </c>
      <c r="F235" s="14">
        <v>0</v>
      </c>
      <c r="G235" s="15">
        <v>25700</v>
      </c>
      <c r="H235" s="22">
        <v>20300</v>
      </c>
      <c r="I235" s="20">
        <v>100</v>
      </c>
      <c r="J235" s="20">
        <v>0</v>
      </c>
      <c r="K235" s="23">
        <v>20400</v>
      </c>
      <c r="L235" s="44">
        <v>-5300</v>
      </c>
    </row>
    <row r="236" spans="1:12" ht="12.75" customHeight="1">
      <c r="A236" s="46">
        <v>2714</v>
      </c>
      <c r="B236" s="6" t="s">
        <v>270</v>
      </c>
      <c r="C236" s="32">
        <v>25300</v>
      </c>
      <c r="D236" s="14">
        <v>1300</v>
      </c>
      <c r="E236" s="14">
        <v>100</v>
      </c>
      <c r="F236" s="14">
        <v>0</v>
      </c>
      <c r="G236" s="15">
        <v>1400</v>
      </c>
      <c r="H236" s="22">
        <v>1100</v>
      </c>
      <c r="I236" s="20">
        <v>0</v>
      </c>
      <c r="J236" s="20">
        <v>0</v>
      </c>
      <c r="K236" s="23">
        <v>1100</v>
      </c>
      <c r="L236" s="44">
        <v>-300</v>
      </c>
    </row>
    <row r="237" spans="1:12" ht="12.75" customHeight="1">
      <c r="A237" s="46">
        <v>2715</v>
      </c>
      <c r="B237" s="6" t="s">
        <v>279</v>
      </c>
      <c r="C237" s="32">
        <v>220400</v>
      </c>
      <c r="D237" s="14">
        <v>64900</v>
      </c>
      <c r="E237" s="14">
        <v>1400</v>
      </c>
      <c r="F237" s="14">
        <v>0</v>
      </c>
      <c r="G237" s="15">
        <v>66300</v>
      </c>
      <c r="H237" s="22">
        <v>49900</v>
      </c>
      <c r="I237" s="20">
        <v>600</v>
      </c>
      <c r="J237" s="20">
        <v>0</v>
      </c>
      <c r="K237" s="23">
        <v>50500</v>
      </c>
      <c r="L237" s="44">
        <v>-15800</v>
      </c>
    </row>
    <row r="238" spans="1:12" ht="12.75" customHeight="1">
      <c r="A238" s="46">
        <v>2716</v>
      </c>
      <c r="B238" s="6" t="s">
        <v>283</v>
      </c>
      <c r="C238" s="32">
        <v>2189000</v>
      </c>
      <c r="D238" s="14">
        <v>-200200</v>
      </c>
      <c r="E238" s="14">
        <v>2000</v>
      </c>
      <c r="F238" s="14">
        <v>0</v>
      </c>
      <c r="G238" s="15">
        <v>-198200</v>
      </c>
      <c r="H238" s="22">
        <v>-54200</v>
      </c>
      <c r="I238" s="20">
        <v>900</v>
      </c>
      <c r="J238" s="20">
        <v>0</v>
      </c>
      <c r="K238" s="23">
        <v>-53300</v>
      </c>
      <c r="L238" s="44">
        <v>144900</v>
      </c>
    </row>
    <row r="239" spans="1:12" ht="12.75" customHeight="1">
      <c r="A239" s="46">
        <v>2717</v>
      </c>
      <c r="B239" s="6" t="s">
        <v>285</v>
      </c>
      <c r="C239" s="32">
        <v>31364000</v>
      </c>
      <c r="D239" s="14">
        <v>-800600</v>
      </c>
      <c r="E239" s="14">
        <v>44200</v>
      </c>
      <c r="F239" s="14">
        <v>0</v>
      </c>
      <c r="G239" s="15">
        <v>-756400</v>
      </c>
      <c r="H239" s="22">
        <v>-601100</v>
      </c>
      <c r="I239" s="20">
        <v>20200</v>
      </c>
      <c r="J239" s="20">
        <v>0</v>
      </c>
      <c r="K239" s="23">
        <v>-580900</v>
      </c>
      <c r="L239" s="44">
        <v>175500</v>
      </c>
    </row>
    <row r="240" spans="1:12" ht="12.75" customHeight="1">
      <c r="A240" s="46">
        <v>2718</v>
      </c>
      <c r="B240" s="6" t="s">
        <v>313</v>
      </c>
      <c r="C240" s="32">
        <v>25900</v>
      </c>
      <c r="D240" s="14">
        <v>600</v>
      </c>
      <c r="E240" s="14">
        <v>100</v>
      </c>
      <c r="F240" s="14">
        <v>0</v>
      </c>
      <c r="G240" s="15">
        <v>700</v>
      </c>
      <c r="H240" s="22">
        <v>600</v>
      </c>
      <c r="I240" s="20">
        <v>0</v>
      </c>
      <c r="J240" s="20">
        <v>0</v>
      </c>
      <c r="K240" s="23">
        <v>600</v>
      </c>
      <c r="L240" s="44">
        <v>-100</v>
      </c>
    </row>
    <row r="241" spans="1:12" ht="12.75" customHeight="1">
      <c r="A241" s="46">
        <v>2719</v>
      </c>
      <c r="B241" s="6" t="s">
        <v>297</v>
      </c>
      <c r="C241" s="32">
        <v>1758800</v>
      </c>
      <c r="D241" s="14">
        <v>700000</v>
      </c>
      <c r="E241" s="14">
        <v>6900</v>
      </c>
      <c r="F241" s="14">
        <v>0</v>
      </c>
      <c r="G241" s="15">
        <v>706900</v>
      </c>
      <c r="H241" s="22">
        <v>522700</v>
      </c>
      <c r="I241" s="20">
        <v>3100</v>
      </c>
      <c r="J241" s="20">
        <v>0</v>
      </c>
      <c r="K241" s="23">
        <v>525800</v>
      </c>
      <c r="L241" s="44">
        <v>-181100</v>
      </c>
    </row>
    <row r="242" spans="1:12" ht="12.75" customHeight="1">
      <c r="A242" s="46">
        <v>2720</v>
      </c>
      <c r="B242" s="6" t="s">
        <v>107</v>
      </c>
      <c r="C242" s="32">
        <v>431900</v>
      </c>
      <c r="D242" s="14">
        <v>273400</v>
      </c>
      <c r="E242" s="14">
        <v>2100</v>
      </c>
      <c r="F242" s="14">
        <v>0</v>
      </c>
      <c r="G242" s="15">
        <v>275500</v>
      </c>
      <c r="H242" s="22">
        <v>184000</v>
      </c>
      <c r="I242" s="20">
        <v>1000</v>
      </c>
      <c r="J242" s="20">
        <v>0</v>
      </c>
      <c r="K242" s="23">
        <v>185000</v>
      </c>
      <c r="L242" s="44">
        <v>-90500</v>
      </c>
    </row>
    <row r="243" spans="1:12" ht="12.75" customHeight="1">
      <c r="A243" s="46">
        <v>2721</v>
      </c>
      <c r="B243" s="6" t="s">
        <v>163</v>
      </c>
      <c r="C243" s="32">
        <v>6021500</v>
      </c>
      <c r="D243" s="14">
        <v>556300</v>
      </c>
      <c r="E243" s="14">
        <v>13300</v>
      </c>
      <c r="F243" s="14">
        <v>0</v>
      </c>
      <c r="G243" s="15">
        <v>569600</v>
      </c>
      <c r="H243" s="22">
        <v>250400</v>
      </c>
      <c r="I243" s="20">
        <v>6100</v>
      </c>
      <c r="J243" s="20">
        <v>0</v>
      </c>
      <c r="K243" s="23">
        <v>256500</v>
      </c>
      <c r="L243" s="44">
        <v>-313100</v>
      </c>
    </row>
    <row r="244" spans="1:12" ht="12.75" customHeight="1">
      <c r="A244" s="46"/>
      <c r="B244" s="6"/>
      <c r="C244" s="32"/>
      <c r="D244" s="14"/>
      <c r="E244" s="14"/>
      <c r="F244" s="14"/>
      <c r="G244" s="15"/>
      <c r="H244" s="22"/>
      <c r="I244" s="24"/>
      <c r="J244" s="24"/>
      <c r="K244" s="25"/>
      <c r="L244" s="41"/>
    </row>
    <row r="245" spans="1:12" ht="12.75" customHeight="1">
      <c r="A245" s="46">
        <v>2800</v>
      </c>
      <c r="B245" s="6" t="s">
        <v>28</v>
      </c>
      <c r="C245" s="32">
        <v>2642900</v>
      </c>
      <c r="D245" s="14">
        <v>86300</v>
      </c>
      <c r="E245" s="14">
        <v>10100</v>
      </c>
      <c r="F245" s="14">
        <v>11600</v>
      </c>
      <c r="G245" s="15">
        <v>108000</v>
      </c>
      <c r="H245" s="22">
        <v>59000</v>
      </c>
      <c r="I245" s="20">
        <v>3600</v>
      </c>
      <c r="J245" s="26">
        <v>4200</v>
      </c>
      <c r="K245" s="23">
        <v>66800</v>
      </c>
      <c r="L245" s="44">
        <v>-41200</v>
      </c>
    </row>
    <row r="246" spans="1:12" ht="12.75" customHeight="1">
      <c r="A246" s="46">
        <v>2801</v>
      </c>
      <c r="B246" s="6" t="s">
        <v>126</v>
      </c>
      <c r="C246" s="32">
        <v>685300</v>
      </c>
      <c r="D246" s="14">
        <v>29500</v>
      </c>
      <c r="E246" s="14">
        <v>1500</v>
      </c>
      <c r="F246" s="14">
        <v>0</v>
      </c>
      <c r="G246" s="15">
        <v>31000</v>
      </c>
      <c r="H246" s="22">
        <v>-17300</v>
      </c>
      <c r="I246" s="20">
        <v>500</v>
      </c>
      <c r="J246" s="20">
        <v>0</v>
      </c>
      <c r="K246" s="23">
        <v>-16800</v>
      </c>
      <c r="L246" s="44">
        <v>-47800</v>
      </c>
    </row>
    <row r="247" spans="1:12" ht="12.75" customHeight="1">
      <c r="A247" s="46"/>
      <c r="B247" s="6"/>
      <c r="C247" s="32"/>
      <c r="D247" s="14"/>
      <c r="E247" s="14"/>
      <c r="F247" s="14"/>
      <c r="G247" s="15"/>
      <c r="H247" s="22"/>
      <c r="I247" s="24"/>
      <c r="J247" s="24"/>
      <c r="K247" s="25"/>
      <c r="L247" s="41"/>
    </row>
    <row r="248" spans="1:12" ht="12.75" customHeight="1">
      <c r="A248" s="46">
        <v>2900</v>
      </c>
      <c r="B248" s="6" t="s">
        <v>29</v>
      </c>
      <c r="C248" s="32">
        <v>5789700</v>
      </c>
      <c r="D248" s="14">
        <v>620800</v>
      </c>
      <c r="E248" s="14">
        <v>10800</v>
      </c>
      <c r="F248" s="14">
        <v>0</v>
      </c>
      <c r="G248" s="15">
        <v>631600</v>
      </c>
      <c r="H248" s="22">
        <v>913000</v>
      </c>
      <c r="I248" s="20">
        <v>25300</v>
      </c>
      <c r="J248" s="20">
        <v>0</v>
      </c>
      <c r="K248" s="23">
        <v>938300</v>
      </c>
      <c r="L248" s="44">
        <v>306700</v>
      </c>
    </row>
    <row r="249" spans="1:12" ht="12.75" customHeight="1">
      <c r="A249" s="46">
        <v>2901</v>
      </c>
      <c r="B249" s="6" t="s">
        <v>45</v>
      </c>
      <c r="C249" s="32">
        <v>2520000</v>
      </c>
      <c r="D249" s="14">
        <v>-203900</v>
      </c>
      <c r="E249" s="14">
        <v>2800</v>
      </c>
      <c r="F249" s="14">
        <v>0</v>
      </c>
      <c r="G249" s="15">
        <v>-201100</v>
      </c>
      <c r="H249" s="22">
        <v>17500</v>
      </c>
      <c r="I249" s="20">
        <v>6600</v>
      </c>
      <c r="J249" s="20">
        <v>0</v>
      </c>
      <c r="K249" s="23">
        <v>24100</v>
      </c>
      <c r="L249" s="44">
        <v>225200</v>
      </c>
    </row>
    <row r="250" spans="1:12" ht="12.75" customHeight="1">
      <c r="A250" s="46">
        <v>2902</v>
      </c>
      <c r="B250" s="6" t="s">
        <v>69</v>
      </c>
      <c r="C250" s="32">
        <v>5250700</v>
      </c>
      <c r="D250" s="14">
        <v>-682700</v>
      </c>
      <c r="E250" s="14">
        <v>1400</v>
      </c>
      <c r="F250" s="14">
        <v>0</v>
      </c>
      <c r="G250" s="15">
        <v>-681300</v>
      </c>
      <c r="H250" s="22">
        <v>-690200</v>
      </c>
      <c r="I250" s="20">
        <v>3200</v>
      </c>
      <c r="J250" s="20">
        <v>0</v>
      </c>
      <c r="K250" s="23">
        <v>-687000</v>
      </c>
      <c r="L250" s="44">
        <v>-5700</v>
      </c>
    </row>
    <row r="251" spans="1:12" ht="12.75" customHeight="1">
      <c r="A251" s="46">
        <v>2903</v>
      </c>
      <c r="B251" s="6" t="s">
        <v>89</v>
      </c>
      <c r="C251" s="32">
        <v>65900</v>
      </c>
      <c r="D251" s="14">
        <v>5800</v>
      </c>
      <c r="E251" s="14">
        <v>100</v>
      </c>
      <c r="F251" s="14">
        <v>0</v>
      </c>
      <c r="G251" s="15">
        <v>5900</v>
      </c>
      <c r="H251" s="22">
        <v>2200</v>
      </c>
      <c r="I251" s="20">
        <v>400</v>
      </c>
      <c r="J251" s="20">
        <v>0</v>
      </c>
      <c r="K251" s="23">
        <v>2600</v>
      </c>
      <c r="L251" s="44">
        <v>-3300</v>
      </c>
    </row>
    <row r="252" spans="1:12" ht="12.75" customHeight="1">
      <c r="A252" s="46">
        <v>2904</v>
      </c>
      <c r="B252" s="6" t="s">
        <v>136</v>
      </c>
      <c r="C252" s="32">
        <v>12800</v>
      </c>
      <c r="D252" s="14">
        <v>1200</v>
      </c>
      <c r="E252" s="14">
        <v>100</v>
      </c>
      <c r="F252" s="14">
        <v>0</v>
      </c>
      <c r="G252" s="15">
        <v>1300</v>
      </c>
      <c r="H252" s="22">
        <v>1000</v>
      </c>
      <c r="I252" s="20">
        <v>200</v>
      </c>
      <c r="J252" s="20">
        <v>0</v>
      </c>
      <c r="K252" s="23">
        <v>1200</v>
      </c>
      <c r="L252" s="44">
        <v>-100</v>
      </c>
    </row>
    <row r="253" spans="1:12" ht="12.75" customHeight="1">
      <c r="A253" s="46">
        <v>2905</v>
      </c>
      <c r="B253" s="6" t="s">
        <v>158</v>
      </c>
      <c r="C253" s="32">
        <v>334100</v>
      </c>
      <c r="D253" s="14">
        <v>10000</v>
      </c>
      <c r="E253" s="14">
        <v>100</v>
      </c>
      <c r="F253" s="14">
        <v>0</v>
      </c>
      <c r="G253" s="15">
        <v>10100</v>
      </c>
      <c r="H253" s="22">
        <v>4400</v>
      </c>
      <c r="I253" s="20">
        <v>300</v>
      </c>
      <c r="J253" s="20">
        <v>0</v>
      </c>
      <c r="K253" s="23">
        <v>4700</v>
      </c>
      <c r="L253" s="44">
        <v>-5400</v>
      </c>
    </row>
    <row r="254" spans="1:12" ht="12.75" customHeight="1">
      <c r="A254" s="46">
        <v>2906</v>
      </c>
      <c r="B254" s="6" t="s">
        <v>172</v>
      </c>
      <c r="C254" s="32">
        <v>29500</v>
      </c>
      <c r="D254" s="14">
        <v>1000</v>
      </c>
      <c r="E254" s="14">
        <v>100</v>
      </c>
      <c r="F254" s="14">
        <v>0</v>
      </c>
      <c r="G254" s="15">
        <v>1100</v>
      </c>
      <c r="H254" s="22">
        <v>200</v>
      </c>
      <c r="I254" s="20">
        <v>200</v>
      </c>
      <c r="J254" s="20">
        <v>0</v>
      </c>
      <c r="K254" s="23">
        <v>400</v>
      </c>
      <c r="L254" s="44">
        <v>-700</v>
      </c>
    </row>
    <row r="255" spans="1:12" ht="12.75" customHeight="1">
      <c r="A255" s="46">
        <v>2907</v>
      </c>
      <c r="B255" s="6" t="s">
        <v>198</v>
      </c>
      <c r="C255" s="32">
        <v>4360100</v>
      </c>
      <c r="D255" s="14">
        <v>509100</v>
      </c>
      <c r="E255" s="14">
        <v>5000</v>
      </c>
      <c r="F255" s="14">
        <v>0</v>
      </c>
      <c r="G255" s="15">
        <v>514100</v>
      </c>
      <c r="H255" s="22">
        <v>272700</v>
      </c>
      <c r="I255" s="20">
        <v>11900</v>
      </c>
      <c r="J255" s="20">
        <v>0</v>
      </c>
      <c r="K255" s="23">
        <v>284600</v>
      </c>
      <c r="L255" s="44">
        <v>-229500</v>
      </c>
    </row>
    <row r="256" spans="1:12" ht="12.75" customHeight="1">
      <c r="A256" s="46">
        <v>2908</v>
      </c>
      <c r="B256" s="6" t="s">
        <v>259</v>
      </c>
      <c r="C256" s="32">
        <v>1063000</v>
      </c>
      <c r="D256" s="14">
        <v>-40100</v>
      </c>
      <c r="E256" s="14">
        <v>1700</v>
      </c>
      <c r="F256" s="14">
        <v>0</v>
      </c>
      <c r="G256" s="15">
        <v>-38400</v>
      </c>
      <c r="H256" s="22">
        <v>-900</v>
      </c>
      <c r="I256" s="20">
        <v>3900</v>
      </c>
      <c r="J256" s="20">
        <v>0</v>
      </c>
      <c r="K256" s="23">
        <v>3000</v>
      </c>
      <c r="L256" s="44">
        <v>41400</v>
      </c>
    </row>
    <row r="257" spans="1:12" ht="12.75" customHeight="1">
      <c r="A257" s="46"/>
      <c r="B257" s="6"/>
      <c r="C257" s="32"/>
      <c r="D257" s="14"/>
      <c r="E257" s="14"/>
      <c r="F257" s="14"/>
      <c r="G257" s="15"/>
      <c r="H257" s="22"/>
      <c r="I257" s="24"/>
      <c r="J257" s="24"/>
      <c r="K257" s="25"/>
      <c r="L257" s="41"/>
    </row>
    <row r="258" spans="1:12" ht="12.75" customHeight="1">
      <c r="A258" s="46">
        <v>3000</v>
      </c>
      <c r="B258" s="6" t="s">
        <v>30</v>
      </c>
      <c r="C258" s="32">
        <v>130300</v>
      </c>
      <c r="D258" s="14">
        <v>6000</v>
      </c>
      <c r="E258" s="14">
        <v>0</v>
      </c>
      <c r="F258" s="14">
        <v>0</v>
      </c>
      <c r="G258" s="15">
        <v>6000</v>
      </c>
      <c r="H258" s="22">
        <v>5400</v>
      </c>
      <c r="I258" s="20">
        <v>0</v>
      </c>
      <c r="J258" s="20">
        <v>0</v>
      </c>
      <c r="K258" s="23">
        <v>5400</v>
      </c>
      <c r="L258" s="44">
        <v>-600</v>
      </c>
    </row>
    <row r="259" spans="1:12" ht="12.75" customHeight="1">
      <c r="A259" s="46">
        <v>3001</v>
      </c>
      <c r="B259" s="6" t="s">
        <v>210</v>
      </c>
      <c r="C259" s="32">
        <v>15600</v>
      </c>
      <c r="D259" s="14">
        <v>200</v>
      </c>
      <c r="E259" s="14">
        <v>0</v>
      </c>
      <c r="F259" s="14">
        <v>0</v>
      </c>
      <c r="G259" s="15">
        <v>200</v>
      </c>
      <c r="H259" s="22">
        <v>-700</v>
      </c>
      <c r="I259" s="20">
        <v>0</v>
      </c>
      <c r="J259" s="20">
        <v>0</v>
      </c>
      <c r="K259" s="23">
        <v>-700</v>
      </c>
      <c r="L259" s="44">
        <v>-900</v>
      </c>
    </row>
    <row r="260" spans="1:12" ht="12.75" customHeight="1">
      <c r="A260" s="46">
        <v>3002</v>
      </c>
      <c r="B260" s="6" t="s">
        <v>280</v>
      </c>
      <c r="C260" s="32">
        <v>165100</v>
      </c>
      <c r="D260" s="14">
        <v>0</v>
      </c>
      <c r="E260" s="14">
        <v>0</v>
      </c>
      <c r="F260" s="14">
        <v>0</v>
      </c>
      <c r="G260" s="15">
        <v>0</v>
      </c>
      <c r="H260" s="22">
        <v>-700</v>
      </c>
      <c r="I260" s="20">
        <v>0</v>
      </c>
      <c r="J260" s="20">
        <v>0</v>
      </c>
      <c r="K260" s="23">
        <v>-700</v>
      </c>
      <c r="L260" s="44">
        <v>-700</v>
      </c>
    </row>
    <row r="261" spans="1:12" ht="12.75" customHeight="1">
      <c r="A261" s="46"/>
      <c r="B261" s="6"/>
      <c r="C261" s="32"/>
      <c r="D261" s="14"/>
      <c r="E261" s="14"/>
      <c r="F261" s="14"/>
      <c r="G261" s="15"/>
      <c r="H261" s="22"/>
      <c r="I261" s="24"/>
      <c r="J261" s="24"/>
      <c r="K261" s="25"/>
      <c r="L261" s="41"/>
    </row>
    <row r="262" spans="1:12" ht="12.75" customHeight="1">
      <c r="A262" s="46">
        <v>3100</v>
      </c>
      <c r="B262" s="6" t="s">
        <v>31</v>
      </c>
      <c r="C262" s="32">
        <v>27976700</v>
      </c>
      <c r="D262" s="14">
        <v>3079700</v>
      </c>
      <c r="E262" s="14">
        <v>121300</v>
      </c>
      <c r="F262" s="14">
        <v>0</v>
      </c>
      <c r="G262" s="15">
        <v>3201000</v>
      </c>
      <c r="H262" s="22">
        <v>2324000</v>
      </c>
      <c r="I262" s="20">
        <v>35600</v>
      </c>
      <c r="J262" s="20">
        <v>0</v>
      </c>
      <c r="K262" s="23">
        <v>2359600</v>
      </c>
      <c r="L262" s="44">
        <v>-841400</v>
      </c>
    </row>
    <row r="263" spans="1:12" ht="12.75" customHeight="1">
      <c r="A263" s="46">
        <v>3101</v>
      </c>
      <c r="B263" s="6" t="s">
        <v>46</v>
      </c>
      <c r="C263" s="32">
        <v>2960100</v>
      </c>
      <c r="D263" s="14">
        <v>181400</v>
      </c>
      <c r="E263" s="14">
        <v>4400</v>
      </c>
      <c r="F263" s="14">
        <v>0</v>
      </c>
      <c r="G263" s="15">
        <v>185800</v>
      </c>
      <c r="H263" s="22">
        <v>-43000</v>
      </c>
      <c r="I263" s="20">
        <v>1300</v>
      </c>
      <c r="J263" s="20">
        <v>0</v>
      </c>
      <c r="K263" s="23">
        <v>-41700</v>
      </c>
      <c r="L263" s="44">
        <v>-227500</v>
      </c>
    </row>
    <row r="264" spans="1:12" ht="12.75" customHeight="1">
      <c r="A264" s="46">
        <v>3102</v>
      </c>
      <c r="B264" s="6" t="s">
        <v>65</v>
      </c>
      <c r="C264" s="32">
        <v>167600</v>
      </c>
      <c r="D264" s="14">
        <v>95500</v>
      </c>
      <c r="E264" s="14">
        <v>2100</v>
      </c>
      <c r="F264" s="14">
        <v>0</v>
      </c>
      <c r="G264" s="15">
        <v>97600</v>
      </c>
      <c r="H264" s="22">
        <v>98300</v>
      </c>
      <c r="I264" s="20">
        <v>600</v>
      </c>
      <c r="J264" s="20">
        <v>0</v>
      </c>
      <c r="K264" s="23">
        <v>98900</v>
      </c>
      <c r="L264" s="44">
        <v>1300</v>
      </c>
    </row>
    <row r="265" spans="1:12" ht="12.75" customHeight="1">
      <c r="A265" s="46">
        <v>3103</v>
      </c>
      <c r="B265" s="6" t="s">
        <v>98</v>
      </c>
      <c r="C265" s="32">
        <v>112600</v>
      </c>
      <c r="D265" s="14">
        <v>-1100</v>
      </c>
      <c r="E265" s="14">
        <v>400</v>
      </c>
      <c r="F265" s="14">
        <v>0</v>
      </c>
      <c r="G265" s="15">
        <v>-700</v>
      </c>
      <c r="H265" s="22">
        <v>-6200</v>
      </c>
      <c r="I265" s="20">
        <v>100</v>
      </c>
      <c r="J265" s="20">
        <v>0</v>
      </c>
      <c r="K265" s="23">
        <v>-6100</v>
      </c>
      <c r="L265" s="44">
        <v>-5400</v>
      </c>
    </row>
    <row r="266" spans="1:12" ht="12.75" customHeight="1">
      <c r="A266" s="46">
        <v>3104</v>
      </c>
      <c r="B266" s="6" t="s">
        <v>108</v>
      </c>
      <c r="C266" s="32">
        <v>4358300</v>
      </c>
      <c r="D266" s="14">
        <v>554200</v>
      </c>
      <c r="E266" s="14">
        <v>12900</v>
      </c>
      <c r="F266" s="14">
        <v>0</v>
      </c>
      <c r="G266" s="15">
        <v>567100</v>
      </c>
      <c r="H266" s="22">
        <v>287900</v>
      </c>
      <c r="I266" s="20">
        <v>3800</v>
      </c>
      <c r="J266" s="20">
        <v>0</v>
      </c>
      <c r="K266" s="23">
        <v>291700</v>
      </c>
      <c r="L266" s="44">
        <v>-275400</v>
      </c>
    </row>
    <row r="267" spans="1:12" ht="12.75" customHeight="1">
      <c r="A267" s="46">
        <v>3105</v>
      </c>
      <c r="B267" s="6" t="s">
        <v>117</v>
      </c>
      <c r="C267" s="32">
        <v>18379100</v>
      </c>
      <c r="D267" s="14">
        <v>-1664600</v>
      </c>
      <c r="E267" s="14">
        <v>31500</v>
      </c>
      <c r="F267" s="14">
        <v>0</v>
      </c>
      <c r="G267" s="15">
        <v>-1633100</v>
      </c>
      <c r="H267" s="22">
        <v>-1203400</v>
      </c>
      <c r="I267" s="20">
        <v>9200</v>
      </c>
      <c r="J267" s="20">
        <v>0</v>
      </c>
      <c r="K267" s="23">
        <v>-1194200</v>
      </c>
      <c r="L267" s="44">
        <v>438900</v>
      </c>
    </row>
    <row r="268" spans="1:12" ht="12.75" customHeight="1">
      <c r="A268" s="46">
        <v>3106</v>
      </c>
      <c r="B268" s="6" t="s">
        <v>130</v>
      </c>
      <c r="C268" s="32">
        <v>95600</v>
      </c>
      <c r="D268" s="14">
        <v>9600</v>
      </c>
      <c r="E268" s="14">
        <v>700</v>
      </c>
      <c r="F268" s="14">
        <v>0</v>
      </c>
      <c r="G268" s="15">
        <v>10300</v>
      </c>
      <c r="H268" s="22">
        <v>8400</v>
      </c>
      <c r="I268" s="20">
        <v>200</v>
      </c>
      <c r="J268" s="20">
        <v>0</v>
      </c>
      <c r="K268" s="23">
        <v>8600</v>
      </c>
      <c r="L268" s="44">
        <v>-1700</v>
      </c>
    </row>
    <row r="269" spans="1:12" ht="12.75" customHeight="1">
      <c r="A269" s="46">
        <v>3107</v>
      </c>
      <c r="B269" s="6" t="s">
        <v>135</v>
      </c>
      <c r="C269" s="32">
        <v>343300</v>
      </c>
      <c r="D269" s="14">
        <v>-53200</v>
      </c>
      <c r="E269" s="14">
        <v>900</v>
      </c>
      <c r="F269" s="14">
        <v>0</v>
      </c>
      <c r="G269" s="15">
        <v>-52300</v>
      </c>
      <c r="H269" s="22">
        <v>-58100</v>
      </c>
      <c r="I269" s="20">
        <v>300</v>
      </c>
      <c r="J269" s="20">
        <v>0</v>
      </c>
      <c r="K269" s="23">
        <v>-57800</v>
      </c>
      <c r="L269" s="44">
        <v>-5500</v>
      </c>
    </row>
    <row r="270" spans="1:12" ht="12.75" customHeight="1">
      <c r="A270" s="46">
        <v>3108</v>
      </c>
      <c r="B270" s="6" t="s">
        <v>144</v>
      </c>
      <c r="C270" s="32">
        <v>11600</v>
      </c>
      <c r="D270" s="14">
        <v>1100</v>
      </c>
      <c r="E270" s="14">
        <v>100</v>
      </c>
      <c r="F270" s="14">
        <v>0</v>
      </c>
      <c r="G270" s="15">
        <v>1200</v>
      </c>
      <c r="H270" s="22">
        <v>800</v>
      </c>
      <c r="I270" s="20">
        <v>0</v>
      </c>
      <c r="J270" s="20">
        <v>0</v>
      </c>
      <c r="K270" s="23">
        <v>800</v>
      </c>
      <c r="L270" s="44">
        <v>-400</v>
      </c>
    </row>
    <row r="271" spans="1:12" ht="12.75" customHeight="1">
      <c r="A271" s="46">
        <v>3109</v>
      </c>
      <c r="B271" s="6" t="s">
        <v>162</v>
      </c>
      <c r="C271" s="32">
        <v>542000</v>
      </c>
      <c r="D271" s="14">
        <v>78000</v>
      </c>
      <c r="E271" s="14">
        <v>2200</v>
      </c>
      <c r="F271" s="14">
        <v>0</v>
      </c>
      <c r="G271" s="15">
        <v>80200</v>
      </c>
      <c r="H271" s="22">
        <v>30300</v>
      </c>
      <c r="I271" s="20">
        <v>600</v>
      </c>
      <c r="J271" s="20">
        <v>0</v>
      </c>
      <c r="K271" s="23">
        <v>30900</v>
      </c>
      <c r="L271" s="44">
        <v>-49300</v>
      </c>
    </row>
    <row r="272" spans="1:12" ht="12.75" customHeight="1">
      <c r="A272" s="46">
        <v>3110</v>
      </c>
      <c r="B272" s="6" t="s">
        <v>174</v>
      </c>
      <c r="C272" s="32">
        <v>14502700</v>
      </c>
      <c r="D272" s="14">
        <v>-1272800</v>
      </c>
      <c r="E272" s="14">
        <v>11100</v>
      </c>
      <c r="F272" s="14">
        <v>0</v>
      </c>
      <c r="G272" s="15">
        <v>-1261700</v>
      </c>
      <c r="H272" s="22">
        <v>-1539100</v>
      </c>
      <c r="I272" s="20">
        <v>3300</v>
      </c>
      <c r="J272" s="20">
        <v>0</v>
      </c>
      <c r="K272" s="23">
        <v>-1535800</v>
      </c>
      <c r="L272" s="44">
        <v>-274100</v>
      </c>
    </row>
    <row r="273" spans="1:12" ht="12.75" customHeight="1">
      <c r="A273" s="46">
        <v>3111</v>
      </c>
      <c r="B273" s="6" t="s">
        <v>180</v>
      </c>
      <c r="C273" s="32">
        <v>3640500</v>
      </c>
      <c r="D273" s="14">
        <v>320500</v>
      </c>
      <c r="E273" s="14">
        <v>9000</v>
      </c>
      <c r="F273" s="14">
        <v>0</v>
      </c>
      <c r="G273" s="15">
        <v>329500</v>
      </c>
      <c r="H273" s="22">
        <v>162800</v>
      </c>
      <c r="I273" s="20">
        <v>2600</v>
      </c>
      <c r="J273" s="20">
        <v>0</v>
      </c>
      <c r="K273" s="23">
        <v>165400</v>
      </c>
      <c r="L273" s="44">
        <v>-164100</v>
      </c>
    </row>
    <row r="274" spans="1:12" ht="12.75" customHeight="1">
      <c r="A274" s="46">
        <v>3112</v>
      </c>
      <c r="B274" s="6" t="s">
        <v>193</v>
      </c>
      <c r="C274" s="32">
        <v>2701900</v>
      </c>
      <c r="D274" s="14">
        <v>-183300</v>
      </c>
      <c r="E274" s="14">
        <v>4800</v>
      </c>
      <c r="F274" s="14">
        <v>0</v>
      </c>
      <c r="G274" s="15">
        <v>-178500</v>
      </c>
      <c r="H274" s="22">
        <v>-229800</v>
      </c>
      <c r="I274" s="20">
        <v>1400</v>
      </c>
      <c r="J274" s="20">
        <v>0</v>
      </c>
      <c r="K274" s="23">
        <v>-228400</v>
      </c>
      <c r="L274" s="44">
        <v>-49900</v>
      </c>
    </row>
    <row r="275" spans="1:12" ht="12.75" customHeight="1">
      <c r="A275" s="46">
        <v>3113</v>
      </c>
      <c r="B275" s="6" t="s">
        <v>199</v>
      </c>
      <c r="C275" s="32">
        <v>1316800</v>
      </c>
      <c r="D275" s="14">
        <v>395900</v>
      </c>
      <c r="E275" s="14">
        <v>6700</v>
      </c>
      <c r="F275" s="14">
        <v>0</v>
      </c>
      <c r="G275" s="15">
        <v>402600</v>
      </c>
      <c r="H275" s="22">
        <v>306300</v>
      </c>
      <c r="I275" s="20">
        <v>2000</v>
      </c>
      <c r="J275" s="20">
        <v>0</v>
      </c>
      <c r="K275" s="23">
        <v>308300</v>
      </c>
      <c r="L275" s="44">
        <v>-94300</v>
      </c>
    </row>
    <row r="276" spans="1:12" ht="12.75" customHeight="1">
      <c r="A276" s="46">
        <v>3114</v>
      </c>
      <c r="B276" s="6" t="s">
        <v>201</v>
      </c>
      <c r="C276" s="32">
        <v>1565500</v>
      </c>
      <c r="D276" s="14">
        <v>369500</v>
      </c>
      <c r="E276" s="14">
        <v>6100</v>
      </c>
      <c r="F276" s="14">
        <v>0</v>
      </c>
      <c r="G276" s="15">
        <v>375600</v>
      </c>
      <c r="H276" s="22">
        <v>295600</v>
      </c>
      <c r="I276" s="20">
        <v>1800</v>
      </c>
      <c r="J276" s="20">
        <v>0</v>
      </c>
      <c r="K276" s="23">
        <v>297400</v>
      </c>
      <c r="L276" s="44">
        <v>-78200</v>
      </c>
    </row>
    <row r="277" spans="1:12" ht="12.75" customHeight="1">
      <c r="A277" s="46">
        <v>3115</v>
      </c>
      <c r="B277" s="6" t="s">
        <v>265</v>
      </c>
      <c r="C277" s="32">
        <v>1717900</v>
      </c>
      <c r="D277" s="14">
        <v>-26400</v>
      </c>
      <c r="E277" s="14">
        <v>2800</v>
      </c>
      <c r="F277" s="14">
        <v>0</v>
      </c>
      <c r="G277" s="15">
        <v>-23600</v>
      </c>
      <c r="H277" s="22">
        <v>-46900</v>
      </c>
      <c r="I277" s="20">
        <v>800</v>
      </c>
      <c r="J277" s="20">
        <v>0</v>
      </c>
      <c r="K277" s="23">
        <v>-46100</v>
      </c>
      <c r="L277" s="44">
        <v>-22500</v>
      </c>
    </row>
    <row r="278" spans="1:12" ht="12.75" customHeight="1">
      <c r="A278" s="46">
        <v>3116</v>
      </c>
      <c r="B278" s="6" t="s">
        <v>277</v>
      </c>
      <c r="C278" s="32">
        <v>795700</v>
      </c>
      <c r="D278" s="14">
        <v>15700</v>
      </c>
      <c r="E278" s="14">
        <v>1300</v>
      </c>
      <c r="F278" s="14">
        <v>0</v>
      </c>
      <c r="G278" s="15">
        <v>17000</v>
      </c>
      <c r="H278" s="22">
        <v>1200</v>
      </c>
      <c r="I278" s="20">
        <v>400</v>
      </c>
      <c r="J278" s="20">
        <v>0</v>
      </c>
      <c r="K278" s="23">
        <v>1600</v>
      </c>
      <c r="L278" s="44">
        <v>-15400</v>
      </c>
    </row>
    <row r="279" spans="1:12" ht="12.75" customHeight="1">
      <c r="A279" s="46">
        <v>3117</v>
      </c>
      <c r="B279" s="6" t="s">
        <v>281</v>
      </c>
      <c r="C279" s="32">
        <v>267400</v>
      </c>
      <c r="D279" s="14">
        <v>13300</v>
      </c>
      <c r="E279" s="14">
        <v>1300</v>
      </c>
      <c r="F279" s="14">
        <v>0</v>
      </c>
      <c r="G279" s="15">
        <v>14600</v>
      </c>
      <c r="H279" s="22">
        <v>4800</v>
      </c>
      <c r="I279" s="20">
        <v>400</v>
      </c>
      <c r="J279" s="20">
        <v>0</v>
      </c>
      <c r="K279" s="23">
        <v>5200</v>
      </c>
      <c r="L279" s="44">
        <v>-9400</v>
      </c>
    </row>
    <row r="280" spans="1:12" ht="12.75" customHeight="1">
      <c r="A280" s="46">
        <v>3118</v>
      </c>
      <c r="B280" s="6" t="s">
        <v>319</v>
      </c>
      <c r="C280" s="32">
        <v>98200</v>
      </c>
      <c r="D280" s="14">
        <v>19600</v>
      </c>
      <c r="E280" s="14">
        <v>300</v>
      </c>
      <c r="F280" s="14">
        <v>0</v>
      </c>
      <c r="G280" s="15">
        <v>19900</v>
      </c>
      <c r="H280" s="22">
        <v>16700</v>
      </c>
      <c r="I280" s="20">
        <v>100</v>
      </c>
      <c r="J280" s="20">
        <v>0</v>
      </c>
      <c r="K280" s="23">
        <v>16800</v>
      </c>
      <c r="L280" s="44">
        <v>-3100</v>
      </c>
    </row>
    <row r="281" spans="1:12" ht="12.75" customHeight="1">
      <c r="A281" s="46">
        <v>3119</v>
      </c>
      <c r="B281" s="6" t="s">
        <v>189</v>
      </c>
      <c r="C281" s="32">
        <v>1230900</v>
      </c>
      <c r="D281" s="14">
        <v>295200</v>
      </c>
      <c r="E281" s="14">
        <v>4000</v>
      </c>
      <c r="F281" s="14">
        <v>0</v>
      </c>
      <c r="G281" s="15">
        <v>299200</v>
      </c>
      <c r="H281" s="22">
        <v>260700</v>
      </c>
      <c r="I281" s="20">
        <v>1200</v>
      </c>
      <c r="J281" s="20">
        <v>0</v>
      </c>
      <c r="K281" s="23">
        <v>261900</v>
      </c>
      <c r="L281" s="44">
        <v>-37300</v>
      </c>
    </row>
    <row r="282" spans="1:12" ht="12.75" customHeight="1">
      <c r="A282" s="46"/>
      <c r="B282" s="6"/>
      <c r="C282" s="32"/>
      <c r="D282" s="14"/>
      <c r="E282" s="14"/>
      <c r="F282" s="14"/>
      <c r="G282" s="15"/>
      <c r="H282" s="22"/>
      <c r="I282" s="24"/>
      <c r="J282" s="24"/>
      <c r="K282" s="25"/>
      <c r="L282" s="41"/>
    </row>
    <row r="283" spans="1:12" ht="12.75" customHeight="1">
      <c r="A283" s="46">
        <v>3200</v>
      </c>
      <c r="B283" s="6" t="s">
        <v>32</v>
      </c>
      <c r="C283" s="32">
        <v>23716400</v>
      </c>
      <c r="D283" s="14">
        <v>-57900</v>
      </c>
      <c r="E283" s="14">
        <v>-33400</v>
      </c>
      <c r="F283" s="14">
        <v>-95000</v>
      </c>
      <c r="G283" s="15">
        <v>-186300</v>
      </c>
      <c r="H283" s="22">
        <v>55400</v>
      </c>
      <c r="I283" s="20">
        <v>0</v>
      </c>
      <c r="J283" s="26">
        <v>-100</v>
      </c>
      <c r="K283" s="23">
        <v>55300</v>
      </c>
      <c r="L283" s="44">
        <v>241600</v>
      </c>
    </row>
    <row r="284" spans="1:12" ht="12.75" customHeight="1">
      <c r="A284" s="46">
        <v>3201</v>
      </c>
      <c r="B284" s="6" t="s">
        <v>41</v>
      </c>
      <c r="C284" s="32">
        <v>417200</v>
      </c>
      <c r="D284" s="14">
        <v>-7100</v>
      </c>
      <c r="E284" s="14">
        <v>-900</v>
      </c>
      <c r="F284" s="14">
        <v>0</v>
      </c>
      <c r="G284" s="15">
        <v>-8000</v>
      </c>
      <c r="H284" s="22">
        <v>-3000</v>
      </c>
      <c r="I284" s="20">
        <v>0</v>
      </c>
      <c r="J284" s="20">
        <v>0</v>
      </c>
      <c r="K284" s="23">
        <v>-3000</v>
      </c>
      <c r="L284" s="44">
        <v>5000</v>
      </c>
    </row>
    <row r="285" spans="1:12" ht="12.75" customHeight="1">
      <c r="A285" s="46">
        <v>3202</v>
      </c>
      <c r="B285" s="6" t="s">
        <v>79</v>
      </c>
      <c r="C285" s="32">
        <v>678200</v>
      </c>
      <c r="D285" s="14">
        <v>23800</v>
      </c>
      <c r="E285" s="14">
        <v>-1900</v>
      </c>
      <c r="F285" s="14">
        <v>0</v>
      </c>
      <c r="G285" s="15">
        <v>21900</v>
      </c>
      <c r="H285" s="22">
        <v>20800</v>
      </c>
      <c r="I285" s="20">
        <v>0</v>
      </c>
      <c r="J285" s="20">
        <v>0</v>
      </c>
      <c r="K285" s="23">
        <v>20800</v>
      </c>
      <c r="L285" s="44">
        <v>-1100</v>
      </c>
    </row>
    <row r="286" spans="1:12" ht="12.75" customHeight="1">
      <c r="A286" s="46">
        <v>3203</v>
      </c>
      <c r="B286" s="6" t="s">
        <v>101</v>
      </c>
      <c r="C286" s="32">
        <v>473900</v>
      </c>
      <c r="D286" s="14">
        <v>-7800</v>
      </c>
      <c r="E286" s="14">
        <v>-600</v>
      </c>
      <c r="F286" s="14">
        <v>0</v>
      </c>
      <c r="G286" s="15">
        <v>-8400</v>
      </c>
      <c r="H286" s="22">
        <v>-3800</v>
      </c>
      <c r="I286" s="20">
        <v>0</v>
      </c>
      <c r="J286" s="20">
        <v>0</v>
      </c>
      <c r="K286" s="23">
        <v>-3800</v>
      </c>
      <c r="L286" s="44">
        <v>4600</v>
      </c>
    </row>
    <row r="287" spans="1:12" ht="12.75" customHeight="1">
      <c r="A287" s="46">
        <v>3204</v>
      </c>
      <c r="B287" s="6" t="s">
        <v>119</v>
      </c>
      <c r="C287" s="32">
        <v>36700</v>
      </c>
      <c r="D287" s="14">
        <v>-1600</v>
      </c>
      <c r="E287" s="14">
        <v>-100</v>
      </c>
      <c r="F287" s="14">
        <v>0</v>
      </c>
      <c r="G287" s="15">
        <v>-1700</v>
      </c>
      <c r="H287" s="22">
        <v>700</v>
      </c>
      <c r="I287" s="20">
        <v>0</v>
      </c>
      <c r="J287" s="20">
        <v>0</v>
      </c>
      <c r="K287" s="23">
        <v>700</v>
      </c>
      <c r="L287" s="44">
        <v>2400</v>
      </c>
    </row>
    <row r="288" spans="1:12" ht="12.75" customHeight="1">
      <c r="A288" s="46">
        <v>3205</v>
      </c>
      <c r="B288" s="6" t="s">
        <v>166</v>
      </c>
      <c r="C288" s="32">
        <v>11700</v>
      </c>
      <c r="D288" s="14">
        <v>-300</v>
      </c>
      <c r="E288" s="14">
        <v>0</v>
      </c>
      <c r="F288" s="14">
        <v>0</v>
      </c>
      <c r="G288" s="15">
        <v>-300</v>
      </c>
      <c r="H288" s="22">
        <v>-1500</v>
      </c>
      <c r="I288" s="20">
        <v>0</v>
      </c>
      <c r="J288" s="20">
        <v>0</v>
      </c>
      <c r="K288" s="23">
        <v>-1500</v>
      </c>
      <c r="L288" s="44">
        <v>-1200</v>
      </c>
    </row>
    <row r="289" spans="1:12" ht="12.75" customHeight="1">
      <c r="A289" s="46">
        <v>3206</v>
      </c>
      <c r="B289" s="6" t="s">
        <v>183</v>
      </c>
      <c r="C289" s="32">
        <v>220000</v>
      </c>
      <c r="D289" s="14">
        <v>10700</v>
      </c>
      <c r="E289" s="14">
        <v>-800</v>
      </c>
      <c r="F289" s="14">
        <v>0</v>
      </c>
      <c r="G289" s="15">
        <v>9900</v>
      </c>
      <c r="H289" s="22">
        <v>10200</v>
      </c>
      <c r="I289" s="20">
        <v>0</v>
      </c>
      <c r="J289" s="20">
        <v>0</v>
      </c>
      <c r="K289" s="23">
        <v>10200</v>
      </c>
      <c r="L289" s="44">
        <v>300</v>
      </c>
    </row>
    <row r="290" spans="1:12" ht="12.75" customHeight="1">
      <c r="A290" s="46">
        <v>3207</v>
      </c>
      <c r="B290" s="6" t="s">
        <v>190</v>
      </c>
      <c r="C290" s="32">
        <v>213300</v>
      </c>
      <c r="D290" s="14">
        <v>19700</v>
      </c>
      <c r="E290" s="14">
        <v>-300</v>
      </c>
      <c r="F290" s="14">
        <v>0</v>
      </c>
      <c r="G290" s="15">
        <v>19400</v>
      </c>
      <c r="H290" s="22">
        <v>7300</v>
      </c>
      <c r="I290" s="20">
        <v>0</v>
      </c>
      <c r="J290" s="20">
        <v>0</v>
      </c>
      <c r="K290" s="23">
        <v>7300</v>
      </c>
      <c r="L290" s="44">
        <v>-12100</v>
      </c>
    </row>
    <row r="291" spans="1:12" ht="12.75" customHeight="1">
      <c r="A291" s="46">
        <v>3208</v>
      </c>
      <c r="B291" s="6" t="s">
        <v>250</v>
      </c>
      <c r="C291" s="32">
        <v>42100</v>
      </c>
      <c r="D291" s="14">
        <v>200</v>
      </c>
      <c r="E291" s="14">
        <v>-100</v>
      </c>
      <c r="F291" s="14">
        <v>0</v>
      </c>
      <c r="G291" s="15">
        <v>100</v>
      </c>
      <c r="H291" s="22">
        <v>300</v>
      </c>
      <c r="I291" s="20">
        <v>0</v>
      </c>
      <c r="J291" s="20">
        <v>0</v>
      </c>
      <c r="K291" s="23">
        <v>300</v>
      </c>
      <c r="L291" s="44">
        <v>200</v>
      </c>
    </row>
    <row r="292" spans="1:12" ht="12.75" customHeight="1">
      <c r="A292" s="46">
        <v>3209</v>
      </c>
      <c r="B292" s="6" t="s">
        <v>271</v>
      </c>
      <c r="C292" s="32">
        <v>39600</v>
      </c>
      <c r="D292" s="14">
        <v>-200</v>
      </c>
      <c r="E292" s="14">
        <v>-100</v>
      </c>
      <c r="F292" s="14">
        <v>0</v>
      </c>
      <c r="G292" s="15">
        <v>-300</v>
      </c>
      <c r="H292" s="22">
        <v>0</v>
      </c>
      <c r="I292" s="20">
        <v>0</v>
      </c>
      <c r="J292" s="20">
        <v>0</v>
      </c>
      <c r="K292" s="23">
        <v>0</v>
      </c>
      <c r="L292" s="44">
        <v>300</v>
      </c>
    </row>
    <row r="293" spans="1:12" ht="12.75" customHeight="1">
      <c r="A293" s="46">
        <v>3210</v>
      </c>
      <c r="B293" s="6" t="s">
        <v>272</v>
      </c>
      <c r="C293" s="32">
        <v>28317000</v>
      </c>
      <c r="D293" s="14">
        <v>-1050600</v>
      </c>
      <c r="E293" s="14">
        <v>-39400</v>
      </c>
      <c r="F293" s="14">
        <v>0</v>
      </c>
      <c r="G293" s="15">
        <v>-1090000</v>
      </c>
      <c r="H293" s="22">
        <v>-162200</v>
      </c>
      <c r="I293" s="20">
        <v>0</v>
      </c>
      <c r="J293" s="20">
        <v>0</v>
      </c>
      <c r="K293" s="23">
        <v>-162200</v>
      </c>
      <c r="L293" s="44">
        <v>927800</v>
      </c>
    </row>
    <row r="294" spans="1:12" ht="12.75" customHeight="1">
      <c r="A294" s="46">
        <v>3211</v>
      </c>
      <c r="B294" s="6" t="s">
        <v>307</v>
      </c>
      <c r="C294" s="32">
        <v>5400</v>
      </c>
      <c r="D294" s="14">
        <v>100</v>
      </c>
      <c r="E294" s="14">
        <v>0</v>
      </c>
      <c r="F294" s="14">
        <v>0</v>
      </c>
      <c r="G294" s="15">
        <v>100</v>
      </c>
      <c r="H294" s="22">
        <v>100</v>
      </c>
      <c r="I294" s="20">
        <v>0</v>
      </c>
      <c r="J294" s="20">
        <v>0</v>
      </c>
      <c r="K294" s="23">
        <v>100</v>
      </c>
      <c r="L294" s="44">
        <v>0</v>
      </c>
    </row>
    <row r="295" spans="1:12" ht="12.75" customHeight="1">
      <c r="A295" s="46">
        <v>3212</v>
      </c>
      <c r="B295" s="6" t="s">
        <v>168</v>
      </c>
      <c r="C295" s="32">
        <v>766700</v>
      </c>
      <c r="D295" s="14">
        <v>15900</v>
      </c>
      <c r="E295" s="14">
        <v>-900</v>
      </c>
      <c r="F295" s="14">
        <v>0</v>
      </c>
      <c r="G295" s="15">
        <v>15000</v>
      </c>
      <c r="H295" s="22">
        <v>5100</v>
      </c>
      <c r="I295" s="20">
        <v>0</v>
      </c>
      <c r="J295" s="20">
        <v>0</v>
      </c>
      <c r="K295" s="23">
        <v>5100</v>
      </c>
      <c r="L295" s="44">
        <v>-9900</v>
      </c>
    </row>
    <row r="296" spans="1:12" ht="12.75" customHeight="1">
      <c r="A296" s="46">
        <v>3213</v>
      </c>
      <c r="B296" s="6" t="s">
        <v>273</v>
      </c>
      <c r="C296" s="32">
        <v>11194900</v>
      </c>
      <c r="D296" s="14">
        <v>106100</v>
      </c>
      <c r="E296" s="14">
        <v>-16400</v>
      </c>
      <c r="F296" s="14">
        <v>0</v>
      </c>
      <c r="G296" s="15">
        <v>89700</v>
      </c>
      <c r="H296" s="22">
        <v>70100</v>
      </c>
      <c r="I296" s="20">
        <v>0</v>
      </c>
      <c r="J296" s="20">
        <v>0</v>
      </c>
      <c r="K296" s="23">
        <v>70100</v>
      </c>
      <c r="L296" s="44">
        <v>-19600</v>
      </c>
    </row>
    <row r="297" spans="1:12" ht="12.75" customHeight="1">
      <c r="A297" s="46"/>
      <c r="B297" s="6"/>
      <c r="C297" s="32"/>
      <c r="D297" s="14"/>
      <c r="E297" s="14"/>
      <c r="F297" s="14"/>
      <c r="G297" s="15"/>
      <c r="H297" s="22"/>
      <c r="I297" s="24"/>
      <c r="J297" s="24"/>
      <c r="K297" s="25"/>
      <c r="L297" s="41"/>
    </row>
    <row r="298" spans="1:12" ht="12.75" customHeight="1">
      <c r="A298" s="46">
        <v>3300</v>
      </c>
      <c r="B298" s="6" t="s">
        <v>33</v>
      </c>
      <c r="C298" s="32">
        <v>1183300</v>
      </c>
      <c r="D298" s="14">
        <v>25900</v>
      </c>
      <c r="E298" s="14">
        <v>-8800</v>
      </c>
      <c r="F298" s="14">
        <v>0</v>
      </c>
      <c r="G298" s="15">
        <v>17100</v>
      </c>
      <c r="H298" s="22">
        <v>75600</v>
      </c>
      <c r="I298" s="20">
        <v>4700</v>
      </c>
      <c r="J298" s="20">
        <v>0</v>
      </c>
      <c r="K298" s="23">
        <v>80300</v>
      </c>
      <c r="L298" s="44">
        <v>63200</v>
      </c>
    </row>
    <row r="299" spans="1:12" ht="12.75" customHeight="1">
      <c r="A299" s="46">
        <v>3301</v>
      </c>
      <c r="B299" s="6" t="s">
        <v>80</v>
      </c>
      <c r="C299" s="32">
        <v>220000</v>
      </c>
      <c r="D299" s="14">
        <v>-27800</v>
      </c>
      <c r="E299" s="14">
        <v>-600</v>
      </c>
      <c r="F299" s="14">
        <v>0</v>
      </c>
      <c r="G299" s="15">
        <v>-28400</v>
      </c>
      <c r="H299" s="22">
        <v>600</v>
      </c>
      <c r="I299" s="20">
        <v>300</v>
      </c>
      <c r="J299" s="20">
        <v>0</v>
      </c>
      <c r="K299" s="23">
        <v>900</v>
      </c>
      <c r="L299" s="44">
        <v>29300</v>
      </c>
    </row>
    <row r="300" spans="1:12" ht="12.75" customHeight="1">
      <c r="A300" s="46">
        <v>3302</v>
      </c>
      <c r="B300" s="6" t="s">
        <v>87</v>
      </c>
      <c r="C300" s="32">
        <v>1156800</v>
      </c>
      <c r="D300" s="14">
        <v>-111600</v>
      </c>
      <c r="E300" s="14">
        <v>-1200</v>
      </c>
      <c r="F300" s="14">
        <v>0</v>
      </c>
      <c r="G300" s="15">
        <v>-112800</v>
      </c>
      <c r="H300" s="22">
        <v>-19400</v>
      </c>
      <c r="I300" s="20">
        <v>700</v>
      </c>
      <c r="J300" s="20">
        <v>0</v>
      </c>
      <c r="K300" s="23">
        <v>-18700</v>
      </c>
      <c r="L300" s="44">
        <v>94100</v>
      </c>
    </row>
    <row r="301" spans="1:12" ht="12.75" customHeight="1">
      <c r="A301" s="46">
        <v>3303</v>
      </c>
      <c r="B301" s="6" t="s">
        <v>153</v>
      </c>
      <c r="C301" s="32">
        <v>114700</v>
      </c>
      <c r="D301" s="14">
        <v>1900</v>
      </c>
      <c r="E301" s="14">
        <v>-400</v>
      </c>
      <c r="F301" s="14">
        <v>0</v>
      </c>
      <c r="G301" s="15">
        <v>1500</v>
      </c>
      <c r="H301" s="22">
        <v>2400</v>
      </c>
      <c r="I301" s="20">
        <v>200</v>
      </c>
      <c r="J301" s="20">
        <v>0</v>
      </c>
      <c r="K301" s="23">
        <v>2600</v>
      </c>
      <c r="L301" s="44">
        <v>1100</v>
      </c>
    </row>
    <row r="302" spans="1:12" ht="12.75" customHeight="1">
      <c r="A302" s="46">
        <v>3304</v>
      </c>
      <c r="B302" s="6" t="s">
        <v>179</v>
      </c>
      <c r="C302" s="32">
        <v>1800</v>
      </c>
      <c r="D302" s="14">
        <v>0</v>
      </c>
      <c r="E302" s="14">
        <v>0</v>
      </c>
      <c r="F302" s="14">
        <v>0</v>
      </c>
      <c r="G302" s="15">
        <v>0</v>
      </c>
      <c r="H302" s="22">
        <v>0</v>
      </c>
      <c r="I302" s="20">
        <v>0</v>
      </c>
      <c r="J302" s="20">
        <v>0</v>
      </c>
      <c r="K302" s="23">
        <v>0</v>
      </c>
      <c r="L302" s="44">
        <v>0</v>
      </c>
    </row>
    <row r="303" spans="1:12" ht="12.75" customHeight="1">
      <c r="A303" s="46">
        <v>3305</v>
      </c>
      <c r="B303" s="6" t="s">
        <v>211</v>
      </c>
      <c r="C303" s="32">
        <v>13800</v>
      </c>
      <c r="D303" s="14">
        <v>0</v>
      </c>
      <c r="E303" s="14">
        <v>-100</v>
      </c>
      <c r="F303" s="14">
        <v>0</v>
      </c>
      <c r="G303" s="15">
        <v>-100</v>
      </c>
      <c r="H303" s="22">
        <v>100</v>
      </c>
      <c r="I303" s="20">
        <v>0</v>
      </c>
      <c r="J303" s="20">
        <v>0</v>
      </c>
      <c r="K303" s="23">
        <v>100</v>
      </c>
      <c r="L303" s="44">
        <v>200</v>
      </c>
    </row>
    <row r="304" spans="1:12" ht="12.75" customHeight="1">
      <c r="A304" s="46">
        <v>3306</v>
      </c>
      <c r="B304" s="6" t="s">
        <v>275</v>
      </c>
      <c r="C304" s="32">
        <v>22900</v>
      </c>
      <c r="D304" s="14">
        <v>-100</v>
      </c>
      <c r="E304" s="14">
        <v>-100</v>
      </c>
      <c r="F304" s="14">
        <v>0</v>
      </c>
      <c r="G304" s="15">
        <v>-200</v>
      </c>
      <c r="H304" s="22">
        <v>100</v>
      </c>
      <c r="I304" s="20">
        <v>0</v>
      </c>
      <c r="J304" s="20">
        <v>0</v>
      </c>
      <c r="K304" s="23">
        <v>100</v>
      </c>
      <c r="L304" s="44">
        <v>300</v>
      </c>
    </row>
    <row r="305" spans="1:12" ht="12.75" customHeight="1">
      <c r="A305" s="46"/>
      <c r="B305" s="6"/>
      <c r="C305" s="32"/>
      <c r="D305" s="14"/>
      <c r="E305" s="14"/>
      <c r="F305" s="14"/>
      <c r="G305" s="15"/>
      <c r="H305" s="22"/>
      <c r="I305" s="24"/>
      <c r="J305" s="24"/>
      <c r="K305" s="25"/>
      <c r="L305" s="41"/>
    </row>
    <row r="306" spans="1:12" ht="12.75" customHeight="1">
      <c r="A306" s="46">
        <v>3400</v>
      </c>
      <c r="B306" s="6" t="s">
        <v>34</v>
      </c>
      <c r="C306" s="32">
        <v>12723800</v>
      </c>
      <c r="D306" s="14">
        <v>1037900</v>
      </c>
      <c r="E306" s="14">
        <v>-25500</v>
      </c>
      <c r="F306" s="14">
        <v>-42500</v>
      </c>
      <c r="G306" s="15">
        <v>969900</v>
      </c>
      <c r="H306" s="22">
        <v>1219700</v>
      </c>
      <c r="I306" s="20">
        <v>17300</v>
      </c>
      <c r="J306" s="26">
        <v>28800</v>
      </c>
      <c r="K306" s="23">
        <v>1265800</v>
      </c>
      <c r="L306" s="44">
        <v>295900</v>
      </c>
    </row>
    <row r="307" spans="1:12" ht="12.75" customHeight="1">
      <c r="A307" s="46">
        <v>3401</v>
      </c>
      <c r="B307" s="6" t="s">
        <v>67</v>
      </c>
      <c r="C307" s="32">
        <v>17600</v>
      </c>
      <c r="D307" s="14">
        <v>100</v>
      </c>
      <c r="E307" s="14">
        <v>-100</v>
      </c>
      <c r="F307" s="14">
        <v>0</v>
      </c>
      <c r="G307" s="15">
        <v>0</v>
      </c>
      <c r="H307" s="22">
        <v>0</v>
      </c>
      <c r="I307" s="20">
        <v>100</v>
      </c>
      <c r="J307" s="20">
        <v>0</v>
      </c>
      <c r="K307" s="23">
        <v>100</v>
      </c>
      <c r="L307" s="44">
        <v>100</v>
      </c>
    </row>
    <row r="308" spans="1:12" ht="12.75" customHeight="1">
      <c r="A308" s="46">
        <v>3402</v>
      </c>
      <c r="B308" s="6" t="s">
        <v>160</v>
      </c>
      <c r="C308" s="32">
        <v>5282300</v>
      </c>
      <c r="D308" s="14">
        <v>-558700</v>
      </c>
      <c r="E308" s="14">
        <v>-5700</v>
      </c>
      <c r="F308" s="14">
        <v>0</v>
      </c>
      <c r="G308" s="15">
        <v>-564400</v>
      </c>
      <c r="H308" s="22">
        <v>-81700</v>
      </c>
      <c r="I308" s="20">
        <v>3900</v>
      </c>
      <c r="J308" s="20">
        <v>0</v>
      </c>
      <c r="K308" s="23">
        <v>-77800</v>
      </c>
      <c r="L308" s="44">
        <v>486600</v>
      </c>
    </row>
    <row r="309" spans="1:12" ht="12.75" customHeight="1">
      <c r="A309" s="46">
        <v>3403</v>
      </c>
      <c r="B309" s="6" t="s">
        <v>218</v>
      </c>
      <c r="C309" s="32">
        <v>13055400</v>
      </c>
      <c r="D309" s="14">
        <v>-989100</v>
      </c>
      <c r="E309" s="14">
        <v>-7700</v>
      </c>
      <c r="F309" s="14">
        <v>0</v>
      </c>
      <c r="G309" s="15">
        <v>-996800</v>
      </c>
      <c r="H309" s="22">
        <v>-762400</v>
      </c>
      <c r="I309" s="20">
        <v>5200</v>
      </c>
      <c r="J309" s="20">
        <v>0</v>
      </c>
      <c r="K309" s="23">
        <v>-757200</v>
      </c>
      <c r="L309" s="44">
        <v>239600</v>
      </c>
    </row>
    <row r="310" spans="1:12" ht="12.75" customHeight="1">
      <c r="A310" s="46">
        <v>3404</v>
      </c>
      <c r="B310" s="6" t="s">
        <v>239</v>
      </c>
      <c r="C310" s="32">
        <v>86300</v>
      </c>
      <c r="D310" s="14">
        <v>2600</v>
      </c>
      <c r="E310" s="14">
        <v>-300</v>
      </c>
      <c r="F310" s="14">
        <v>0</v>
      </c>
      <c r="G310" s="15">
        <v>2300</v>
      </c>
      <c r="H310" s="22">
        <v>1100</v>
      </c>
      <c r="I310" s="20">
        <v>200</v>
      </c>
      <c r="J310" s="20">
        <v>0</v>
      </c>
      <c r="K310" s="23">
        <v>1300</v>
      </c>
      <c r="L310" s="44">
        <v>-1000</v>
      </c>
    </row>
    <row r="311" spans="1:12" ht="12.75" customHeight="1">
      <c r="A311" s="46">
        <v>3405</v>
      </c>
      <c r="B311" s="6" t="s">
        <v>287</v>
      </c>
      <c r="C311" s="32">
        <v>153000</v>
      </c>
      <c r="D311" s="14">
        <v>2100</v>
      </c>
      <c r="E311" s="14">
        <v>-300</v>
      </c>
      <c r="F311" s="14">
        <v>0</v>
      </c>
      <c r="G311" s="15">
        <v>1800</v>
      </c>
      <c r="H311" s="22">
        <v>-800</v>
      </c>
      <c r="I311" s="20">
        <v>200</v>
      </c>
      <c r="J311" s="20">
        <v>0</v>
      </c>
      <c r="K311" s="23">
        <v>-600</v>
      </c>
      <c r="L311" s="44">
        <v>-2400</v>
      </c>
    </row>
    <row r="312" spans="1:12" ht="12.75" customHeight="1">
      <c r="A312" s="46">
        <v>3406</v>
      </c>
      <c r="B312" s="6" t="s">
        <v>293</v>
      </c>
      <c r="C312" s="32">
        <v>2744700</v>
      </c>
      <c r="D312" s="14">
        <v>82000</v>
      </c>
      <c r="E312" s="14">
        <v>-2300</v>
      </c>
      <c r="F312" s="14">
        <v>0</v>
      </c>
      <c r="G312" s="15">
        <v>79700</v>
      </c>
      <c r="H312" s="22">
        <v>-53100</v>
      </c>
      <c r="I312" s="20">
        <v>1600</v>
      </c>
      <c r="J312" s="20">
        <v>0</v>
      </c>
      <c r="K312" s="23">
        <v>-51500</v>
      </c>
      <c r="L312" s="44">
        <v>-131200</v>
      </c>
    </row>
    <row r="313" spans="1:12" ht="12.75" customHeight="1">
      <c r="A313" s="46">
        <v>3407</v>
      </c>
      <c r="B313" s="6" t="s">
        <v>323</v>
      </c>
      <c r="C313" s="32">
        <v>757400</v>
      </c>
      <c r="D313" s="14">
        <v>-2000</v>
      </c>
      <c r="E313" s="14">
        <v>-600</v>
      </c>
      <c r="F313" s="14">
        <v>0</v>
      </c>
      <c r="G313" s="15">
        <v>-2600</v>
      </c>
      <c r="H313" s="22">
        <v>-34800</v>
      </c>
      <c r="I313" s="20">
        <v>400</v>
      </c>
      <c r="J313" s="20">
        <v>0</v>
      </c>
      <c r="K313" s="23">
        <v>-34400</v>
      </c>
      <c r="L313" s="44">
        <v>-31800</v>
      </c>
    </row>
    <row r="314" spans="1:12" ht="12.75" customHeight="1">
      <c r="A314" s="46"/>
      <c r="B314" s="6"/>
      <c r="C314" s="32"/>
      <c r="D314" s="14"/>
      <c r="E314" s="14"/>
      <c r="F314" s="14"/>
      <c r="G314" s="15"/>
      <c r="H314" s="22"/>
      <c r="I314" s="24"/>
      <c r="J314" s="24"/>
      <c r="K314" s="25"/>
      <c r="L314" s="41"/>
    </row>
    <row r="315" spans="1:12" ht="12.75" customHeight="1">
      <c r="A315" s="46">
        <v>3500</v>
      </c>
      <c r="B315" s="6" t="s">
        <v>35</v>
      </c>
      <c r="C315" s="32">
        <v>101200</v>
      </c>
      <c r="D315" s="14">
        <v>13600</v>
      </c>
      <c r="E315" s="14">
        <v>0</v>
      </c>
      <c r="F315" s="14">
        <v>0</v>
      </c>
      <c r="G315" s="15">
        <v>13600</v>
      </c>
      <c r="H315" s="22">
        <v>10600</v>
      </c>
      <c r="I315" s="20">
        <v>0</v>
      </c>
      <c r="J315" s="20">
        <v>0</v>
      </c>
      <c r="K315" s="23">
        <v>10600</v>
      </c>
      <c r="L315" s="44">
        <v>-3000</v>
      </c>
    </row>
    <row r="316" spans="1:12" ht="12.75" customHeight="1">
      <c r="A316" s="46">
        <v>3501</v>
      </c>
      <c r="B316" s="6" t="s">
        <v>75</v>
      </c>
      <c r="C316" s="32">
        <v>62900</v>
      </c>
      <c r="D316" s="14">
        <v>4400</v>
      </c>
      <c r="E316" s="14">
        <v>0</v>
      </c>
      <c r="F316" s="14">
        <v>0</v>
      </c>
      <c r="G316" s="15">
        <v>4400</v>
      </c>
      <c r="H316" s="22">
        <v>2000</v>
      </c>
      <c r="I316" s="20">
        <v>0</v>
      </c>
      <c r="J316" s="20">
        <v>0</v>
      </c>
      <c r="K316" s="23">
        <v>2000</v>
      </c>
      <c r="L316" s="44">
        <v>-2400</v>
      </c>
    </row>
    <row r="317" spans="1:12" ht="12.75" customHeight="1">
      <c r="A317" s="46"/>
      <c r="B317" s="6"/>
      <c r="C317" s="32"/>
      <c r="D317" s="14"/>
      <c r="E317" s="14"/>
      <c r="F317" s="14"/>
      <c r="G317" s="15"/>
      <c r="H317" s="22"/>
      <c r="I317" s="24"/>
      <c r="J317" s="24"/>
      <c r="K317" s="25"/>
      <c r="L317" s="41"/>
    </row>
    <row r="318" spans="1:12" ht="12.75" customHeight="1">
      <c r="A318" s="46">
        <v>3600</v>
      </c>
      <c r="B318" s="6" t="s">
        <v>36</v>
      </c>
      <c r="C318" s="32">
        <v>2127100</v>
      </c>
      <c r="D318" s="14">
        <v>65900</v>
      </c>
      <c r="E318" s="14">
        <v>-4200</v>
      </c>
      <c r="F318" s="14">
        <v>-11600</v>
      </c>
      <c r="G318" s="15">
        <v>50100</v>
      </c>
      <c r="H318" s="22">
        <v>86700</v>
      </c>
      <c r="I318" s="20">
        <v>3700</v>
      </c>
      <c r="J318" s="26">
        <v>10200</v>
      </c>
      <c r="K318" s="23">
        <v>100600</v>
      </c>
      <c r="L318" s="44">
        <v>50500</v>
      </c>
    </row>
    <row r="319" spans="1:12" ht="12.75" customHeight="1">
      <c r="A319" s="46">
        <v>3601</v>
      </c>
      <c r="B319" s="6" t="s">
        <v>85</v>
      </c>
      <c r="C319" s="32">
        <v>423500</v>
      </c>
      <c r="D319" s="14">
        <v>-62800</v>
      </c>
      <c r="E319" s="14">
        <v>-1500</v>
      </c>
      <c r="F319" s="14">
        <v>0</v>
      </c>
      <c r="G319" s="15">
        <v>-64300</v>
      </c>
      <c r="H319" s="22">
        <v>30600</v>
      </c>
      <c r="I319" s="20">
        <v>1300</v>
      </c>
      <c r="J319" s="20">
        <v>0</v>
      </c>
      <c r="K319" s="23">
        <v>31900</v>
      </c>
      <c r="L319" s="44">
        <v>96200</v>
      </c>
    </row>
    <row r="320" spans="1:12" ht="12.75" customHeight="1">
      <c r="A320" s="46">
        <v>3602</v>
      </c>
      <c r="B320" s="6" t="s">
        <v>234</v>
      </c>
      <c r="C320" s="32">
        <v>23700</v>
      </c>
      <c r="D320" s="14">
        <v>100</v>
      </c>
      <c r="E320" s="14">
        <v>-100</v>
      </c>
      <c r="F320" s="14">
        <v>0</v>
      </c>
      <c r="G320" s="15">
        <v>0</v>
      </c>
      <c r="H320" s="22">
        <v>400</v>
      </c>
      <c r="I320" s="20">
        <v>100</v>
      </c>
      <c r="J320" s="20">
        <v>0</v>
      </c>
      <c r="K320" s="23">
        <v>500</v>
      </c>
      <c r="L320" s="44">
        <v>500</v>
      </c>
    </row>
    <row r="321" spans="1:12" ht="12.75" customHeight="1">
      <c r="A321" s="46">
        <v>3603</v>
      </c>
      <c r="B321" s="6" t="s">
        <v>300</v>
      </c>
      <c r="C321" s="32">
        <v>57500</v>
      </c>
      <c r="D321" s="14">
        <v>900</v>
      </c>
      <c r="E321" s="14">
        <v>-200</v>
      </c>
      <c r="F321" s="14">
        <v>0</v>
      </c>
      <c r="G321" s="15">
        <v>700</v>
      </c>
      <c r="H321" s="22">
        <v>600</v>
      </c>
      <c r="I321" s="20">
        <v>200</v>
      </c>
      <c r="J321" s="20">
        <v>0</v>
      </c>
      <c r="K321" s="23">
        <v>800</v>
      </c>
      <c r="L321" s="44">
        <v>100</v>
      </c>
    </row>
    <row r="322" spans="1:12" ht="12.75" customHeight="1">
      <c r="A322" s="46">
        <v>3604</v>
      </c>
      <c r="B322" s="6" t="s">
        <v>301</v>
      </c>
      <c r="C322" s="32">
        <v>3533700</v>
      </c>
      <c r="D322" s="14">
        <v>-119800</v>
      </c>
      <c r="E322" s="14">
        <v>-5600</v>
      </c>
      <c r="F322" s="14">
        <v>0</v>
      </c>
      <c r="G322" s="15">
        <v>-125400</v>
      </c>
      <c r="H322" s="22">
        <v>-16700</v>
      </c>
      <c r="I322" s="20">
        <v>4900</v>
      </c>
      <c r="J322" s="20">
        <v>0</v>
      </c>
      <c r="K322" s="23">
        <v>-11800</v>
      </c>
      <c r="L322" s="44">
        <v>113600</v>
      </c>
    </row>
    <row r="323" spans="1:12" ht="12.75" customHeight="1">
      <c r="A323" s="46"/>
      <c r="B323" s="6"/>
      <c r="C323" s="32"/>
      <c r="D323" s="14"/>
      <c r="E323" s="14"/>
      <c r="F323" s="14"/>
      <c r="G323" s="15"/>
      <c r="H323" s="22"/>
      <c r="I323" s="24"/>
      <c r="J323" s="24"/>
      <c r="K323" s="25"/>
      <c r="L323" s="41"/>
    </row>
    <row r="324" spans="1:12" ht="12.75" customHeight="1">
      <c r="A324" s="46">
        <v>3700</v>
      </c>
      <c r="B324" s="6" t="s">
        <v>37</v>
      </c>
      <c r="C324" s="32">
        <v>7070600</v>
      </c>
      <c r="D324" s="14">
        <v>1866400</v>
      </c>
      <c r="E324" s="14">
        <v>80300</v>
      </c>
      <c r="F324" s="14">
        <v>0</v>
      </c>
      <c r="G324" s="15">
        <v>1946700</v>
      </c>
      <c r="H324" s="22">
        <v>1034100</v>
      </c>
      <c r="I324" s="20">
        <v>30000</v>
      </c>
      <c r="J324" s="20">
        <v>0</v>
      </c>
      <c r="K324" s="23">
        <v>1064100</v>
      </c>
      <c r="L324" s="44">
        <v>-882600</v>
      </c>
    </row>
    <row r="325" spans="1:12" ht="12.75" customHeight="1">
      <c r="A325" s="46">
        <v>3701</v>
      </c>
      <c r="B325" s="6" t="s">
        <v>54</v>
      </c>
      <c r="C325" s="32">
        <v>13835900</v>
      </c>
      <c r="D325" s="14">
        <v>-279000</v>
      </c>
      <c r="E325" s="14">
        <v>58000</v>
      </c>
      <c r="F325" s="14">
        <v>0</v>
      </c>
      <c r="G325" s="15">
        <v>-221000</v>
      </c>
      <c r="H325" s="22">
        <v>-337900</v>
      </c>
      <c r="I325" s="20">
        <v>21700</v>
      </c>
      <c r="J325" s="20">
        <v>0</v>
      </c>
      <c r="K325" s="23">
        <v>-316200</v>
      </c>
      <c r="L325" s="44">
        <v>-95200</v>
      </c>
    </row>
    <row r="326" spans="1:12" ht="12.75" customHeight="1">
      <c r="A326" s="46">
        <v>3702</v>
      </c>
      <c r="B326" s="6" t="s">
        <v>58</v>
      </c>
      <c r="C326" s="32">
        <v>731500</v>
      </c>
      <c r="D326" s="14">
        <v>72800</v>
      </c>
      <c r="E326" s="14">
        <v>3300</v>
      </c>
      <c r="F326" s="14">
        <v>0</v>
      </c>
      <c r="G326" s="15">
        <v>76100</v>
      </c>
      <c r="H326" s="22">
        <v>42900</v>
      </c>
      <c r="I326" s="20">
        <v>1200</v>
      </c>
      <c r="J326" s="20">
        <v>0</v>
      </c>
      <c r="K326" s="23">
        <v>44100</v>
      </c>
      <c r="L326" s="44">
        <v>-32000</v>
      </c>
    </row>
    <row r="327" spans="1:12" ht="12.75" customHeight="1">
      <c r="A327" s="46">
        <v>3703</v>
      </c>
      <c r="B327" s="6" t="s">
        <v>118</v>
      </c>
      <c r="C327" s="32">
        <v>145600</v>
      </c>
      <c r="D327" s="14">
        <v>4200</v>
      </c>
      <c r="E327" s="14">
        <v>1700</v>
      </c>
      <c r="F327" s="14">
        <v>0</v>
      </c>
      <c r="G327" s="15">
        <v>5900</v>
      </c>
      <c r="H327" s="22">
        <v>-100</v>
      </c>
      <c r="I327" s="20">
        <v>600</v>
      </c>
      <c r="J327" s="20">
        <v>0</v>
      </c>
      <c r="K327" s="23">
        <v>500</v>
      </c>
      <c r="L327" s="44">
        <v>-5400</v>
      </c>
    </row>
    <row r="328" spans="1:12" ht="12.75" customHeight="1">
      <c r="A328" s="46">
        <v>3704</v>
      </c>
      <c r="B328" s="6" t="s">
        <v>122</v>
      </c>
      <c r="C328" s="32">
        <v>931500</v>
      </c>
      <c r="D328" s="14">
        <v>8400</v>
      </c>
      <c r="E328" s="14">
        <v>7500</v>
      </c>
      <c r="F328" s="14">
        <v>0</v>
      </c>
      <c r="G328" s="15">
        <v>15900</v>
      </c>
      <c r="H328" s="22">
        <v>-3300</v>
      </c>
      <c r="I328" s="20">
        <v>2800</v>
      </c>
      <c r="J328" s="20">
        <v>0</v>
      </c>
      <c r="K328" s="23">
        <v>-500</v>
      </c>
      <c r="L328" s="44">
        <v>-16400</v>
      </c>
    </row>
    <row r="329" spans="1:12" ht="12.75" customHeight="1">
      <c r="A329" s="46">
        <v>3705</v>
      </c>
      <c r="B329" s="6" t="s">
        <v>173</v>
      </c>
      <c r="C329" s="32">
        <v>1476200</v>
      </c>
      <c r="D329" s="14">
        <v>-71000</v>
      </c>
      <c r="E329" s="14">
        <v>7900</v>
      </c>
      <c r="F329" s="14">
        <v>0</v>
      </c>
      <c r="G329" s="15">
        <v>-63100</v>
      </c>
      <c r="H329" s="22">
        <v>-137300</v>
      </c>
      <c r="I329" s="20">
        <v>2900</v>
      </c>
      <c r="J329" s="20">
        <v>0</v>
      </c>
      <c r="K329" s="23">
        <v>-134400</v>
      </c>
      <c r="L329" s="44">
        <v>-71300</v>
      </c>
    </row>
    <row r="330" spans="1:12" ht="12.75" customHeight="1">
      <c r="A330" s="46">
        <v>3706</v>
      </c>
      <c r="B330" s="6" t="s">
        <v>207</v>
      </c>
      <c r="C330" s="32">
        <v>48700</v>
      </c>
      <c r="D330" s="14">
        <v>-700</v>
      </c>
      <c r="E330" s="14">
        <v>800</v>
      </c>
      <c r="F330" s="14">
        <v>0</v>
      </c>
      <c r="G330" s="15">
        <v>100</v>
      </c>
      <c r="H330" s="22">
        <v>-1600</v>
      </c>
      <c r="I330" s="20">
        <v>300</v>
      </c>
      <c r="J330" s="20">
        <v>0</v>
      </c>
      <c r="K330" s="23">
        <v>-1300</v>
      </c>
      <c r="L330" s="44">
        <v>-1400</v>
      </c>
    </row>
    <row r="331" spans="1:12" ht="12.75" customHeight="1">
      <c r="A331" s="46">
        <v>3707</v>
      </c>
      <c r="B331" s="6" t="s">
        <v>282</v>
      </c>
      <c r="C331" s="32">
        <v>91900</v>
      </c>
      <c r="D331" s="14">
        <v>1700</v>
      </c>
      <c r="E331" s="14">
        <v>800</v>
      </c>
      <c r="F331" s="14">
        <v>0</v>
      </c>
      <c r="G331" s="15">
        <v>2500</v>
      </c>
      <c r="H331" s="22">
        <v>2500</v>
      </c>
      <c r="I331" s="20">
        <v>300</v>
      </c>
      <c r="J331" s="20">
        <v>0</v>
      </c>
      <c r="K331" s="23">
        <v>2800</v>
      </c>
      <c r="L331" s="44">
        <v>300</v>
      </c>
    </row>
    <row r="332" spans="1:12" ht="12.75" customHeight="1">
      <c r="A332" s="46"/>
      <c r="B332" s="6"/>
      <c r="C332" s="32"/>
      <c r="D332" s="14"/>
      <c r="E332" s="14"/>
      <c r="F332" s="14"/>
      <c r="G332" s="15"/>
      <c r="H332" s="22"/>
      <c r="I332" s="24"/>
      <c r="J332" s="24"/>
      <c r="K332" s="25"/>
      <c r="L332" s="41"/>
    </row>
    <row r="333" spans="1:12" ht="12.75" customHeight="1">
      <c r="A333" s="46">
        <v>3800</v>
      </c>
      <c r="B333" s="6" t="s">
        <v>38</v>
      </c>
      <c r="C333" s="32">
        <v>802200</v>
      </c>
      <c r="D333" s="14">
        <v>8400</v>
      </c>
      <c r="E333" s="14">
        <v>-1400</v>
      </c>
      <c r="F333" s="14">
        <v>0</v>
      </c>
      <c r="G333" s="15">
        <v>7000</v>
      </c>
      <c r="H333" s="22">
        <v>51000</v>
      </c>
      <c r="I333" s="20">
        <v>900</v>
      </c>
      <c r="J333" s="20">
        <v>0</v>
      </c>
      <c r="K333" s="23">
        <v>51900</v>
      </c>
      <c r="L333" s="44">
        <v>44900</v>
      </c>
    </row>
    <row r="334" spans="1:12" ht="12.75" customHeight="1">
      <c r="A334" s="46">
        <v>3801</v>
      </c>
      <c r="B334" s="6" t="s">
        <v>42</v>
      </c>
      <c r="C334" s="32">
        <v>9100</v>
      </c>
      <c r="D334" s="14">
        <v>-400</v>
      </c>
      <c r="E334" s="14">
        <v>-100</v>
      </c>
      <c r="F334" s="14">
        <v>0</v>
      </c>
      <c r="G334" s="15">
        <v>-500</v>
      </c>
      <c r="H334" s="22">
        <v>0</v>
      </c>
      <c r="I334" s="20">
        <v>100</v>
      </c>
      <c r="J334" s="20">
        <v>0</v>
      </c>
      <c r="K334" s="23">
        <v>100</v>
      </c>
      <c r="L334" s="44">
        <v>600</v>
      </c>
    </row>
    <row r="335" spans="1:12" ht="12.75" customHeight="1">
      <c r="A335" s="46">
        <v>3802</v>
      </c>
      <c r="B335" s="6" t="s">
        <v>84</v>
      </c>
      <c r="C335" s="32">
        <v>275500</v>
      </c>
      <c r="D335" s="14">
        <v>8400</v>
      </c>
      <c r="E335" s="14">
        <v>-400</v>
      </c>
      <c r="F335" s="14">
        <v>0</v>
      </c>
      <c r="G335" s="15">
        <v>8000</v>
      </c>
      <c r="H335" s="22">
        <v>-9400</v>
      </c>
      <c r="I335" s="20">
        <v>200</v>
      </c>
      <c r="J335" s="20">
        <v>0</v>
      </c>
      <c r="K335" s="23">
        <v>-9200</v>
      </c>
      <c r="L335" s="44">
        <v>-17200</v>
      </c>
    </row>
    <row r="336" spans="1:12" ht="12.75" customHeight="1">
      <c r="A336" s="46">
        <v>3803</v>
      </c>
      <c r="B336" s="6" t="s">
        <v>86</v>
      </c>
      <c r="C336" s="32">
        <v>12200</v>
      </c>
      <c r="D336" s="14">
        <v>100</v>
      </c>
      <c r="E336" s="14">
        <v>-100</v>
      </c>
      <c r="F336" s="14">
        <v>0</v>
      </c>
      <c r="G336" s="15">
        <v>0</v>
      </c>
      <c r="H336" s="22">
        <v>100</v>
      </c>
      <c r="I336" s="20">
        <v>0</v>
      </c>
      <c r="J336" s="20">
        <v>0</v>
      </c>
      <c r="K336" s="23">
        <v>100</v>
      </c>
      <c r="L336" s="44">
        <v>100</v>
      </c>
    </row>
    <row r="337" spans="1:12" ht="12.75" customHeight="1">
      <c r="A337" s="46">
        <v>3804</v>
      </c>
      <c r="B337" s="6" t="s">
        <v>113</v>
      </c>
      <c r="C337" s="32">
        <v>13100</v>
      </c>
      <c r="D337" s="14">
        <v>0</v>
      </c>
      <c r="E337" s="14">
        <v>0</v>
      </c>
      <c r="F337" s="14">
        <v>0</v>
      </c>
      <c r="G337" s="15">
        <v>0</v>
      </c>
      <c r="H337" s="22">
        <v>0</v>
      </c>
      <c r="I337" s="20">
        <v>0</v>
      </c>
      <c r="J337" s="20">
        <v>0</v>
      </c>
      <c r="K337" s="23">
        <v>0</v>
      </c>
      <c r="L337" s="44">
        <v>0</v>
      </c>
    </row>
    <row r="338" spans="1:12" ht="12.75" customHeight="1">
      <c r="A338" s="46">
        <v>3805</v>
      </c>
      <c r="B338" s="6" t="s">
        <v>120</v>
      </c>
      <c r="C338" s="32">
        <v>4000</v>
      </c>
      <c r="D338" s="14">
        <v>-100</v>
      </c>
      <c r="E338" s="14">
        <v>0</v>
      </c>
      <c r="F338" s="14">
        <v>0</v>
      </c>
      <c r="G338" s="15">
        <v>-100</v>
      </c>
      <c r="H338" s="22">
        <v>0</v>
      </c>
      <c r="I338" s="20">
        <v>0</v>
      </c>
      <c r="J338" s="20">
        <v>0</v>
      </c>
      <c r="K338" s="23">
        <v>0</v>
      </c>
      <c r="L338" s="44">
        <v>100</v>
      </c>
    </row>
    <row r="339" spans="1:12" ht="12.75" customHeight="1">
      <c r="A339" s="46">
        <v>3806</v>
      </c>
      <c r="B339" s="6" t="s">
        <v>127</v>
      </c>
      <c r="C339" s="32">
        <v>21000</v>
      </c>
      <c r="D339" s="14">
        <v>100</v>
      </c>
      <c r="E339" s="14">
        <v>-100</v>
      </c>
      <c r="F339" s="14">
        <v>0</v>
      </c>
      <c r="G339" s="15">
        <v>0</v>
      </c>
      <c r="H339" s="22">
        <v>200</v>
      </c>
      <c r="I339" s="20">
        <v>100</v>
      </c>
      <c r="J339" s="20">
        <v>0</v>
      </c>
      <c r="K339" s="23">
        <v>300</v>
      </c>
      <c r="L339" s="44">
        <v>300</v>
      </c>
    </row>
    <row r="340" spans="1:12" ht="12.75" customHeight="1">
      <c r="A340" s="46">
        <v>3807</v>
      </c>
      <c r="B340" s="6" t="s">
        <v>159</v>
      </c>
      <c r="C340" s="32">
        <v>28200</v>
      </c>
      <c r="D340" s="14">
        <v>-2100</v>
      </c>
      <c r="E340" s="14">
        <v>0</v>
      </c>
      <c r="F340" s="14">
        <v>0</v>
      </c>
      <c r="G340" s="15">
        <v>-2100</v>
      </c>
      <c r="H340" s="22">
        <v>-2100</v>
      </c>
      <c r="I340" s="20">
        <v>0</v>
      </c>
      <c r="J340" s="20">
        <v>0</v>
      </c>
      <c r="K340" s="23">
        <v>-2100</v>
      </c>
      <c r="L340" s="44">
        <v>0</v>
      </c>
    </row>
    <row r="341" spans="1:12" ht="12.75" customHeight="1">
      <c r="A341" s="46">
        <v>3808</v>
      </c>
      <c r="B341" s="6" t="s">
        <v>164</v>
      </c>
      <c r="C341" s="32">
        <v>2100</v>
      </c>
      <c r="D341" s="14">
        <v>100</v>
      </c>
      <c r="E341" s="14">
        <v>0</v>
      </c>
      <c r="F341" s="14">
        <v>0</v>
      </c>
      <c r="G341" s="15">
        <v>100</v>
      </c>
      <c r="H341" s="22">
        <v>100</v>
      </c>
      <c r="I341" s="20">
        <v>0</v>
      </c>
      <c r="J341" s="20">
        <v>0</v>
      </c>
      <c r="K341" s="23">
        <v>100</v>
      </c>
      <c r="L341" s="44">
        <v>0</v>
      </c>
    </row>
    <row r="342" spans="1:12" ht="12.75" customHeight="1">
      <c r="A342" s="46">
        <v>3809</v>
      </c>
      <c r="B342" s="6" t="s">
        <v>176</v>
      </c>
      <c r="C342" s="32">
        <v>2300</v>
      </c>
      <c r="D342" s="14">
        <v>300</v>
      </c>
      <c r="E342" s="14">
        <v>0</v>
      </c>
      <c r="F342" s="14">
        <v>0</v>
      </c>
      <c r="G342" s="15">
        <v>300</v>
      </c>
      <c r="H342" s="22">
        <v>400</v>
      </c>
      <c r="I342" s="20">
        <v>0</v>
      </c>
      <c r="J342" s="20">
        <v>0</v>
      </c>
      <c r="K342" s="23">
        <v>400</v>
      </c>
      <c r="L342" s="44">
        <v>100</v>
      </c>
    </row>
    <row r="343" spans="1:12" ht="12.75" customHeight="1">
      <c r="A343" s="46">
        <v>3810</v>
      </c>
      <c r="B343" s="6" t="s">
        <v>213</v>
      </c>
      <c r="C343" s="32">
        <v>17400</v>
      </c>
      <c r="D343" s="14">
        <v>-1700</v>
      </c>
      <c r="E343" s="14">
        <v>-100</v>
      </c>
      <c r="F343" s="14">
        <v>0</v>
      </c>
      <c r="G343" s="15">
        <v>-1800</v>
      </c>
      <c r="H343" s="22">
        <v>-1800</v>
      </c>
      <c r="I343" s="20">
        <v>0</v>
      </c>
      <c r="J343" s="20">
        <v>0</v>
      </c>
      <c r="K343" s="23">
        <v>-1800</v>
      </c>
      <c r="L343" s="44">
        <v>0</v>
      </c>
    </row>
    <row r="344" spans="1:12" ht="12.75" customHeight="1">
      <c r="A344" s="46">
        <v>3811</v>
      </c>
      <c r="B344" s="6" t="s">
        <v>225</v>
      </c>
      <c r="C344" s="32">
        <v>41700</v>
      </c>
      <c r="D344" s="14">
        <v>-200</v>
      </c>
      <c r="E344" s="14">
        <v>-100</v>
      </c>
      <c r="F344" s="14">
        <v>0</v>
      </c>
      <c r="G344" s="15">
        <v>-300</v>
      </c>
      <c r="H344" s="22">
        <v>-1900</v>
      </c>
      <c r="I344" s="20">
        <v>100</v>
      </c>
      <c r="J344" s="20">
        <v>0</v>
      </c>
      <c r="K344" s="23">
        <v>-1800</v>
      </c>
      <c r="L344" s="44">
        <v>-1500</v>
      </c>
    </row>
    <row r="345" spans="1:12" ht="12.75" customHeight="1">
      <c r="A345" s="46">
        <v>3812</v>
      </c>
      <c r="B345" s="6" t="s">
        <v>236</v>
      </c>
      <c r="C345" s="32">
        <v>2063100</v>
      </c>
      <c r="D345" s="14">
        <v>-60300</v>
      </c>
      <c r="E345" s="14">
        <v>-3300</v>
      </c>
      <c r="F345" s="14">
        <v>0</v>
      </c>
      <c r="G345" s="15">
        <v>-63600</v>
      </c>
      <c r="H345" s="22">
        <v>5200</v>
      </c>
      <c r="I345" s="20">
        <v>2100</v>
      </c>
      <c r="J345" s="20">
        <v>0</v>
      </c>
      <c r="K345" s="23">
        <v>7300</v>
      </c>
      <c r="L345" s="44">
        <v>70900</v>
      </c>
    </row>
    <row r="346" spans="1:12" ht="12.75" customHeight="1">
      <c r="A346" s="46">
        <v>3813</v>
      </c>
      <c r="B346" s="6" t="s">
        <v>251</v>
      </c>
      <c r="C346" s="32">
        <v>31000</v>
      </c>
      <c r="D346" s="14">
        <v>-10500</v>
      </c>
      <c r="E346" s="14">
        <v>-100</v>
      </c>
      <c r="F346" s="14">
        <v>0</v>
      </c>
      <c r="G346" s="15">
        <v>-10600</v>
      </c>
      <c r="H346" s="22">
        <v>-100</v>
      </c>
      <c r="I346" s="20">
        <v>100</v>
      </c>
      <c r="J346" s="20">
        <v>0</v>
      </c>
      <c r="K346" s="23">
        <v>0</v>
      </c>
      <c r="L346" s="44">
        <v>10600</v>
      </c>
    </row>
    <row r="347" spans="1:12" ht="12.75" customHeight="1">
      <c r="A347" s="46">
        <v>3814</v>
      </c>
      <c r="B347" s="6" t="s">
        <v>276</v>
      </c>
      <c r="C347" s="32">
        <v>55000</v>
      </c>
      <c r="D347" s="14">
        <v>-1200</v>
      </c>
      <c r="E347" s="14">
        <v>-100</v>
      </c>
      <c r="F347" s="14">
        <v>0</v>
      </c>
      <c r="G347" s="15">
        <v>-1300</v>
      </c>
      <c r="H347" s="22">
        <v>-1200</v>
      </c>
      <c r="I347" s="20">
        <v>0</v>
      </c>
      <c r="J347" s="20">
        <v>0</v>
      </c>
      <c r="K347" s="23">
        <v>-1200</v>
      </c>
      <c r="L347" s="44">
        <v>100</v>
      </c>
    </row>
    <row r="348" spans="1:12" ht="12.75" customHeight="1">
      <c r="A348" s="46">
        <v>3815</v>
      </c>
      <c r="B348" s="6" t="s">
        <v>286</v>
      </c>
      <c r="C348" s="32">
        <v>36600</v>
      </c>
      <c r="D348" s="14">
        <v>600</v>
      </c>
      <c r="E348" s="14">
        <v>-100</v>
      </c>
      <c r="F348" s="14">
        <v>0</v>
      </c>
      <c r="G348" s="15">
        <v>500</v>
      </c>
      <c r="H348" s="22">
        <v>-3200</v>
      </c>
      <c r="I348" s="20">
        <v>100</v>
      </c>
      <c r="J348" s="20">
        <v>0</v>
      </c>
      <c r="K348" s="23">
        <v>-3100</v>
      </c>
      <c r="L348" s="44">
        <v>-3600</v>
      </c>
    </row>
    <row r="349" spans="1:12" ht="12.75" customHeight="1">
      <c r="A349" s="46">
        <v>3816</v>
      </c>
      <c r="B349" s="6" t="s">
        <v>296</v>
      </c>
      <c r="C349" s="32">
        <v>29500</v>
      </c>
      <c r="D349" s="14">
        <v>-1400</v>
      </c>
      <c r="E349" s="14">
        <v>0</v>
      </c>
      <c r="F349" s="14">
        <v>0</v>
      </c>
      <c r="G349" s="15">
        <v>-1400</v>
      </c>
      <c r="H349" s="22">
        <v>-100</v>
      </c>
      <c r="I349" s="20">
        <v>0</v>
      </c>
      <c r="J349" s="20">
        <v>0</v>
      </c>
      <c r="K349" s="23">
        <v>-100</v>
      </c>
      <c r="L349" s="44">
        <v>1300</v>
      </c>
    </row>
    <row r="350" spans="1:12" ht="12.75" customHeight="1">
      <c r="A350" s="46"/>
      <c r="B350" s="6"/>
      <c r="C350" s="32"/>
      <c r="D350" s="14"/>
      <c r="E350" s="14"/>
      <c r="F350" s="14"/>
      <c r="G350" s="15"/>
      <c r="H350" s="22"/>
      <c r="I350" s="24"/>
      <c r="J350" s="24"/>
      <c r="K350" s="25"/>
      <c r="L350" s="41"/>
    </row>
    <row r="351" spans="1:12" ht="12.75" customHeight="1">
      <c r="A351" s="46">
        <v>3900</v>
      </c>
      <c r="B351" s="6" t="s">
        <v>39</v>
      </c>
      <c r="C351" s="32">
        <v>6002200</v>
      </c>
      <c r="D351" s="14">
        <v>114800</v>
      </c>
      <c r="E351" s="14">
        <v>-23400</v>
      </c>
      <c r="F351" s="14">
        <v>0</v>
      </c>
      <c r="G351" s="15">
        <v>91400</v>
      </c>
      <c r="H351" s="22">
        <v>442600</v>
      </c>
      <c r="I351" s="20">
        <v>20800</v>
      </c>
      <c r="J351" s="20">
        <v>0</v>
      </c>
      <c r="K351" s="23">
        <v>463400</v>
      </c>
      <c r="L351" s="44">
        <v>372000</v>
      </c>
    </row>
    <row r="352" spans="1:12" ht="12.75" customHeight="1">
      <c r="A352" s="46">
        <v>3901</v>
      </c>
      <c r="B352" s="6" t="s">
        <v>133</v>
      </c>
      <c r="C352" s="32">
        <v>645100</v>
      </c>
      <c r="D352" s="14">
        <v>-35200</v>
      </c>
      <c r="E352" s="14">
        <v>-1700</v>
      </c>
      <c r="F352" s="14">
        <v>0</v>
      </c>
      <c r="G352" s="15">
        <v>-36900</v>
      </c>
      <c r="H352" s="22">
        <v>-19700</v>
      </c>
      <c r="I352" s="20">
        <v>1600</v>
      </c>
      <c r="J352" s="20">
        <v>0</v>
      </c>
      <c r="K352" s="23">
        <v>-18100</v>
      </c>
      <c r="L352" s="44">
        <v>18800</v>
      </c>
    </row>
    <row r="353" spans="1:12" ht="12.75" customHeight="1">
      <c r="A353" s="46">
        <v>3902</v>
      </c>
      <c r="B353" s="6" t="s">
        <v>134</v>
      </c>
      <c r="C353" s="32">
        <v>82500</v>
      </c>
      <c r="D353" s="14">
        <v>3500</v>
      </c>
      <c r="E353" s="14">
        <v>-500</v>
      </c>
      <c r="F353" s="14">
        <v>0</v>
      </c>
      <c r="G353" s="15">
        <v>3000</v>
      </c>
      <c r="H353" s="22">
        <v>4100</v>
      </c>
      <c r="I353" s="20">
        <v>500</v>
      </c>
      <c r="J353" s="20">
        <v>0</v>
      </c>
      <c r="K353" s="23">
        <v>4600</v>
      </c>
      <c r="L353" s="44">
        <v>1600</v>
      </c>
    </row>
    <row r="354" spans="1:12" ht="12.75" customHeight="1">
      <c r="A354" s="46">
        <v>3903</v>
      </c>
      <c r="B354" s="6" t="s">
        <v>137</v>
      </c>
      <c r="C354" s="32">
        <v>27500</v>
      </c>
      <c r="D354" s="14">
        <v>200</v>
      </c>
      <c r="E354" s="14">
        <v>-100</v>
      </c>
      <c r="F354" s="14">
        <v>0</v>
      </c>
      <c r="G354" s="15">
        <v>100</v>
      </c>
      <c r="H354" s="22">
        <v>400</v>
      </c>
      <c r="I354" s="20">
        <v>100</v>
      </c>
      <c r="J354" s="20">
        <v>0</v>
      </c>
      <c r="K354" s="23">
        <v>500</v>
      </c>
      <c r="L354" s="44">
        <v>400</v>
      </c>
    </row>
    <row r="355" spans="1:12" ht="12.75" customHeight="1">
      <c r="A355" s="46">
        <v>3904</v>
      </c>
      <c r="B355" s="6" t="s">
        <v>175</v>
      </c>
      <c r="C355" s="32">
        <v>52700</v>
      </c>
      <c r="D355" s="14">
        <v>800</v>
      </c>
      <c r="E355" s="14">
        <v>-400</v>
      </c>
      <c r="F355" s="14">
        <v>0</v>
      </c>
      <c r="G355" s="15">
        <v>400</v>
      </c>
      <c r="H355" s="22">
        <v>1200</v>
      </c>
      <c r="I355" s="20">
        <v>300</v>
      </c>
      <c r="J355" s="20">
        <v>0</v>
      </c>
      <c r="K355" s="23">
        <v>1500</v>
      </c>
      <c r="L355" s="44">
        <v>1100</v>
      </c>
    </row>
    <row r="356" spans="1:12" ht="12.75" customHeight="1">
      <c r="A356" s="46">
        <v>3905</v>
      </c>
      <c r="B356" s="6" t="s">
        <v>200</v>
      </c>
      <c r="C356" s="32">
        <v>60800</v>
      </c>
      <c r="D356" s="14">
        <v>1800</v>
      </c>
      <c r="E356" s="14">
        <v>-200</v>
      </c>
      <c r="F356" s="14">
        <v>0</v>
      </c>
      <c r="G356" s="15">
        <v>1600</v>
      </c>
      <c r="H356" s="22">
        <v>2200</v>
      </c>
      <c r="I356" s="20">
        <v>200</v>
      </c>
      <c r="J356" s="20">
        <v>0</v>
      </c>
      <c r="K356" s="23">
        <v>2400</v>
      </c>
      <c r="L356" s="44">
        <v>800</v>
      </c>
    </row>
    <row r="357" spans="1:12" ht="12.75" customHeight="1">
      <c r="A357" s="46">
        <v>3906</v>
      </c>
      <c r="B357" s="6" t="s">
        <v>202</v>
      </c>
      <c r="C357" s="32">
        <v>112500</v>
      </c>
      <c r="D357" s="14">
        <v>2400</v>
      </c>
      <c r="E357" s="14">
        <v>-100</v>
      </c>
      <c r="F357" s="14">
        <v>0</v>
      </c>
      <c r="G357" s="15">
        <v>2300</v>
      </c>
      <c r="H357" s="22">
        <v>1900</v>
      </c>
      <c r="I357" s="20">
        <v>100</v>
      </c>
      <c r="J357" s="20">
        <v>0</v>
      </c>
      <c r="K357" s="23">
        <v>2000</v>
      </c>
      <c r="L357" s="44">
        <v>-300</v>
      </c>
    </row>
    <row r="358" spans="1:12" ht="12.75" customHeight="1">
      <c r="A358" s="46">
        <v>3907</v>
      </c>
      <c r="B358" s="6" t="s">
        <v>260</v>
      </c>
      <c r="C358" s="32">
        <v>555100</v>
      </c>
      <c r="D358" s="14">
        <v>19000</v>
      </c>
      <c r="E358" s="14">
        <v>-1300</v>
      </c>
      <c r="F358" s="14">
        <v>0</v>
      </c>
      <c r="G358" s="15">
        <v>17700</v>
      </c>
      <c r="H358" s="22">
        <v>5300</v>
      </c>
      <c r="I358" s="20">
        <v>1200</v>
      </c>
      <c r="J358" s="20">
        <v>0</v>
      </c>
      <c r="K358" s="23">
        <v>6500</v>
      </c>
      <c r="L358" s="44">
        <v>-11200</v>
      </c>
    </row>
    <row r="359" spans="1:12" ht="12.75" customHeight="1">
      <c r="A359" s="46">
        <v>3908</v>
      </c>
      <c r="B359" s="6" t="s">
        <v>284</v>
      </c>
      <c r="C359" s="32">
        <v>1862800</v>
      </c>
      <c r="D359" s="14">
        <v>-37300</v>
      </c>
      <c r="E359" s="14">
        <v>-2900</v>
      </c>
      <c r="F359" s="14">
        <v>0</v>
      </c>
      <c r="G359" s="15">
        <v>-40200</v>
      </c>
      <c r="H359" s="22">
        <v>-14800</v>
      </c>
      <c r="I359" s="20">
        <v>2600</v>
      </c>
      <c r="J359" s="20">
        <v>0</v>
      </c>
      <c r="K359" s="23">
        <v>-12200</v>
      </c>
      <c r="L359" s="44">
        <v>28000</v>
      </c>
    </row>
    <row r="360" spans="1:12" ht="12.75" customHeight="1">
      <c r="A360" s="46">
        <v>3909</v>
      </c>
      <c r="B360" s="6" t="s">
        <v>288</v>
      </c>
      <c r="C360" s="32">
        <v>52700</v>
      </c>
      <c r="D360" s="14">
        <v>700</v>
      </c>
      <c r="E360" s="14">
        <v>-200</v>
      </c>
      <c r="F360" s="14">
        <v>0</v>
      </c>
      <c r="G360" s="15">
        <v>500</v>
      </c>
      <c r="H360" s="22">
        <v>1100</v>
      </c>
      <c r="I360" s="20">
        <v>200</v>
      </c>
      <c r="J360" s="20">
        <v>0</v>
      </c>
      <c r="K360" s="23">
        <v>1300</v>
      </c>
      <c r="L360" s="44">
        <v>800</v>
      </c>
    </row>
    <row r="361" spans="1:12" ht="12.75" customHeight="1">
      <c r="A361" s="46">
        <v>3910</v>
      </c>
      <c r="B361" s="6" t="s">
        <v>291</v>
      </c>
      <c r="C361" s="32">
        <v>512100</v>
      </c>
      <c r="D361" s="14">
        <v>13100</v>
      </c>
      <c r="E361" s="14">
        <v>-1900</v>
      </c>
      <c r="F361" s="14">
        <v>0</v>
      </c>
      <c r="G361" s="15">
        <v>11200</v>
      </c>
      <c r="H361" s="22">
        <v>7300</v>
      </c>
      <c r="I361" s="20">
        <v>1700</v>
      </c>
      <c r="J361" s="20">
        <v>0</v>
      </c>
      <c r="K361" s="23">
        <v>9000</v>
      </c>
      <c r="L361" s="44">
        <v>-2200</v>
      </c>
    </row>
    <row r="362" spans="1:12" ht="12.75" customHeight="1">
      <c r="A362" s="46">
        <v>3911</v>
      </c>
      <c r="B362" s="6" t="s">
        <v>295</v>
      </c>
      <c r="C362" s="32">
        <v>2470900</v>
      </c>
      <c r="D362" s="14">
        <v>-282000</v>
      </c>
      <c r="E362" s="14">
        <v>-1200</v>
      </c>
      <c r="F362" s="14">
        <v>0</v>
      </c>
      <c r="G362" s="15">
        <v>-283200</v>
      </c>
      <c r="H362" s="22">
        <v>-22600</v>
      </c>
      <c r="I362" s="20">
        <v>1000</v>
      </c>
      <c r="J362" s="20">
        <v>0</v>
      </c>
      <c r="K362" s="23">
        <v>-21600</v>
      </c>
      <c r="L362" s="44">
        <v>261600</v>
      </c>
    </row>
    <row r="363" spans="1:12" ht="12.75" customHeight="1">
      <c r="A363" s="46">
        <v>3912</v>
      </c>
      <c r="B363" s="6" t="s">
        <v>302</v>
      </c>
      <c r="C363" s="32">
        <v>286400</v>
      </c>
      <c r="D363" s="14">
        <v>8600</v>
      </c>
      <c r="E363" s="14">
        <v>-900</v>
      </c>
      <c r="F363" s="14">
        <v>0</v>
      </c>
      <c r="G363" s="15">
        <v>7700</v>
      </c>
      <c r="H363" s="22">
        <v>-600</v>
      </c>
      <c r="I363" s="20">
        <v>800</v>
      </c>
      <c r="J363" s="20">
        <v>0</v>
      </c>
      <c r="K363" s="23">
        <v>200</v>
      </c>
      <c r="L363" s="44">
        <v>-7500</v>
      </c>
    </row>
    <row r="364" spans="1:12" ht="12.75" customHeight="1">
      <c r="A364" s="46">
        <v>3913</v>
      </c>
      <c r="B364" s="6" t="s">
        <v>321</v>
      </c>
      <c r="C364" s="32">
        <v>10824400</v>
      </c>
      <c r="D364" s="14">
        <v>-338100</v>
      </c>
      <c r="E364" s="14">
        <v>-16400</v>
      </c>
      <c r="F364" s="14">
        <v>0</v>
      </c>
      <c r="G364" s="15">
        <v>-354500</v>
      </c>
      <c r="H364" s="22">
        <v>47400</v>
      </c>
      <c r="I364" s="20">
        <v>14600</v>
      </c>
      <c r="J364" s="20">
        <v>0</v>
      </c>
      <c r="K364" s="23">
        <v>62000</v>
      </c>
      <c r="L364" s="44">
        <v>416500</v>
      </c>
    </row>
    <row r="365" spans="1:12" ht="12.75" customHeight="1">
      <c r="A365" s="46">
        <v>3914</v>
      </c>
      <c r="B365" s="6" t="s">
        <v>324</v>
      </c>
      <c r="C365" s="32">
        <v>180900</v>
      </c>
      <c r="D365" s="14">
        <v>8500</v>
      </c>
      <c r="E365" s="14">
        <v>-500</v>
      </c>
      <c r="F365" s="14">
        <v>0</v>
      </c>
      <c r="G365" s="15">
        <v>8000</v>
      </c>
      <c r="H365" s="22">
        <v>5100</v>
      </c>
      <c r="I365" s="20">
        <v>500</v>
      </c>
      <c r="J365" s="20">
        <v>0</v>
      </c>
      <c r="K365" s="23">
        <v>5600</v>
      </c>
      <c r="L365" s="44">
        <v>-2400</v>
      </c>
    </row>
    <row r="366" spans="1:12" ht="13.5" thickBot="1">
      <c r="A366" s="29"/>
      <c r="B366" s="7"/>
      <c r="C366" s="33"/>
      <c r="D366" s="8"/>
      <c r="E366" s="7"/>
      <c r="F366" s="7"/>
      <c r="G366" s="7"/>
      <c r="H366" s="29"/>
      <c r="I366" s="7"/>
      <c r="J366" s="7"/>
      <c r="K366" s="42"/>
      <c r="L366" s="33"/>
    </row>
    <row r="367" ht="13.5" thickTop="1">
      <c r="C367" s="3"/>
    </row>
    <row r="368" spans="1:3" ht="12.75">
      <c r="A368" s="3"/>
      <c r="B368" s="3"/>
      <c r="C368" s="3"/>
    </row>
    <row r="369" spans="1:3" ht="12.75">
      <c r="A369" s="3"/>
      <c r="B369" s="3"/>
      <c r="C369" s="3"/>
    </row>
    <row r="370" spans="1:3" ht="12.75">
      <c r="A370" s="3"/>
      <c r="B370" s="3"/>
      <c r="C370" s="3"/>
    </row>
    <row r="371" spans="1:3" ht="12.75">
      <c r="A371" s="3"/>
      <c r="B371" s="3"/>
      <c r="C371" s="3"/>
    </row>
    <row r="372" spans="1:3" ht="12.75">
      <c r="A372" s="3"/>
      <c r="B372" s="3"/>
      <c r="C372" s="3"/>
    </row>
    <row r="373" spans="1:3" ht="12.75">
      <c r="A373" s="3"/>
      <c r="B373" s="3"/>
      <c r="C373" s="3"/>
    </row>
    <row r="374" spans="1:3" ht="12.75">
      <c r="A374" s="3"/>
      <c r="B374" s="3"/>
      <c r="C374" s="3"/>
    </row>
    <row r="375" spans="1:3" ht="12.75">
      <c r="A375" s="3"/>
      <c r="B375" s="3"/>
      <c r="C375" s="3"/>
    </row>
    <row r="376" spans="1:3" ht="12.75">
      <c r="A376" s="3"/>
      <c r="B376" s="3"/>
      <c r="C376" s="3"/>
    </row>
    <row r="377" spans="1:3" ht="12.75">
      <c r="A377" s="3"/>
      <c r="B377" s="3"/>
      <c r="C377" s="3"/>
    </row>
    <row r="378" spans="1:3" ht="12.75">
      <c r="A378" s="3"/>
      <c r="B378" s="3"/>
      <c r="C378" s="3"/>
    </row>
    <row r="379" spans="1:3" ht="12.75">
      <c r="A379" s="3"/>
      <c r="B379" s="3"/>
      <c r="C379" s="3"/>
    </row>
    <row r="380" spans="1:3" ht="12.75">
      <c r="A380" s="3"/>
      <c r="B380" s="3"/>
      <c r="C380" s="3"/>
    </row>
    <row r="381" spans="1:3" ht="12.75">
      <c r="A381" s="3"/>
      <c r="B381" s="3"/>
      <c r="C381" s="3"/>
    </row>
    <row r="382" spans="1:3" ht="12.75">
      <c r="A382" s="3"/>
      <c r="B382" s="3"/>
      <c r="C382" s="3"/>
    </row>
    <row r="383" spans="1:3" ht="12.75">
      <c r="A383" s="3"/>
      <c r="B383" s="3"/>
      <c r="C383" s="3"/>
    </row>
    <row r="384" spans="1:3" ht="12.75">
      <c r="A384" s="3"/>
      <c r="B384" s="3"/>
      <c r="C384" s="3"/>
    </row>
    <row r="385" spans="1:3" ht="12.75">
      <c r="A385" s="3"/>
      <c r="B385" s="3"/>
      <c r="C385" s="3"/>
    </row>
    <row r="386" spans="1:3" ht="12.75">
      <c r="A386" s="3"/>
      <c r="B386" s="3"/>
      <c r="C386" s="3"/>
    </row>
    <row r="387" spans="1:3" ht="12.75">
      <c r="A387" s="3"/>
      <c r="B387" s="3"/>
      <c r="C387" s="3"/>
    </row>
    <row r="388" spans="1:3" ht="12.75">
      <c r="A388" s="3"/>
      <c r="B388" s="3"/>
      <c r="C388" s="3"/>
    </row>
    <row r="389" spans="1:3" ht="12.75">
      <c r="A389" s="3"/>
      <c r="B389" s="3"/>
      <c r="C389" s="3"/>
    </row>
    <row r="390" spans="1:3" ht="12.75">
      <c r="A390" s="3"/>
      <c r="B390" s="3"/>
      <c r="C390" s="3"/>
    </row>
    <row r="391" spans="1:3" ht="12.75">
      <c r="A391" s="3"/>
      <c r="B391" s="3"/>
      <c r="C391" s="3"/>
    </row>
    <row r="392" spans="1:3" ht="12.75">
      <c r="A392" s="3"/>
      <c r="B392" s="3"/>
      <c r="C392" s="3"/>
    </row>
    <row r="393" spans="1:3" ht="12.75">
      <c r="A393" s="3"/>
      <c r="B393" s="3"/>
      <c r="C393" s="3"/>
    </row>
    <row r="394" spans="1:3" ht="12.75">
      <c r="A394" s="3"/>
      <c r="B394" s="3"/>
      <c r="C394" s="3"/>
    </row>
    <row r="395" spans="1:3" ht="12.75">
      <c r="A395" s="3"/>
      <c r="B395" s="3"/>
      <c r="C395" s="3"/>
    </row>
    <row r="396" spans="1:3" ht="12.75">
      <c r="A396" s="3"/>
      <c r="B396" s="3"/>
      <c r="C396" s="3"/>
    </row>
    <row r="397" spans="1:3" ht="12.75">
      <c r="A397" s="3"/>
      <c r="B397" s="3"/>
      <c r="C397" s="3"/>
    </row>
    <row r="398" spans="1:3" ht="12.75">
      <c r="A398" s="3"/>
      <c r="B398" s="3"/>
      <c r="C398" s="3"/>
    </row>
    <row r="399" spans="1:3" ht="12.75">
      <c r="A399" s="3"/>
      <c r="B399" s="3"/>
      <c r="C399" s="3"/>
    </row>
    <row r="400" spans="1:3" ht="12.75">
      <c r="A400" s="3"/>
      <c r="B400" s="3"/>
      <c r="C400" s="3"/>
    </row>
    <row r="401" spans="1:3" ht="12.75">
      <c r="A401" s="3"/>
      <c r="B401" s="3"/>
      <c r="C401" s="3"/>
    </row>
    <row r="402" spans="1:3" ht="12.75">
      <c r="A402" s="3"/>
      <c r="B402" s="3"/>
      <c r="C402" s="3"/>
    </row>
    <row r="403" spans="1:3" ht="12.75">
      <c r="A403" s="3"/>
      <c r="B403" s="3"/>
      <c r="C403" s="3"/>
    </row>
    <row r="404" spans="1:3" ht="12.75">
      <c r="A404" s="3"/>
      <c r="B404" s="3"/>
      <c r="C404" s="3"/>
    </row>
    <row r="405" ht="12.75">
      <c r="C405" s="3"/>
    </row>
    <row r="406" ht="12.75">
      <c r="C406" s="3"/>
    </row>
    <row r="407" ht="12.75">
      <c r="C407" s="3"/>
    </row>
    <row r="408" ht="12.75">
      <c r="C408" s="3"/>
    </row>
    <row r="409" ht="12.75">
      <c r="C409" s="3"/>
    </row>
    <row r="410" ht="12.75">
      <c r="C410" s="3"/>
    </row>
    <row r="411" ht="12.75">
      <c r="C411" s="3"/>
    </row>
    <row r="412" ht="12.75">
      <c r="C412" s="3"/>
    </row>
    <row r="413" ht="12.75">
      <c r="C413" s="3"/>
    </row>
    <row r="414" ht="12.75">
      <c r="C414" s="3"/>
    </row>
    <row r="415" ht="12.75">
      <c r="C415" s="3"/>
    </row>
    <row r="416" ht="12.75">
      <c r="C416" s="3"/>
    </row>
    <row r="417" ht="12.75">
      <c r="C417" s="3"/>
    </row>
    <row r="418" ht="12.75">
      <c r="C418" s="3"/>
    </row>
    <row r="419" ht="12.75">
      <c r="C419" s="3"/>
    </row>
    <row r="420" ht="12.75">
      <c r="C420" s="3"/>
    </row>
    <row r="421" ht="12.75">
      <c r="C421" s="3"/>
    </row>
    <row r="422" ht="12.75">
      <c r="C422" s="3"/>
    </row>
    <row r="423" ht="12.75">
      <c r="C423" s="3"/>
    </row>
    <row r="424" ht="12.75">
      <c r="C424" s="3"/>
    </row>
    <row r="425" ht="12.75">
      <c r="C425" s="3"/>
    </row>
    <row r="426" ht="12.75">
      <c r="C426" s="3"/>
    </row>
    <row r="427" ht="12.75">
      <c r="C427" s="3"/>
    </row>
    <row r="428" ht="12.75">
      <c r="C428" s="3"/>
    </row>
    <row r="429" ht="12.75">
      <c r="C429" s="3"/>
    </row>
    <row r="430" ht="12.75">
      <c r="C430" s="3"/>
    </row>
    <row r="431" ht="12.75">
      <c r="C431" s="3"/>
    </row>
    <row r="432" ht="12.75">
      <c r="C432" s="3"/>
    </row>
    <row r="433" ht="12.75">
      <c r="C433" s="3"/>
    </row>
    <row r="434" ht="12.75">
      <c r="C434" s="3"/>
    </row>
    <row r="435" ht="12.75">
      <c r="C435" s="3"/>
    </row>
    <row r="436" ht="12.75">
      <c r="C436" s="3"/>
    </row>
    <row r="437" ht="12.75">
      <c r="C437" s="3"/>
    </row>
    <row r="438" ht="12.75">
      <c r="C438" s="3"/>
    </row>
    <row r="439" ht="12.75">
      <c r="C439" s="3"/>
    </row>
    <row r="440" ht="12.75">
      <c r="C440" s="3"/>
    </row>
    <row r="441" ht="12.75">
      <c r="C441" s="3"/>
    </row>
    <row r="442" ht="12.75">
      <c r="C442" s="3"/>
    </row>
    <row r="443" ht="12.75">
      <c r="C443" s="3"/>
    </row>
    <row r="444" ht="12.75">
      <c r="C444" s="3"/>
    </row>
    <row r="445" ht="12.75">
      <c r="C445" s="3"/>
    </row>
    <row r="446" ht="12.75">
      <c r="C446" s="3"/>
    </row>
    <row r="447" ht="12.75">
      <c r="C447" s="3"/>
    </row>
    <row r="448" ht="12.75">
      <c r="C448" s="3"/>
    </row>
    <row r="449" ht="12.75">
      <c r="C449" s="3"/>
    </row>
    <row r="450" ht="12.75">
      <c r="C450" s="3"/>
    </row>
    <row r="451" ht="12.75">
      <c r="C451" s="3"/>
    </row>
    <row r="452" ht="12.75">
      <c r="C452" s="3"/>
    </row>
    <row r="453" ht="12.75">
      <c r="C453" s="3"/>
    </row>
    <row r="454" ht="12.75">
      <c r="C454" s="3"/>
    </row>
    <row r="455" ht="12.75">
      <c r="C455" s="3"/>
    </row>
    <row r="456" ht="12.75">
      <c r="C456" s="3"/>
    </row>
    <row r="457" ht="12.75">
      <c r="C457" s="3"/>
    </row>
    <row r="458" ht="12.75">
      <c r="C458" s="3"/>
    </row>
    <row r="459" ht="12.75">
      <c r="C459" s="3"/>
    </row>
    <row r="460" ht="12.75">
      <c r="C460" s="3"/>
    </row>
    <row r="461" ht="12.75">
      <c r="C461" s="3"/>
    </row>
    <row r="462" ht="12.75">
      <c r="C462" s="3"/>
    </row>
    <row r="463" ht="12.75">
      <c r="C463" s="3"/>
    </row>
    <row r="464" ht="12.75">
      <c r="C464" s="3"/>
    </row>
    <row r="465" ht="12.75">
      <c r="C465" s="3"/>
    </row>
    <row r="466" ht="12.75">
      <c r="C466" s="3"/>
    </row>
    <row r="467" ht="12.75">
      <c r="C467" s="3"/>
    </row>
    <row r="468" ht="12.75">
      <c r="C468" s="3"/>
    </row>
    <row r="469" ht="12.75">
      <c r="C469" s="3"/>
    </row>
    <row r="470" ht="12.75">
      <c r="C470" s="3"/>
    </row>
    <row r="471" ht="12.75">
      <c r="C471" s="3"/>
    </row>
    <row r="472" ht="12.75">
      <c r="C472" s="3"/>
    </row>
    <row r="473" ht="12.75">
      <c r="C473" s="3"/>
    </row>
    <row r="474" ht="12.75">
      <c r="C474" s="3"/>
    </row>
    <row r="475" ht="12.75">
      <c r="C475" s="3"/>
    </row>
    <row r="476" ht="12.75">
      <c r="C476" s="3"/>
    </row>
    <row r="477" ht="12.75">
      <c r="C477" s="3"/>
    </row>
    <row r="478" ht="12.75">
      <c r="C478" s="3"/>
    </row>
    <row r="479" ht="12.75">
      <c r="C479" s="3"/>
    </row>
    <row r="480" ht="12.75">
      <c r="C480" s="3"/>
    </row>
    <row r="481" ht="12.75">
      <c r="C481" s="3"/>
    </row>
    <row r="482" ht="12.75">
      <c r="C482" s="3"/>
    </row>
    <row r="483" ht="12.75">
      <c r="C483" s="3"/>
    </row>
    <row r="484" ht="12.75">
      <c r="C484" s="3"/>
    </row>
    <row r="485" ht="12.75">
      <c r="C485" s="3"/>
    </row>
    <row r="486" ht="12.75">
      <c r="C486" s="3"/>
    </row>
    <row r="487" ht="12.75">
      <c r="C487" s="3"/>
    </row>
    <row r="488" ht="12.75">
      <c r="C488" s="3"/>
    </row>
    <row r="489" ht="12.75">
      <c r="C489" s="3"/>
    </row>
    <row r="490" ht="12.75">
      <c r="C490" s="3"/>
    </row>
    <row r="491" ht="12.75">
      <c r="C491" s="3"/>
    </row>
    <row r="492" ht="12.75">
      <c r="C492" s="3"/>
    </row>
    <row r="493" ht="12.75">
      <c r="C493" s="3"/>
    </row>
    <row r="494" ht="12.75">
      <c r="C494" s="3"/>
    </row>
    <row r="495" ht="12.75">
      <c r="C495" s="3"/>
    </row>
    <row r="496" ht="12.75">
      <c r="C496" s="3"/>
    </row>
    <row r="497" ht="12.75">
      <c r="C497" s="3"/>
    </row>
    <row r="498" ht="12.75">
      <c r="C498" s="3"/>
    </row>
    <row r="499" ht="12.75">
      <c r="C499" s="3"/>
    </row>
    <row r="500" ht="12.75">
      <c r="C500" s="3"/>
    </row>
    <row r="501" ht="12.75">
      <c r="C501" s="3"/>
    </row>
    <row r="502" ht="12.75">
      <c r="C502" s="3"/>
    </row>
    <row r="503" ht="12.75">
      <c r="C503" s="3"/>
    </row>
    <row r="504" ht="12.75">
      <c r="C504" s="3"/>
    </row>
    <row r="505" ht="12.75">
      <c r="C505" s="3"/>
    </row>
    <row r="506" ht="12.75">
      <c r="C506" s="3"/>
    </row>
    <row r="507" ht="12.75">
      <c r="C507" s="3"/>
    </row>
    <row r="508" ht="12.75">
      <c r="C508" s="3"/>
    </row>
    <row r="509" ht="12.75">
      <c r="C509" s="3"/>
    </row>
    <row r="510" ht="12.75">
      <c r="C510" s="3"/>
    </row>
    <row r="511" ht="12.75">
      <c r="C511" s="3"/>
    </row>
    <row r="512" ht="12.75">
      <c r="C512" s="3"/>
    </row>
    <row r="513" ht="12.75">
      <c r="C513" s="3"/>
    </row>
    <row r="514" ht="12.75">
      <c r="C514" s="3"/>
    </row>
    <row r="515" ht="12.75">
      <c r="C515" s="3"/>
    </row>
    <row r="516" ht="12.75">
      <c r="C516" s="3"/>
    </row>
    <row r="517" ht="12.75">
      <c r="C517" s="3"/>
    </row>
    <row r="518" ht="12.75">
      <c r="C518" s="3"/>
    </row>
    <row r="519" ht="12.75">
      <c r="C519" s="3"/>
    </row>
    <row r="520" ht="12.75">
      <c r="C520" s="3"/>
    </row>
    <row r="521" ht="12.75">
      <c r="C521" s="3"/>
    </row>
    <row r="522" ht="12.75">
      <c r="C522" s="3"/>
    </row>
    <row r="523" ht="12.75">
      <c r="C523" s="3"/>
    </row>
    <row r="524" ht="12.75">
      <c r="C524" s="3"/>
    </row>
    <row r="525" ht="12.75">
      <c r="C525" s="3"/>
    </row>
    <row r="526" ht="12.75">
      <c r="C526" s="3"/>
    </row>
    <row r="527" ht="12.75">
      <c r="C527" s="3"/>
    </row>
    <row r="528" ht="12.75">
      <c r="C528" s="3"/>
    </row>
    <row r="529" ht="12.75">
      <c r="C529" s="3"/>
    </row>
    <row r="530" ht="12.75">
      <c r="C530" s="3"/>
    </row>
    <row r="531" ht="12.75">
      <c r="C531" s="3"/>
    </row>
    <row r="532" ht="12.75">
      <c r="C532" s="3"/>
    </row>
    <row r="533" ht="12.75">
      <c r="C533" s="3"/>
    </row>
    <row r="534" ht="12.75">
      <c r="C534" s="3"/>
    </row>
    <row r="535" ht="12.75">
      <c r="C535" s="3"/>
    </row>
    <row r="536" ht="12.75">
      <c r="C536" s="3"/>
    </row>
    <row r="537" ht="12.75">
      <c r="C537" s="3"/>
    </row>
    <row r="538" ht="12.75">
      <c r="C538" s="3"/>
    </row>
    <row r="539" ht="12.75">
      <c r="C539" s="3"/>
    </row>
    <row r="540" ht="12.75">
      <c r="C540" s="3"/>
    </row>
    <row r="541" ht="12.75">
      <c r="C541" s="3"/>
    </row>
    <row r="542" ht="12.75">
      <c r="C542" s="3"/>
    </row>
    <row r="543" ht="12.75">
      <c r="C543" s="3"/>
    </row>
    <row r="544" ht="12.75">
      <c r="C544" s="3"/>
    </row>
    <row r="545" ht="12.75">
      <c r="C545" s="3"/>
    </row>
    <row r="546" ht="12.75">
      <c r="C546" s="3"/>
    </row>
    <row r="547" ht="12.75">
      <c r="C547" s="3"/>
    </row>
    <row r="548" ht="12.75">
      <c r="C548" s="3"/>
    </row>
    <row r="549" ht="12.75">
      <c r="C549" s="3"/>
    </row>
    <row r="550" ht="12.75">
      <c r="C550" s="3"/>
    </row>
    <row r="551" ht="12.75">
      <c r="C551" s="3"/>
    </row>
    <row r="552" ht="12.75">
      <c r="C552" s="3"/>
    </row>
    <row r="553" ht="12.75">
      <c r="C553" s="3"/>
    </row>
    <row r="554" ht="12.75">
      <c r="C554" s="3"/>
    </row>
  </sheetData>
  <mergeCells count="3">
    <mergeCell ref="H5:K5"/>
    <mergeCell ref="D5:G5"/>
    <mergeCell ref="A1:L1"/>
  </mergeCells>
  <printOptions/>
  <pageMargins left="0.2" right="0.2" top="1.25" bottom="1" header="0.5" footer="0.5"/>
  <pageSetup fitToHeight="12" fitToWidth="1" horizontalDpi="600" verticalDpi="600" orientation="landscape" scale="94" r:id="rId1"/>
  <headerFooter alignWithMargins="0">
    <oddHeader>&amp;L&amp;"Arial,Bold"&amp;11                                   &amp;C&amp;"Arial,Bold"&amp;12Comparison of Improved with Original Sourcing Estimates&amp;14
&amp;11A1. &amp;10Total Combined Local Tax by Location Code for Calendar Year 2002
(Estimates Rounded to Nearest Hundred)</oddHeader>
    <oddFooter>&amp;LDepartment of Revenue
&amp;D&amp;CTotal Combined Local Tax&amp;R&amp;P</oddFooter>
  </headerFooter>
</worksheet>
</file>

<file path=xl/worksheets/sheet20.xml><?xml version="1.0" encoding="utf-8"?>
<worksheet xmlns="http://schemas.openxmlformats.org/spreadsheetml/2006/main" xmlns:r="http://schemas.openxmlformats.org/officeDocument/2006/relationships">
  <dimension ref="A1:F523"/>
  <sheetViews>
    <sheetView workbookViewId="0" topLeftCell="A1">
      <selection activeCell="J21" sqref="J21"/>
    </sheetView>
  </sheetViews>
  <sheetFormatPr defaultColWidth="9.140625" defaultRowHeight="12.75"/>
  <cols>
    <col min="1" max="1" width="8.7109375" style="162" customWidth="1"/>
    <col min="2" max="2" width="23.421875" style="162" bestFit="1" customWidth="1"/>
    <col min="3" max="3" width="8.00390625" style="162" bestFit="1" customWidth="1"/>
    <col min="4" max="4" width="15.57421875" style="267" customWidth="1"/>
    <col min="5" max="5" width="14.7109375" style="162" customWidth="1"/>
    <col min="6" max="6" width="11.8515625" style="162" customWidth="1"/>
    <col min="7" max="16384" width="8.8515625" style="162" customWidth="1"/>
  </cols>
  <sheetData>
    <row r="1" spans="1:6" ht="51.75" thickBot="1">
      <c r="A1" s="314" t="s">
        <v>339</v>
      </c>
      <c r="B1" s="314" t="s">
        <v>0</v>
      </c>
      <c r="C1" s="314" t="s">
        <v>454</v>
      </c>
      <c r="D1" s="1" t="s">
        <v>455</v>
      </c>
      <c r="E1" s="1" t="s">
        <v>456</v>
      </c>
      <c r="F1" s="323" t="s">
        <v>457</v>
      </c>
    </row>
    <row r="2" spans="1:6" ht="12.75" customHeight="1" thickTop="1">
      <c r="A2" s="292">
        <v>202</v>
      </c>
      <c r="B2" s="293" t="s">
        <v>81</v>
      </c>
      <c r="C2" s="243">
        <v>0.005</v>
      </c>
      <c r="D2" s="324">
        <v>-1600</v>
      </c>
      <c r="E2" s="325">
        <v>-56000</v>
      </c>
      <c r="F2" s="326">
        <f>D2-E2</f>
        <v>54400</v>
      </c>
    </row>
    <row r="3" spans="1:6" ht="12.75" customHeight="1">
      <c r="A3" s="292"/>
      <c r="B3" s="293"/>
      <c r="C3" s="243"/>
      <c r="D3" s="324"/>
      <c r="E3" s="325"/>
      <c r="F3" s="326"/>
    </row>
    <row r="4" spans="1:6" ht="12.75" customHeight="1">
      <c r="A4" s="292">
        <v>302</v>
      </c>
      <c r="B4" s="293" t="s">
        <v>151</v>
      </c>
      <c r="C4" s="243">
        <v>0.01</v>
      </c>
      <c r="D4" s="324">
        <v>-11400</v>
      </c>
      <c r="E4" s="325">
        <v>-777200</v>
      </c>
      <c r="F4" s="326">
        <f>D4-E4</f>
        <v>765800</v>
      </c>
    </row>
    <row r="5" spans="1:6" ht="12.75" customHeight="1">
      <c r="A5" s="292"/>
      <c r="B5" s="293"/>
      <c r="C5" s="243"/>
      <c r="D5" s="324"/>
      <c r="E5" s="325"/>
      <c r="F5" s="326"/>
    </row>
    <row r="6" spans="1:6" ht="12.75" customHeight="1">
      <c r="A6" s="292">
        <v>405</v>
      </c>
      <c r="B6" s="293" t="s">
        <v>308</v>
      </c>
      <c r="C6" s="243">
        <v>0.01</v>
      </c>
      <c r="D6" s="324">
        <v>-58400</v>
      </c>
      <c r="E6" s="325">
        <v>-247200</v>
      </c>
      <c r="F6" s="326">
        <f>D6-E6</f>
        <v>188800</v>
      </c>
    </row>
    <row r="7" spans="1:6" ht="12.75" customHeight="1">
      <c r="A7" s="292"/>
      <c r="B7" s="293"/>
      <c r="C7" s="243"/>
      <c r="D7" s="324"/>
      <c r="E7" s="325"/>
      <c r="F7" s="326"/>
    </row>
    <row r="8" spans="1:6" ht="12.75" customHeight="1">
      <c r="A8" s="292">
        <v>804</v>
      </c>
      <c r="B8" s="293" t="s">
        <v>171</v>
      </c>
      <c r="C8" s="243">
        <v>0.01</v>
      </c>
      <c r="D8" s="324">
        <v>-20200</v>
      </c>
      <c r="E8" s="325">
        <v>-231000</v>
      </c>
      <c r="F8" s="326">
        <f>D8-E8</f>
        <v>210800</v>
      </c>
    </row>
    <row r="9" spans="1:6" ht="12.75" customHeight="1">
      <c r="A9" s="292">
        <v>805</v>
      </c>
      <c r="B9" s="293" t="s">
        <v>318</v>
      </c>
      <c r="C9" s="243">
        <v>0.01</v>
      </c>
      <c r="D9" s="324">
        <v>-14300</v>
      </c>
      <c r="E9" s="325">
        <v>-108700</v>
      </c>
      <c r="F9" s="326">
        <f>D9-E9</f>
        <v>94400</v>
      </c>
    </row>
    <row r="10" spans="1:6" ht="12.75" customHeight="1">
      <c r="A10" s="292"/>
      <c r="B10" s="293"/>
      <c r="C10" s="243"/>
      <c r="D10" s="324"/>
      <c r="E10" s="325"/>
      <c r="F10" s="326"/>
    </row>
    <row r="11" spans="1:6" ht="12.75" customHeight="1">
      <c r="A11" s="292">
        <v>1103</v>
      </c>
      <c r="B11" s="293" t="s">
        <v>186</v>
      </c>
      <c r="C11" s="243">
        <v>0.01</v>
      </c>
      <c r="D11" s="324">
        <v>-12500</v>
      </c>
      <c r="E11" s="325">
        <v>-19300</v>
      </c>
      <c r="F11" s="326">
        <f>D11-E11</f>
        <v>6800</v>
      </c>
    </row>
    <row r="12" spans="1:6" ht="12.75" customHeight="1">
      <c r="A12" s="292"/>
      <c r="B12" s="293"/>
      <c r="C12" s="243"/>
      <c r="D12" s="324"/>
      <c r="E12" s="325"/>
      <c r="F12" s="326"/>
    </row>
    <row r="13" spans="1:6" ht="12.75" customHeight="1">
      <c r="A13" s="292">
        <v>1305</v>
      </c>
      <c r="B13" s="293" t="s">
        <v>132</v>
      </c>
      <c r="C13" s="243">
        <v>0.01</v>
      </c>
      <c r="D13" s="324">
        <v>-13000</v>
      </c>
      <c r="E13" s="325">
        <v>-15300</v>
      </c>
      <c r="F13" s="326">
        <f>D13-E13</f>
        <v>2300</v>
      </c>
    </row>
    <row r="14" spans="1:6" ht="12.75" customHeight="1">
      <c r="A14" s="292">
        <v>1308</v>
      </c>
      <c r="B14" s="293" t="s">
        <v>181</v>
      </c>
      <c r="C14" s="243">
        <v>0.01</v>
      </c>
      <c r="D14" s="20">
        <v>-1300</v>
      </c>
      <c r="E14" s="325">
        <v>-1400</v>
      </c>
      <c r="F14" s="326">
        <f>D14-E14</f>
        <v>100</v>
      </c>
    </row>
    <row r="15" spans="1:6" ht="12.75" customHeight="1">
      <c r="A15" s="292">
        <v>1309</v>
      </c>
      <c r="B15" s="293" t="s">
        <v>196</v>
      </c>
      <c r="C15" s="243">
        <v>0.01</v>
      </c>
      <c r="D15" s="324">
        <v>-18400</v>
      </c>
      <c r="E15" s="325">
        <v>-169200</v>
      </c>
      <c r="F15" s="326">
        <f>D15-E15</f>
        <v>150800</v>
      </c>
    </row>
    <row r="16" spans="1:6" ht="12.75" customHeight="1">
      <c r="A16" s="292"/>
      <c r="B16" s="293"/>
      <c r="C16" s="243"/>
      <c r="D16" s="324"/>
      <c r="E16" s="325"/>
      <c r="F16" s="326"/>
    </row>
    <row r="17" spans="1:6" ht="12.75" customHeight="1">
      <c r="A17" s="292">
        <v>1400</v>
      </c>
      <c r="B17" s="293" t="s">
        <v>14</v>
      </c>
      <c r="C17" s="243">
        <v>0.01</v>
      </c>
      <c r="D17" s="324">
        <v>-167000</v>
      </c>
      <c r="E17" s="325">
        <v>-389500</v>
      </c>
      <c r="F17" s="326">
        <f>D17-E17</f>
        <v>222500</v>
      </c>
    </row>
    <row r="18" spans="1:6" ht="12.75" customHeight="1">
      <c r="A18" s="292">
        <v>1404</v>
      </c>
      <c r="B18" s="293" t="s">
        <v>141</v>
      </c>
      <c r="C18" s="243">
        <v>0.01</v>
      </c>
      <c r="D18" s="324">
        <v>-27900</v>
      </c>
      <c r="E18" s="325">
        <v>-211300</v>
      </c>
      <c r="F18" s="326">
        <f>D18-E18</f>
        <v>183400</v>
      </c>
    </row>
    <row r="19" spans="1:6" ht="12.75" customHeight="1">
      <c r="A19" s="292"/>
      <c r="B19" s="293"/>
      <c r="C19" s="243"/>
      <c r="D19" s="324"/>
      <c r="E19" s="325"/>
      <c r="F19" s="326"/>
    </row>
    <row r="20" spans="1:6" ht="12.75" customHeight="1">
      <c r="A20" s="292">
        <v>1702</v>
      </c>
      <c r="B20" s="293" t="s">
        <v>333</v>
      </c>
      <c r="C20" s="243">
        <v>0.01</v>
      </c>
      <c r="D20" s="324">
        <v>-1181700</v>
      </c>
      <c r="E20" s="325">
        <v>-1237400</v>
      </c>
      <c r="F20" s="326">
        <f>D20-E20</f>
        <v>55700</v>
      </c>
    </row>
    <row r="21" spans="1:6" ht="12.75" customHeight="1">
      <c r="A21" s="292">
        <v>1711</v>
      </c>
      <c r="B21" s="293" t="s">
        <v>115</v>
      </c>
      <c r="C21" s="243">
        <v>0.01</v>
      </c>
      <c r="D21" s="324">
        <v>-78400</v>
      </c>
      <c r="E21" s="325">
        <v>-274000</v>
      </c>
      <c r="F21" s="326">
        <f>D21-E21</f>
        <v>195600</v>
      </c>
    </row>
    <row r="22" spans="1:6" ht="12.75" customHeight="1">
      <c r="A22" s="292">
        <v>1724</v>
      </c>
      <c r="B22" s="293" t="s">
        <v>242</v>
      </c>
      <c r="C22" s="243">
        <v>0.01</v>
      </c>
      <c r="D22" s="324">
        <v>-223200</v>
      </c>
      <c r="E22" s="325">
        <v>-563600</v>
      </c>
      <c r="F22" s="326">
        <f>D22-E22</f>
        <v>340400</v>
      </c>
    </row>
    <row r="23" spans="1:6" ht="12.75" customHeight="1">
      <c r="A23" s="292">
        <v>1726</v>
      </c>
      <c r="B23" s="293" t="s">
        <v>258</v>
      </c>
      <c r="C23" s="243">
        <v>0.01</v>
      </c>
      <c r="D23" s="324">
        <v>-2184400</v>
      </c>
      <c r="E23" s="325">
        <v>-2260500</v>
      </c>
      <c r="F23" s="326">
        <f>D23-E23</f>
        <v>76100</v>
      </c>
    </row>
    <row r="24" spans="1:6" ht="12.75" customHeight="1">
      <c r="A24" s="292"/>
      <c r="B24" s="293"/>
      <c r="C24" s="243"/>
      <c r="D24" s="324"/>
      <c r="E24" s="325"/>
      <c r="F24" s="326"/>
    </row>
    <row r="25" spans="1:6" ht="12.75" customHeight="1">
      <c r="A25" s="292">
        <v>1803</v>
      </c>
      <c r="B25" s="293" t="s">
        <v>233</v>
      </c>
      <c r="C25" s="243">
        <v>0.01</v>
      </c>
      <c r="D25" s="324">
        <v>-67100</v>
      </c>
      <c r="E25" s="325">
        <v>-84400</v>
      </c>
      <c r="F25" s="326">
        <f>D25-E25</f>
        <v>17300</v>
      </c>
    </row>
    <row r="26" spans="1:6" ht="12.75" customHeight="1">
      <c r="A26" s="292"/>
      <c r="B26" s="293"/>
      <c r="C26" s="243"/>
      <c r="D26" s="324"/>
      <c r="E26" s="325"/>
      <c r="F26" s="326"/>
    </row>
    <row r="27" spans="1:6" ht="12.75" customHeight="1">
      <c r="A27" s="292">
        <v>2407</v>
      </c>
      <c r="B27" s="293" t="s">
        <v>219</v>
      </c>
      <c r="C27" s="243">
        <v>0.01</v>
      </c>
      <c r="D27" s="20">
        <v>-15400</v>
      </c>
      <c r="E27" s="325">
        <v>-127700</v>
      </c>
      <c r="F27" s="326">
        <f>D27-E27</f>
        <v>112300</v>
      </c>
    </row>
    <row r="28" spans="1:6" ht="12.75" customHeight="1">
      <c r="A28" s="292">
        <v>2409</v>
      </c>
      <c r="B28" s="293" t="s">
        <v>227</v>
      </c>
      <c r="C28" s="243">
        <v>0.01</v>
      </c>
      <c r="D28" s="324">
        <v>-300</v>
      </c>
      <c r="E28" s="325">
        <v>-600</v>
      </c>
      <c r="F28" s="326">
        <f>D28-E28</f>
        <v>300</v>
      </c>
    </row>
    <row r="29" spans="1:6" ht="12.75" customHeight="1">
      <c r="A29" s="292"/>
      <c r="B29" s="293"/>
      <c r="C29" s="243"/>
      <c r="D29" s="324"/>
      <c r="E29" s="325"/>
      <c r="F29" s="326"/>
    </row>
    <row r="30" spans="1:6" ht="12.75" customHeight="1">
      <c r="A30" s="292">
        <v>2706</v>
      </c>
      <c r="B30" s="293" t="s">
        <v>123</v>
      </c>
      <c r="C30" s="243">
        <v>0.01</v>
      </c>
      <c r="D30" s="324">
        <v>-966500</v>
      </c>
      <c r="E30" s="325">
        <v>-1063600</v>
      </c>
      <c r="F30" s="326">
        <f>D30-E30</f>
        <v>97100</v>
      </c>
    </row>
    <row r="31" spans="1:6" ht="12.75" customHeight="1">
      <c r="A31" s="292">
        <v>2711</v>
      </c>
      <c r="B31" s="293" t="s">
        <v>237</v>
      </c>
      <c r="C31" s="243">
        <v>0.01</v>
      </c>
      <c r="D31" s="324">
        <v>-1020900</v>
      </c>
      <c r="E31" s="325">
        <v>-1117300</v>
      </c>
      <c r="F31" s="326">
        <f>D31-E31</f>
        <v>96400</v>
      </c>
    </row>
    <row r="32" spans="1:6" ht="12.75" customHeight="1">
      <c r="A32" s="292">
        <v>2716</v>
      </c>
      <c r="B32" s="293" t="s">
        <v>283</v>
      </c>
      <c r="C32" s="243">
        <v>0.01</v>
      </c>
      <c r="D32" s="324">
        <v>-54200</v>
      </c>
      <c r="E32" s="325">
        <v>-200200</v>
      </c>
      <c r="F32" s="326">
        <f>D32-E32</f>
        <v>146000</v>
      </c>
    </row>
    <row r="33" spans="1:6" ht="12.75" customHeight="1">
      <c r="A33" s="292">
        <v>2717</v>
      </c>
      <c r="B33" s="293" t="s">
        <v>285</v>
      </c>
      <c r="C33" s="243">
        <v>0.01</v>
      </c>
      <c r="D33" s="324">
        <v>-601100</v>
      </c>
      <c r="E33" s="325">
        <v>-800600</v>
      </c>
      <c r="F33" s="326">
        <f>D33-E33</f>
        <v>199500</v>
      </c>
    </row>
    <row r="34" spans="1:6" ht="12.75" customHeight="1">
      <c r="A34" s="292"/>
      <c r="B34" s="293"/>
      <c r="C34" s="243"/>
      <c r="D34" s="324"/>
      <c r="E34" s="325"/>
      <c r="F34" s="326"/>
    </row>
    <row r="35" spans="1:6" ht="12.75" customHeight="1">
      <c r="A35" s="292">
        <v>2908</v>
      </c>
      <c r="B35" s="293" t="s">
        <v>259</v>
      </c>
      <c r="C35" s="243">
        <v>0.01</v>
      </c>
      <c r="D35" s="324">
        <v>-900</v>
      </c>
      <c r="E35" s="325">
        <v>-40100</v>
      </c>
      <c r="F35" s="326">
        <f>D35-E35</f>
        <v>39200</v>
      </c>
    </row>
    <row r="36" spans="1:6" ht="12.75" customHeight="1">
      <c r="A36" s="292"/>
      <c r="B36" s="293"/>
      <c r="C36" s="243"/>
      <c r="D36" s="324"/>
      <c r="E36" s="325"/>
      <c r="F36" s="326"/>
    </row>
    <row r="37" spans="1:6" ht="12.75" customHeight="1">
      <c r="A37" s="292">
        <v>3105</v>
      </c>
      <c r="B37" s="293" t="s">
        <v>117</v>
      </c>
      <c r="C37" s="243">
        <v>0.01</v>
      </c>
      <c r="D37" s="20">
        <v>-1203400</v>
      </c>
      <c r="E37" s="325">
        <v>-1664600</v>
      </c>
      <c r="F37" s="326">
        <f>D37-E37</f>
        <v>461200</v>
      </c>
    </row>
    <row r="38" spans="1:6" ht="12.75" customHeight="1">
      <c r="A38" s="292"/>
      <c r="B38" s="293"/>
      <c r="C38" s="243"/>
      <c r="D38" s="324"/>
      <c r="E38" s="325"/>
      <c r="F38" s="326"/>
    </row>
    <row r="39" spans="1:6" ht="12.75" customHeight="1">
      <c r="A39" s="292">
        <v>3201</v>
      </c>
      <c r="B39" s="293" t="s">
        <v>41</v>
      </c>
      <c r="C39" s="243">
        <v>0.01</v>
      </c>
      <c r="D39" s="324">
        <v>-3000</v>
      </c>
      <c r="E39" s="325">
        <v>-7100</v>
      </c>
      <c r="F39" s="326">
        <f>D39-E39</f>
        <v>4100</v>
      </c>
    </row>
    <row r="40" spans="1:6" ht="12.75" customHeight="1">
      <c r="A40" s="292">
        <v>3203</v>
      </c>
      <c r="B40" s="293" t="s">
        <v>101</v>
      </c>
      <c r="C40" s="243">
        <v>0.01</v>
      </c>
      <c r="D40" s="324">
        <v>-3800</v>
      </c>
      <c r="E40" s="325">
        <v>-7800</v>
      </c>
      <c r="F40" s="326">
        <f>D40-E40</f>
        <v>4000</v>
      </c>
    </row>
    <row r="41" spans="1:6" ht="12.75" customHeight="1">
      <c r="A41" s="292">
        <v>3210</v>
      </c>
      <c r="B41" s="293" t="s">
        <v>272</v>
      </c>
      <c r="C41" s="243">
        <v>0.01</v>
      </c>
      <c r="D41" s="324">
        <v>-162200</v>
      </c>
      <c r="E41" s="325">
        <v>-1050600</v>
      </c>
      <c r="F41" s="326">
        <f>D41-E41</f>
        <v>888400</v>
      </c>
    </row>
    <row r="42" spans="1:6" ht="12.75" customHeight="1">
      <c r="A42" s="292"/>
      <c r="B42" s="293"/>
      <c r="C42" s="243"/>
      <c r="D42" s="324"/>
      <c r="E42" s="325"/>
      <c r="F42" s="326"/>
    </row>
    <row r="43" spans="1:6" ht="12.75" customHeight="1">
      <c r="A43" s="292">
        <v>3302</v>
      </c>
      <c r="B43" s="293" t="s">
        <v>87</v>
      </c>
      <c r="C43" s="243">
        <v>0.01</v>
      </c>
      <c r="D43" s="324">
        <v>-19400</v>
      </c>
      <c r="E43" s="325">
        <v>-111600</v>
      </c>
      <c r="F43" s="326">
        <f>D43-E43</f>
        <v>92200</v>
      </c>
    </row>
    <row r="44" spans="1:6" ht="12.75" customHeight="1">
      <c r="A44" s="292"/>
      <c r="B44" s="293"/>
      <c r="C44" s="243"/>
      <c r="D44" s="324"/>
      <c r="E44" s="325"/>
      <c r="F44" s="326"/>
    </row>
    <row r="45" spans="1:6" ht="12.75" customHeight="1">
      <c r="A45" s="292">
        <v>3402</v>
      </c>
      <c r="B45" s="293" t="s">
        <v>160</v>
      </c>
      <c r="C45" s="243">
        <v>0.01</v>
      </c>
      <c r="D45" s="324">
        <v>-81700</v>
      </c>
      <c r="E45" s="325">
        <v>-558700</v>
      </c>
      <c r="F45" s="326">
        <f>D45-E45</f>
        <v>477000</v>
      </c>
    </row>
    <row r="46" spans="1:6" ht="12.75" customHeight="1">
      <c r="A46" s="292">
        <v>3403</v>
      </c>
      <c r="B46" s="293" t="s">
        <v>218</v>
      </c>
      <c r="C46" s="243">
        <v>0.01</v>
      </c>
      <c r="D46" s="324">
        <v>-762400</v>
      </c>
      <c r="E46" s="325">
        <v>-989100</v>
      </c>
      <c r="F46" s="326">
        <f>D46-E46</f>
        <v>226700</v>
      </c>
    </row>
    <row r="47" spans="1:6" ht="12.75" customHeight="1">
      <c r="A47" s="292">
        <v>3604</v>
      </c>
      <c r="B47" s="293" t="s">
        <v>301</v>
      </c>
      <c r="C47" s="243">
        <v>0.01</v>
      </c>
      <c r="D47" s="324">
        <v>-16700</v>
      </c>
      <c r="E47" s="325">
        <v>-119800</v>
      </c>
      <c r="F47" s="326">
        <f>D47-E47</f>
        <v>103100</v>
      </c>
    </row>
    <row r="48" spans="1:6" ht="12.75" customHeight="1">
      <c r="A48" s="292"/>
      <c r="B48" s="293"/>
      <c r="C48" s="243"/>
      <c r="D48" s="324"/>
      <c r="E48" s="325"/>
      <c r="F48" s="326"/>
    </row>
    <row r="49" spans="1:6" ht="12.75" customHeight="1">
      <c r="A49" s="292">
        <v>3807</v>
      </c>
      <c r="B49" s="293" t="s">
        <v>159</v>
      </c>
      <c r="C49" s="243">
        <v>0.01</v>
      </c>
      <c r="D49" s="324">
        <v>-2100</v>
      </c>
      <c r="E49" s="325">
        <v>-2100</v>
      </c>
      <c r="F49" s="326">
        <f>D49-E49</f>
        <v>0</v>
      </c>
    </row>
    <row r="50" spans="1:6" ht="12.75" customHeight="1">
      <c r="A50" s="292">
        <v>3813</v>
      </c>
      <c r="B50" s="293" t="s">
        <v>251</v>
      </c>
      <c r="C50" s="243">
        <v>0.01</v>
      </c>
      <c r="D50" s="324">
        <v>-100</v>
      </c>
      <c r="E50" s="325">
        <v>-10500</v>
      </c>
      <c r="F50" s="326">
        <f>D50-E50</f>
        <v>10400</v>
      </c>
    </row>
    <row r="51" spans="1:6" ht="12.75" customHeight="1">
      <c r="A51" s="292">
        <v>3814</v>
      </c>
      <c r="B51" s="293" t="s">
        <v>276</v>
      </c>
      <c r="C51" s="243">
        <v>0.01</v>
      </c>
      <c r="D51" s="324">
        <v>-1200</v>
      </c>
      <c r="E51" s="325">
        <v>-1200</v>
      </c>
      <c r="F51" s="326">
        <f>D51-E51</f>
        <v>0</v>
      </c>
    </row>
    <row r="52" spans="1:6" ht="12.75" customHeight="1">
      <c r="A52" s="292">
        <v>3816</v>
      </c>
      <c r="B52" s="293" t="s">
        <v>296</v>
      </c>
      <c r="C52" s="243">
        <v>0.01</v>
      </c>
      <c r="D52" s="324">
        <v>-100</v>
      </c>
      <c r="E52" s="325">
        <v>-1400</v>
      </c>
      <c r="F52" s="326">
        <f>D52-E52</f>
        <v>1300</v>
      </c>
    </row>
    <row r="53" spans="1:6" ht="12.75" customHeight="1">
      <c r="A53" s="292"/>
      <c r="B53" s="293"/>
      <c r="C53" s="243"/>
      <c r="D53" s="324"/>
      <c r="E53" s="325"/>
      <c r="F53" s="326"/>
    </row>
    <row r="54" spans="1:6" ht="12.75" customHeight="1">
      <c r="A54" s="292">
        <v>3901</v>
      </c>
      <c r="B54" s="293" t="s">
        <v>133</v>
      </c>
      <c r="C54" s="243">
        <v>0.01</v>
      </c>
      <c r="D54" s="20">
        <v>-19700</v>
      </c>
      <c r="E54" s="325">
        <v>-35200</v>
      </c>
      <c r="F54" s="326">
        <f>D54-E54</f>
        <v>15500</v>
      </c>
    </row>
    <row r="55" spans="1:6" ht="12.75" customHeight="1">
      <c r="A55" s="292">
        <v>3908</v>
      </c>
      <c r="B55" s="293" t="s">
        <v>284</v>
      </c>
      <c r="C55" s="243">
        <v>0.01</v>
      </c>
      <c r="D55" s="324">
        <v>-14800</v>
      </c>
      <c r="E55" s="325">
        <v>-37300</v>
      </c>
      <c r="F55" s="326">
        <f>D55-E55</f>
        <v>22500</v>
      </c>
    </row>
    <row r="56" spans="1:6" ht="12.75" customHeight="1">
      <c r="A56" s="292">
        <v>3911</v>
      </c>
      <c r="B56" s="293" t="s">
        <v>295</v>
      </c>
      <c r="C56" s="243">
        <v>0.01</v>
      </c>
      <c r="D56" s="20">
        <v>-22600</v>
      </c>
      <c r="E56" s="325">
        <v>-282000</v>
      </c>
      <c r="F56" s="326">
        <f>D56-E56</f>
        <v>259400</v>
      </c>
    </row>
    <row r="57" spans="1:6" ht="12.75" customHeight="1">
      <c r="A57" s="321"/>
      <c r="B57" s="322"/>
      <c r="C57" s="327"/>
      <c r="D57" s="328"/>
      <c r="E57" s="329"/>
      <c r="F57" s="330"/>
    </row>
    <row r="58" spans="1:6" ht="12.75" customHeight="1">
      <c r="A58" s="321"/>
      <c r="B58" s="322"/>
      <c r="C58" s="327"/>
      <c r="D58" s="328"/>
      <c r="E58" s="329"/>
      <c r="F58" s="330"/>
    </row>
    <row r="59" spans="1:6" ht="12.75" customHeight="1">
      <c r="A59" s="321"/>
      <c r="B59" s="322"/>
      <c r="C59" s="327"/>
      <c r="D59" s="328"/>
      <c r="E59" s="329"/>
      <c r="F59" s="330"/>
    </row>
    <row r="60" spans="1:6" ht="12.75" customHeight="1">
      <c r="A60" s="321"/>
      <c r="B60" s="322"/>
      <c r="C60" s="327"/>
      <c r="D60" s="328"/>
      <c r="E60" s="329"/>
      <c r="F60" s="330"/>
    </row>
    <row r="61" spans="1:6" ht="12.75" customHeight="1">
      <c r="A61" s="321"/>
      <c r="B61" s="322"/>
      <c r="C61" s="327"/>
      <c r="D61" s="328"/>
      <c r="E61" s="329"/>
      <c r="F61" s="330"/>
    </row>
    <row r="62" spans="1:6" ht="12.75" customHeight="1">
      <c r="A62" s="321"/>
      <c r="B62" s="322"/>
      <c r="C62" s="327"/>
      <c r="D62" s="328"/>
      <c r="E62" s="329"/>
      <c r="F62" s="330"/>
    </row>
    <row r="63" spans="1:6" ht="12.75" customHeight="1">
      <c r="A63" s="321"/>
      <c r="B63" s="322"/>
      <c r="C63" s="327"/>
      <c r="D63" s="328"/>
      <c r="E63" s="329"/>
      <c r="F63" s="330"/>
    </row>
    <row r="64" spans="1:6" ht="12.75" customHeight="1">
      <c r="A64" s="321"/>
      <c r="B64" s="322"/>
      <c r="C64" s="327"/>
      <c r="D64" s="328"/>
      <c r="E64" s="329"/>
      <c r="F64" s="330"/>
    </row>
    <row r="65" spans="1:6" ht="12.75" customHeight="1">
      <c r="A65" s="321"/>
      <c r="B65" s="322"/>
      <c r="C65" s="327"/>
      <c r="D65" s="328"/>
      <c r="E65" s="329"/>
      <c r="F65" s="330"/>
    </row>
    <row r="66" spans="1:6" ht="12.75" customHeight="1">
      <c r="A66" s="321"/>
      <c r="B66" s="322"/>
      <c r="C66" s="327"/>
      <c r="D66" s="328"/>
      <c r="E66" s="329"/>
      <c r="F66" s="330"/>
    </row>
    <row r="67" spans="1:6" ht="12.75" customHeight="1">
      <c r="A67" s="321"/>
      <c r="B67" s="322"/>
      <c r="C67" s="327"/>
      <c r="D67" s="328"/>
      <c r="E67" s="329"/>
      <c r="F67" s="330"/>
    </row>
    <row r="68" spans="1:6" ht="12.75" customHeight="1">
      <c r="A68" s="321"/>
      <c r="B68" s="322"/>
      <c r="C68" s="327"/>
      <c r="D68" s="328"/>
      <c r="E68" s="329"/>
      <c r="F68" s="330"/>
    </row>
    <row r="69" spans="1:6" ht="12.75" customHeight="1">
      <c r="A69" s="321"/>
      <c r="B69" s="322"/>
      <c r="C69" s="327"/>
      <c r="D69" s="328"/>
      <c r="E69" s="329"/>
      <c r="F69" s="330"/>
    </row>
    <row r="70" spans="1:6" ht="12.75" customHeight="1">
      <c r="A70" s="321"/>
      <c r="B70" s="322"/>
      <c r="C70" s="327"/>
      <c r="D70" s="328"/>
      <c r="E70" s="329"/>
      <c r="F70" s="330"/>
    </row>
    <row r="71" spans="1:6" ht="12.75" customHeight="1">
      <c r="A71" s="321"/>
      <c r="B71" s="322"/>
      <c r="C71" s="327"/>
      <c r="D71" s="328"/>
      <c r="E71" s="329"/>
      <c r="F71" s="330"/>
    </row>
    <row r="72" spans="1:6" ht="12.75" customHeight="1">
      <c r="A72" s="321"/>
      <c r="B72" s="322"/>
      <c r="C72" s="327"/>
      <c r="D72" s="328"/>
      <c r="E72" s="329"/>
      <c r="F72" s="330"/>
    </row>
    <row r="73" spans="1:6" ht="12.75" customHeight="1">
      <c r="A73" s="321"/>
      <c r="B73" s="322"/>
      <c r="C73" s="327"/>
      <c r="D73" s="328"/>
      <c r="E73" s="329"/>
      <c r="F73" s="330"/>
    </row>
    <row r="74" spans="1:6" ht="12.75" customHeight="1">
      <c r="A74" s="321"/>
      <c r="B74" s="322"/>
      <c r="C74" s="327"/>
      <c r="D74" s="328"/>
      <c r="E74" s="329"/>
      <c r="F74" s="330"/>
    </row>
    <row r="75" spans="1:6" ht="12.75" customHeight="1">
      <c r="A75" s="321"/>
      <c r="B75" s="322"/>
      <c r="C75" s="327"/>
      <c r="D75" s="328"/>
      <c r="E75" s="329"/>
      <c r="F75" s="330"/>
    </row>
    <row r="76" spans="1:6" ht="12.75">
      <c r="A76" s="16"/>
      <c r="B76" s="16"/>
      <c r="C76" s="16"/>
      <c r="D76" s="2"/>
      <c r="E76" s="16"/>
      <c r="F76" s="16"/>
    </row>
    <row r="77" spans="1:6" ht="12.75">
      <c r="A77" s="16"/>
      <c r="B77" s="16"/>
      <c r="C77" s="16"/>
      <c r="D77" s="2"/>
      <c r="E77" s="16"/>
      <c r="F77" s="16"/>
    </row>
    <row r="78" spans="1:6" ht="12.75">
      <c r="A78" s="16"/>
      <c r="B78" s="16"/>
      <c r="C78" s="16"/>
      <c r="D78" s="2"/>
      <c r="E78" s="16"/>
      <c r="F78" s="16"/>
    </row>
    <row r="79" spans="1:6" ht="12.75">
      <c r="A79" s="16"/>
      <c r="B79" s="16"/>
      <c r="C79" s="16"/>
      <c r="D79" s="2"/>
      <c r="E79" s="16"/>
      <c r="F79" s="16"/>
    </row>
    <row r="80" spans="1:6" ht="12.75">
      <c r="A80" s="16"/>
      <c r="B80" s="16"/>
      <c r="C80" s="16"/>
      <c r="D80" s="2"/>
      <c r="E80" s="16"/>
      <c r="F80" s="16"/>
    </row>
    <row r="81" spans="1:6" ht="12.75">
      <c r="A81" s="16"/>
      <c r="B81" s="16"/>
      <c r="C81" s="16"/>
      <c r="D81" s="2"/>
      <c r="E81" s="16"/>
      <c r="F81" s="16"/>
    </row>
    <row r="82" spans="1:6" ht="12.75">
      <c r="A82" s="16"/>
      <c r="B82" s="16"/>
      <c r="C82" s="16"/>
      <c r="D82" s="2"/>
      <c r="E82" s="16"/>
      <c r="F82" s="16"/>
    </row>
    <row r="83" spans="1:6" ht="12.75">
      <c r="A83" s="16"/>
      <c r="B83" s="16"/>
      <c r="C83" s="16"/>
      <c r="D83" s="2"/>
      <c r="E83" s="16"/>
      <c r="F83" s="16"/>
    </row>
    <row r="84" spans="1:6" ht="12.75">
      <c r="A84" s="16"/>
      <c r="B84" s="16"/>
      <c r="C84" s="16"/>
      <c r="D84" s="2"/>
      <c r="E84" s="16"/>
      <c r="F84" s="16"/>
    </row>
    <row r="85" spans="1:6" ht="12.75">
      <c r="A85" s="16"/>
      <c r="B85" s="16"/>
      <c r="C85" s="16"/>
      <c r="D85" s="2"/>
      <c r="E85" s="16"/>
      <c r="F85" s="16"/>
    </row>
    <row r="86" spans="1:6" ht="12.75">
      <c r="A86" s="16"/>
      <c r="B86" s="16"/>
      <c r="C86" s="16"/>
      <c r="D86" s="2"/>
      <c r="E86" s="16"/>
      <c r="F86" s="16"/>
    </row>
    <row r="87" spans="1:6" ht="12.75">
      <c r="A87" s="16"/>
      <c r="B87" s="16"/>
      <c r="C87" s="16"/>
      <c r="D87" s="2"/>
      <c r="E87" s="16"/>
      <c r="F87" s="16"/>
    </row>
    <row r="88" spans="1:6" ht="12.75">
      <c r="A88" s="16"/>
      <c r="B88" s="16"/>
      <c r="C88" s="16"/>
      <c r="D88" s="2"/>
      <c r="E88" s="16"/>
      <c r="F88" s="16"/>
    </row>
    <row r="89" spans="1:6" ht="12.75">
      <c r="A89" s="16"/>
      <c r="B89" s="16"/>
      <c r="C89" s="16"/>
      <c r="D89" s="2"/>
      <c r="E89" s="16"/>
      <c r="F89" s="16"/>
    </row>
    <row r="90" spans="1:6" ht="12.75">
      <c r="A90" s="16"/>
      <c r="B90" s="16"/>
      <c r="C90" s="16"/>
      <c r="D90" s="2"/>
      <c r="E90" s="16"/>
      <c r="F90" s="16"/>
    </row>
    <row r="91" spans="1:6" ht="12.75">
      <c r="A91" s="16"/>
      <c r="B91" s="16"/>
      <c r="C91" s="16"/>
      <c r="D91" s="2"/>
      <c r="E91" s="16"/>
      <c r="F91" s="16"/>
    </row>
    <row r="92" spans="1:6" ht="12.75">
      <c r="A92" s="16"/>
      <c r="B92" s="16"/>
      <c r="C92" s="16"/>
      <c r="D92" s="2"/>
      <c r="E92" s="16"/>
      <c r="F92" s="16"/>
    </row>
    <row r="93" spans="1:6" ht="12.75">
      <c r="A93" s="16"/>
      <c r="B93" s="16"/>
      <c r="C93" s="16"/>
      <c r="D93" s="2"/>
      <c r="E93" s="16"/>
      <c r="F93" s="16"/>
    </row>
    <row r="94" spans="1:6" ht="12.75">
      <c r="A94" s="16"/>
      <c r="B94" s="16"/>
      <c r="C94" s="16"/>
      <c r="D94" s="2"/>
      <c r="E94" s="16"/>
      <c r="F94" s="16"/>
    </row>
    <row r="95" spans="1:6" ht="12.75">
      <c r="A95" s="16"/>
      <c r="B95" s="16"/>
      <c r="C95" s="16"/>
      <c r="D95" s="2"/>
      <c r="E95" s="16"/>
      <c r="F95" s="16"/>
    </row>
    <row r="96" spans="1:6" ht="12.75">
      <c r="A96" s="16"/>
      <c r="B96" s="16"/>
      <c r="C96" s="16"/>
      <c r="D96" s="2"/>
      <c r="E96" s="16"/>
      <c r="F96" s="16"/>
    </row>
    <row r="97" spans="1:6" ht="12.75">
      <c r="A97" s="16"/>
      <c r="B97" s="16"/>
      <c r="C97" s="16"/>
      <c r="D97" s="2"/>
      <c r="E97" s="16"/>
      <c r="F97" s="16"/>
    </row>
    <row r="98" spans="1:6" ht="12.75">
      <c r="A98" s="16"/>
      <c r="B98" s="16"/>
      <c r="C98" s="16"/>
      <c r="D98" s="2"/>
      <c r="E98" s="16"/>
      <c r="F98" s="16"/>
    </row>
    <row r="99" spans="1:6" ht="12.75">
      <c r="A99" s="16"/>
      <c r="B99" s="16"/>
      <c r="C99" s="16"/>
      <c r="D99" s="2"/>
      <c r="E99" s="16"/>
      <c r="F99" s="16"/>
    </row>
    <row r="100" spans="1:6" ht="12.75">
      <c r="A100" s="16"/>
      <c r="B100" s="16"/>
      <c r="C100" s="16"/>
      <c r="D100" s="2"/>
      <c r="E100" s="16"/>
      <c r="F100" s="16"/>
    </row>
    <row r="101" spans="1:6" ht="12.75">
      <c r="A101" s="16"/>
      <c r="B101" s="16"/>
      <c r="C101" s="16"/>
      <c r="D101" s="2"/>
      <c r="E101" s="16"/>
      <c r="F101" s="16"/>
    </row>
    <row r="102" spans="1:6" ht="12.75">
      <c r="A102" s="16"/>
      <c r="B102" s="16"/>
      <c r="C102" s="16"/>
      <c r="D102" s="2"/>
      <c r="E102" s="16"/>
      <c r="F102" s="16"/>
    </row>
    <row r="103" spans="1:6" ht="12.75">
      <c r="A103" s="16"/>
      <c r="B103" s="16"/>
      <c r="C103" s="16"/>
      <c r="D103" s="2"/>
      <c r="E103" s="16"/>
      <c r="F103" s="16"/>
    </row>
    <row r="104" spans="1:6" ht="12.75">
      <c r="A104" s="16"/>
      <c r="B104" s="16"/>
      <c r="C104" s="16"/>
      <c r="D104" s="2"/>
      <c r="E104" s="16"/>
      <c r="F104" s="16"/>
    </row>
    <row r="105" spans="1:6" ht="12.75">
      <c r="A105" s="16"/>
      <c r="B105" s="16"/>
      <c r="C105" s="16"/>
      <c r="D105" s="2"/>
      <c r="E105" s="16"/>
      <c r="F105" s="16"/>
    </row>
    <row r="106" spans="1:6" ht="12.75">
      <c r="A106" s="16"/>
      <c r="B106" s="16"/>
      <c r="C106" s="16"/>
      <c r="D106" s="2"/>
      <c r="E106" s="16"/>
      <c r="F106" s="16"/>
    </row>
    <row r="107" spans="1:6" ht="12.75">
      <c r="A107" s="16"/>
      <c r="B107" s="16"/>
      <c r="C107" s="16"/>
      <c r="D107" s="2"/>
      <c r="E107" s="16"/>
      <c r="F107" s="16"/>
    </row>
    <row r="108" spans="1:6" ht="12.75">
      <c r="A108" s="16"/>
      <c r="B108" s="16"/>
      <c r="C108" s="16"/>
      <c r="D108" s="2"/>
      <c r="E108" s="16"/>
      <c r="F108" s="16"/>
    </row>
    <row r="109" spans="1:6" ht="12.75">
      <c r="A109" s="16"/>
      <c r="B109" s="16"/>
      <c r="C109" s="16"/>
      <c r="D109" s="2"/>
      <c r="E109" s="16"/>
      <c r="F109" s="16"/>
    </row>
    <row r="110" spans="1:6" ht="12.75">
      <c r="A110" s="16"/>
      <c r="B110" s="16"/>
      <c r="C110" s="16"/>
      <c r="D110" s="2"/>
      <c r="E110" s="16"/>
      <c r="F110" s="16"/>
    </row>
    <row r="111" spans="1:6" ht="12.75">
      <c r="A111" s="16"/>
      <c r="B111" s="16"/>
      <c r="C111" s="16"/>
      <c r="D111" s="2"/>
      <c r="E111" s="16"/>
      <c r="F111" s="16"/>
    </row>
    <row r="112" spans="1:6" ht="12.75">
      <c r="A112" s="16"/>
      <c r="B112" s="16"/>
      <c r="C112" s="16"/>
      <c r="D112" s="2"/>
      <c r="E112" s="16"/>
      <c r="F112" s="16"/>
    </row>
    <row r="113" spans="1:6" ht="12.75">
      <c r="A113" s="16"/>
      <c r="B113" s="16"/>
      <c r="C113" s="16"/>
      <c r="D113" s="2"/>
      <c r="E113" s="16"/>
      <c r="F113" s="16"/>
    </row>
    <row r="114" spans="1:6" ht="12.75">
      <c r="A114" s="16"/>
      <c r="B114" s="16"/>
      <c r="C114" s="16"/>
      <c r="D114" s="2"/>
      <c r="E114" s="16"/>
      <c r="F114" s="16"/>
    </row>
    <row r="115" spans="1:6" ht="12.75">
      <c r="A115" s="16"/>
      <c r="B115" s="16"/>
      <c r="C115" s="16"/>
      <c r="D115" s="2"/>
      <c r="E115" s="16"/>
      <c r="F115" s="16"/>
    </row>
    <row r="116" spans="1:6" ht="12.75">
      <c r="A116" s="16"/>
      <c r="B116" s="16"/>
      <c r="C116" s="16"/>
      <c r="D116" s="2"/>
      <c r="E116" s="16"/>
      <c r="F116" s="16"/>
    </row>
    <row r="117" spans="1:6" ht="12.75">
      <c r="A117" s="16"/>
      <c r="B117" s="16"/>
      <c r="C117" s="16"/>
      <c r="D117" s="2"/>
      <c r="E117" s="16"/>
      <c r="F117" s="16"/>
    </row>
    <row r="118" spans="1:6" ht="12.75">
      <c r="A118" s="16"/>
      <c r="B118" s="16"/>
      <c r="C118" s="16"/>
      <c r="D118" s="2"/>
      <c r="E118" s="16"/>
      <c r="F118" s="16"/>
    </row>
    <row r="119" spans="1:6" ht="12.75">
      <c r="A119" s="16"/>
      <c r="B119" s="16"/>
      <c r="C119" s="16"/>
      <c r="D119" s="2"/>
      <c r="E119" s="16"/>
      <c r="F119" s="16"/>
    </row>
    <row r="120" spans="1:6" ht="12.75">
      <c r="A120" s="16"/>
      <c r="B120" s="16"/>
      <c r="C120" s="16"/>
      <c r="D120" s="2"/>
      <c r="E120" s="16"/>
      <c r="F120" s="16"/>
    </row>
    <row r="121" spans="1:6" ht="12.75">
      <c r="A121" s="16"/>
      <c r="B121" s="16"/>
      <c r="C121" s="16"/>
      <c r="D121" s="2"/>
      <c r="E121" s="16"/>
      <c r="F121" s="16"/>
    </row>
    <row r="122" spans="1:6" ht="12.75">
      <c r="A122" s="16"/>
      <c r="B122" s="16"/>
      <c r="C122" s="16"/>
      <c r="D122" s="2"/>
      <c r="E122" s="16"/>
      <c r="F122" s="16"/>
    </row>
    <row r="123" spans="1:6" ht="12.75">
      <c r="A123" s="16"/>
      <c r="B123" s="16"/>
      <c r="C123" s="16"/>
      <c r="D123" s="2"/>
      <c r="E123" s="16"/>
      <c r="F123" s="16"/>
    </row>
    <row r="124" spans="1:6" ht="12.75">
      <c r="A124" s="16"/>
      <c r="B124" s="16"/>
      <c r="C124" s="16"/>
      <c r="D124" s="2"/>
      <c r="E124" s="16"/>
      <c r="F124" s="16"/>
    </row>
    <row r="125" spans="1:6" ht="12.75">
      <c r="A125" s="16"/>
      <c r="B125" s="16"/>
      <c r="C125" s="16"/>
      <c r="D125" s="2"/>
      <c r="E125" s="16"/>
      <c r="F125" s="16"/>
    </row>
    <row r="126" spans="1:6" ht="12.75">
      <c r="A126" s="16"/>
      <c r="B126" s="16"/>
      <c r="C126" s="16"/>
      <c r="D126" s="2"/>
      <c r="E126" s="16"/>
      <c r="F126" s="16"/>
    </row>
    <row r="127" spans="1:6" ht="12.75">
      <c r="A127" s="16"/>
      <c r="B127" s="16"/>
      <c r="C127" s="16"/>
      <c r="D127" s="2"/>
      <c r="E127" s="16"/>
      <c r="F127" s="16"/>
    </row>
    <row r="128" spans="1:6" ht="12.75">
      <c r="A128" s="16"/>
      <c r="B128" s="16"/>
      <c r="C128" s="16"/>
      <c r="D128" s="2"/>
      <c r="E128" s="16"/>
      <c r="F128" s="16"/>
    </row>
    <row r="129" spans="1:6" ht="12.75">
      <c r="A129" s="16"/>
      <c r="B129" s="16"/>
      <c r="C129" s="16"/>
      <c r="D129" s="2"/>
      <c r="E129" s="16"/>
      <c r="F129" s="16"/>
    </row>
    <row r="130" spans="1:6" ht="12.75">
      <c r="A130" s="16"/>
      <c r="B130" s="16"/>
      <c r="C130" s="16"/>
      <c r="D130" s="2"/>
      <c r="E130" s="16"/>
      <c r="F130" s="16"/>
    </row>
    <row r="131" spans="1:6" ht="12.75">
      <c r="A131" s="16"/>
      <c r="B131" s="16"/>
      <c r="C131" s="16"/>
      <c r="D131" s="2"/>
      <c r="E131" s="16"/>
      <c r="F131" s="16"/>
    </row>
    <row r="132" spans="1:6" ht="12.75">
      <c r="A132" s="16"/>
      <c r="B132" s="16"/>
      <c r="C132" s="16"/>
      <c r="D132" s="2"/>
      <c r="E132" s="16"/>
      <c r="F132" s="16"/>
    </row>
    <row r="133" spans="1:6" ht="12.75">
      <c r="A133" s="16"/>
      <c r="B133" s="16"/>
      <c r="C133" s="16"/>
      <c r="D133" s="2"/>
      <c r="E133" s="16"/>
      <c r="F133" s="16"/>
    </row>
    <row r="134" spans="1:6" ht="12.75">
      <c r="A134" s="16"/>
      <c r="B134" s="16"/>
      <c r="C134" s="16"/>
      <c r="D134" s="2"/>
      <c r="E134" s="16"/>
      <c r="F134" s="16"/>
    </row>
    <row r="135" spans="1:6" ht="12.75">
      <c r="A135" s="16"/>
      <c r="B135" s="16"/>
      <c r="C135" s="16"/>
      <c r="D135" s="2"/>
      <c r="E135" s="16"/>
      <c r="F135" s="16"/>
    </row>
    <row r="136" spans="1:6" ht="12.75">
      <c r="A136" s="16"/>
      <c r="B136" s="16"/>
      <c r="C136" s="16"/>
      <c r="D136" s="2"/>
      <c r="E136" s="16"/>
      <c r="F136" s="16"/>
    </row>
    <row r="137" spans="1:6" ht="12.75">
      <c r="A137" s="16"/>
      <c r="B137" s="16"/>
      <c r="C137" s="16"/>
      <c r="D137" s="2"/>
      <c r="E137" s="16"/>
      <c r="F137" s="16"/>
    </row>
    <row r="138" spans="1:6" ht="12.75">
      <c r="A138" s="16"/>
      <c r="B138" s="16"/>
      <c r="C138" s="16"/>
      <c r="D138" s="2"/>
      <c r="E138" s="16"/>
      <c r="F138" s="16"/>
    </row>
    <row r="139" spans="1:6" ht="12.75">
      <c r="A139" s="16"/>
      <c r="B139" s="16"/>
      <c r="C139" s="16"/>
      <c r="D139" s="2"/>
      <c r="E139" s="16"/>
      <c r="F139" s="16"/>
    </row>
    <row r="140" spans="1:6" ht="12.75">
      <c r="A140" s="16"/>
      <c r="B140" s="16"/>
      <c r="C140" s="16"/>
      <c r="D140" s="2"/>
      <c r="E140" s="16"/>
      <c r="F140" s="16"/>
    </row>
    <row r="141" spans="1:6" ht="12.75">
      <c r="A141" s="16"/>
      <c r="B141" s="16"/>
      <c r="C141" s="16"/>
      <c r="D141" s="2"/>
      <c r="E141" s="16"/>
      <c r="F141" s="16"/>
    </row>
    <row r="142" spans="1:6" ht="12.75">
      <c r="A142" s="16"/>
      <c r="B142" s="16"/>
      <c r="C142" s="16"/>
      <c r="D142" s="2"/>
      <c r="E142" s="16"/>
      <c r="F142" s="16"/>
    </row>
    <row r="143" spans="1:6" ht="12.75">
      <c r="A143" s="16"/>
      <c r="B143" s="16"/>
      <c r="C143" s="16"/>
      <c r="D143" s="2"/>
      <c r="E143" s="16"/>
      <c r="F143" s="16"/>
    </row>
    <row r="144" spans="1:6" ht="12.75">
      <c r="A144" s="16"/>
      <c r="B144" s="16"/>
      <c r="C144" s="16"/>
      <c r="D144" s="2"/>
      <c r="E144" s="16"/>
      <c r="F144" s="16"/>
    </row>
    <row r="145" spans="1:6" ht="12.75">
      <c r="A145" s="16"/>
      <c r="B145" s="16"/>
      <c r="C145" s="16"/>
      <c r="D145" s="2"/>
      <c r="E145" s="16"/>
      <c r="F145" s="16"/>
    </row>
    <row r="146" spans="1:6" ht="12.75">
      <c r="A146" s="16"/>
      <c r="B146" s="16"/>
      <c r="C146" s="16"/>
      <c r="D146" s="2"/>
      <c r="E146" s="16"/>
      <c r="F146" s="16"/>
    </row>
    <row r="147" spans="1:6" ht="12.75">
      <c r="A147" s="16"/>
      <c r="B147" s="16"/>
      <c r="C147" s="16"/>
      <c r="D147" s="2"/>
      <c r="E147" s="16"/>
      <c r="F147" s="16"/>
    </row>
    <row r="148" spans="1:6" ht="12.75">
      <c r="A148" s="16"/>
      <c r="B148" s="16"/>
      <c r="C148" s="16"/>
      <c r="D148" s="2"/>
      <c r="E148" s="16"/>
      <c r="F148" s="16"/>
    </row>
    <row r="149" spans="1:6" ht="12.75">
      <c r="A149" s="16"/>
      <c r="B149" s="16"/>
      <c r="C149" s="16"/>
      <c r="D149" s="2"/>
      <c r="E149" s="16"/>
      <c r="F149" s="16"/>
    </row>
    <row r="150" spans="1:6" ht="12.75">
      <c r="A150" s="16"/>
      <c r="B150" s="16"/>
      <c r="C150" s="16"/>
      <c r="D150" s="2"/>
      <c r="E150" s="16"/>
      <c r="F150" s="16"/>
    </row>
    <row r="151" spans="1:6" ht="12.75">
      <c r="A151" s="16"/>
      <c r="B151" s="16"/>
      <c r="C151" s="16"/>
      <c r="D151" s="2"/>
      <c r="E151" s="16"/>
      <c r="F151" s="16"/>
    </row>
    <row r="152" spans="1:6" ht="12.75">
      <c r="A152" s="16"/>
      <c r="B152" s="16"/>
      <c r="C152" s="16"/>
      <c r="D152" s="2"/>
      <c r="E152" s="16"/>
      <c r="F152" s="16"/>
    </row>
    <row r="153" spans="1:6" ht="12.75">
      <c r="A153" s="16"/>
      <c r="B153" s="16"/>
      <c r="C153" s="16"/>
      <c r="D153" s="2"/>
      <c r="E153" s="16"/>
      <c r="F153" s="16"/>
    </row>
    <row r="154" spans="1:6" ht="12.75">
      <c r="A154" s="16"/>
      <c r="B154" s="16"/>
      <c r="C154" s="16"/>
      <c r="D154" s="2"/>
      <c r="E154" s="16"/>
      <c r="F154" s="16"/>
    </row>
    <row r="155" spans="1:6" ht="12.75">
      <c r="A155" s="16"/>
      <c r="B155" s="16"/>
      <c r="C155" s="16"/>
      <c r="D155" s="2"/>
      <c r="E155" s="16"/>
      <c r="F155" s="16"/>
    </row>
    <row r="156" spans="1:6" ht="12.75">
      <c r="A156" s="16"/>
      <c r="B156" s="16"/>
      <c r="C156" s="16"/>
      <c r="D156" s="2"/>
      <c r="E156" s="16"/>
      <c r="F156" s="16"/>
    </row>
    <row r="157" spans="1:6" ht="12.75">
      <c r="A157" s="16"/>
      <c r="B157" s="16"/>
      <c r="C157" s="16"/>
      <c r="D157" s="2"/>
      <c r="E157" s="16"/>
      <c r="F157" s="16"/>
    </row>
    <row r="158" spans="1:6" ht="12.75">
      <c r="A158" s="16"/>
      <c r="B158" s="16"/>
      <c r="C158" s="16"/>
      <c r="D158" s="2"/>
      <c r="E158" s="16"/>
      <c r="F158" s="16"/>
    </row>
    <row r="159" spans="1:6" ht="12.75">
      <c r="A159" s="16"/>
      <c r="B159" s="16"/>
      <c r="C159" s="16"/>
      <c r="D159" s="2"/>
      <c r="E159" s="16"/>
      <c r="F159" s="16"/>
    </row>
    <row r="160" spans="1:6" ht="12.75">
      <c r="A160" s="16"/>
      <c r="B160" s="16"/>
      <c r="C160" s="16"/>
      <c r="D160" s="2"/>
      <c r="E160" s="16"/>
      <c r="F160" s="16"/>
    </row>
    <row r="161" spans="1:6" ht="12.75">
      <c r="A161" s="16"/>
      <c r="B161" s="16"/>
      <c r="C161" s="16"/>
      <c r="D161" s="2"/>
      <c r="E161" s="16"/>
      <c r="F161" s="16"/>
    </row>
    <row r="162" spans="1:6" ht="12.75">
      <c r="A162" s="16"/>
      <c r="B162" s="16"/>
      <c r="C162" s="16"/>
      <c r="D162" s="2"/>
      <c r="E162" s="16"/>
      <c r="F162" s="16"/>
    </row>
    <row r="163" spans="1:6" ht="12.75">
      <c r="A163" s="16"/>
      <c r="B163" s="16"/>
      <c r="C163" s="16"/>
      <c r="D163" s="2"/>
      <c r="E163" s="16"/>
      <c r="F163" s="16"/>
    </row>
    <row r="164" spans="1:6" ht="12.75">
      <c r="A164" s="16"/>
      <c r="B164" s="16"/>
      <c r="C164" s="16"/>
      <c r="D164" s="2"/>
      <c r="E164" s="16"/>
      <c r="F164" s="16"/>
    </row>
    <row r="165" spans="1:6" ht="12.75">
      <c r="A165" s="16"/>
      <c r="B165" s="16"/>
      <c r="C165" s="16"/>
      <c r="D165" s="2"/>
      <c r="E165" s="16"/>
      <c r="F165" s="16"/>
    </row>
    <row r="166" spans="1:6" ht="12.75">
      <c r="A166" s="16"/>
      <c r="B166" s="16"/>
      <c r="C166" s="16"/>
      <c r="D166" s="2"/>
      <c r="E166" s="16"/>
      <c r="F166" s="16"/>
    </row>
    <row r="167" spans="1:6" ht="12.75">
      <c r="A167" s="16"/>
      <c r="B167" s="16"/>
      <c r="C167" s="16"/>
      <c r="D167" s="2"/>
      <c r="E167" s="16"/>
      <c r="F167" s="16"/>
    </row>
    <row r="168" spans="1:6" ht="12.75">
      <c r="A168" s="16"/>
      <c r="B168" s="16"/>
      <c r="C168" s="16"/>
      <c r="D168" s="2"/>
      <c r="E168" s="16"/>
      <c r="F168" s="16"/>
    </row>
    <row r="169" spans="1:6" ht="12.75">
      <c r="A169" s="16"/>
      <c r="B169" s="16"/>
      <c r="C169" s="16"/>
      <c r="D169" s="2"/>
      <c r="E169" s="16"/>
      <c r="F169" s="16"/>
    </row>
    <row r="170" spans="1:6" ht="12.75">
      <c r="A170" s="16"/>
      <c r="B170" s="16"/>
      <c r="C170" s="16"/>
      <c r="D170" s="2"/>
      <c r="E170" s="16"/>
      <c r="F170" s="16"/>
    </row>
    <row r="171" spans="1:6" ht="12.75">
      <c r="A171" s="16"/>
      <c r="B171" s="16"/>
      <c r="C171" s="16"/>
      <c r="D171" s="2"/>
      <c r="E171" s="16"/>
      <c r="F171" s="16"/>
    </row>
    <row r="172" spans="1:6" ht="12.75">
      <c r="A172" s="16"/>
      <c r="B172" s="16"/>
      <c r="C172" s="16"/>
      <c r="D172" s="2"/>
      <c r="E172" s="16"/>
      <c r="F172" s="16"/>
    </row>
    <row r="173" spans="1:6" ht="12.75">
      <c r="A173" s="16"/>
      <c r="B173" s="16"/>
      <c r="C173" s="16"/>
      <c r="D173" s="2"/>
      <c r="E173" s="16"/>
      <c r="F173" s="16"/>
    </row>
    <row r="174" spans="1:6" ht="12.75">
      <c r="A174" s="16"/>
      <c r="B174" s="16"/>
      <c r="C174" s="16"/>
      <c r="D174" s="2"/>
      <c r="E174" s="16"/>
      <c r="F174" s="16"/>
    </row>
    <row r="175" spans="1:6" ht="12.75">
      <c r="A175" s="16"/>
      <c r="B175" s="16"/>
      <c r="C175" s="16"/>
      <c r="D175" s="2"/>
      <c r="E175" s="16"/>
      <c r="F175" s="16"/>
    </row>
    <row r="176" spans="1:6" ht="12.75">
      <c r="A176" s="16"/>
      <c r="B176" s="16"/>
      <c r="C176" s="16"/>
      <c r="D176" s="2"/>
      <c r="E176" s="16"/>
      <c r="F176" s="16"/>
    </row>
    <row r="177" spans="1:6" ht="12.75">
      <c r="A177" s="16"/>
      <c r="B177" s="16"/>
      <c r="C177" s="16"/>
      <c r="D177" s="2"/>
      <c r="E177" s="16"/>
      <c r="F177" s="16"/>
    </row>
    <row r="178" spans="1:6" ht="12.75">
      <c r="A178" s="16"/>
      <c r="B178" s="16"/>
      <c r="C178" s="16"/>
      <c r="D178" s="2"/>
      <c r="E178" s="16"/>
      <c r="F178" s="16"/>
    </row>
    <row r="179" spans="1:6" ht="12.75">
      <c r="A179" s="16"/>
      <c r="B179" s="16"/>
      <c r="C179" s="16"/>
      <c r="D179" s="2"/>
      <c r="E179" s="16"/>
      <c r="F179" s="16"/>
    </row>
    <row r="180" spans="1:6" ht="12.75">
      <c r="A180" s="16"/>
      <c r="B180" s="16"/>
      <c r="C180" s="16"/>
      <c r="D180" s="2"/>
      <c r="E180" s="16"/>
      <c r="F180" s="16"/>
    </row>
    <row r="181" spans="1:6" ht="12.75">
      <c r="A181" s="16"/>
      <c r="B181" s="16"/>
      <c r="C181" s="16"/>
      <c r="D181" s="2"/>
      <c r="E181" s="16"/>
      <c r="F181" s="16"/>
    </row>
    <row r="182" spans="1:6" ht="12.75">
      <c r="A182" s="16"/>
      <c r="B182" s="16"/>
      <c r="C182" s="16"/>
      <c r="D182" s="2"/>
      <c r="E182" s="16"/>
      <c r="F182" s="16"/>
    </row>
    <row r="183" spans="1:6" ht="12.75">
      <c r="A183" s="16"/>
      <c r="B183" s="16"/>
      <c r="C183" s="16"/>
      <c r="D183" s="2"/>
      <c r="E183" s="16"/>
      <c r="F183" s="16"/>
    </row>
    <row r="184" spans="1:6" ht="12.75">
      <c r="A184" s="16"/>
      <c r="B184" s="16"/>
      <c r="C184" s="16"/>
      <c r="D184" s="2"/>
      <c r="E184" s="16"/>
      <c r="F184" s="16"/>
    </row>
    <row r="185" spans="1:6" ht="12.75">
      <c r="A185" s="16"/>
      <c r="B185" s="16"/>
      <c r="C185" s="16"/>
      <c r="D185" s="2"/>
      <c r="E185" s="16"/>
      <c r="F185" s="16"/>
    </row>
    <row r="186" spans="1:6" ht="12.75">
      <c r="A186" s="16"/>
      <c r="B186" s="16"/>
      <c r="C186" s="16"/>
      <c r="D186" s="2"/>
      <c r="E186" s="16"/>
      <c r="F186" s="16"/>
    </row>
    <row r="187" spans="1:6" ht="12.75">
      <c r="A187" s="16"/>
      <c r="B187" s="16"/>
      <c r="C187" s="16"/>
      <c r="D187" s="2"/>
      <c r="E187" s="16"/>
      <c r="F187" s="16"/>
    </row>
    <row r="188" spans="1:6" ht="12.75">
      <c r="A188" s="16"/>
      <c r="B188" s="16"/>
      <c r="C188" s="16"/>
      <c r="D188" s="2"/>
      <c r="E188" s="16"/>
      <c r="F188" s="16"/>
    </row>
    <row r="189" spans="1:6" ht="12.75">
      <c r="A189" s="16"/>
      <c r="B189" s="16"/>
      <c r="C189" s="16"/>
      <c r="D189" s="2"/>
      <c r="E189" s="16"/>
      <c r="F189" s="16"/>
    </row>
    <row r="190" spans="1:6" ht="12.75">
      <c r="A190" s="16"/>
      <c r="B190" s="16"/>
      <c r="C190" s="16"/>
      <c r="D190" s="2"/>
      <c r="E190" s="16"/>
      <c r="F190" s="16"/>
    </row>
    <row r="191" spans="1:6" ht="12.75">
      <c r="A191" s="16"/>
      <c r="B191" s="16"/>
      <c r="C191" s="16"/>
      <c r="D191" s="2"/>
      <c r="E191" s="16"/>
      <c r="F191" s="16"/>
    </row>
    <row r="192" spans="1:6" ht="12.75">
      <c r="A192" s="16"/>
      <c r="B192" s="16"/>
      <c r="C192" s="16"/>
      <c r="D192" s="2"/>
      <c r="E192" s="16"/>
      <c r="F192" s="16"/>
    </row>
    <row r="193" spans="1:6" ht="12.75">
      <c r="A193" s="16"/>
      <c r="B193" s="16"/>
      <c r="C193" s="16"/>
      <c r="D193" s="2"/>
      <c r="E193" s="16"/>
      <c r="F193" s="16"/>
    </row>
    <row r="194" spans="1:6" ht="12.75">
      <c r="A194" s="16"/>
      <c r="B194" s="16"/>
      <c r="C194" s="16"/>
      <c r="D194" s="2"/>
      <c r="E194" s="16"/>
      <c r="F194" s="16"/>
    </row>
    <row r="195" spans="1:6" ht="12.75">
      <c r="A195" s="16"/>
      <c r="B195" s="16"/>
      <c r="C195" s="16"/>
      <c r="D195" s="2"/>
      <c r="E195" s="16"/>
      <c r="F195" s="16"/>
    </row>
    <row r="196" spans="1:6" ht="12.75">
      <c r="A196" s="16"/>
      <c r="B196" s="16"/>
      <c r="C196" s="16"/>
      <c r="D196" s="2"/>
      <c r="E196" s="16"/>
      <c r="F196" s="16"/>
    </row>
    <row r="197" spans="1:6" ht="12.75">
      <c r="A197" s="16"/>
      <c r="B197" s="16"/>
      <c r="C197" s="16"/>
      <c r="D197" s="2"/>
      <c r="E197" s="16"/>
      <c r="F197" s="16"/>
    </row>
    <row r="198" spans="1:6" ht="12.75">
      <c r="A198" s="16"/>
      <c r="B198" s="16"/>
      <c r="C198" s="16"/>
      <c r="D198" s="2"/>
      <c r="E198" s="16"/>
      <c r="F198" s="16"/>
    </row>
    <row r="199" spans="1:6" ht="12.75">
      <c r="A199" s="16"/>
      <c r="B199" s="16"/>
      <c r="C199" s="16"/>
      <c r="D199" s="2"/>
      <c r="E199" s="16"/>
      <c r="F199" s="16"/>
    </row>
    <row r="200" spans="1:6" ht="12.75">
      <c r="A200" s="16"/>
      <c r="B200" s="16"/>
      <c r="C200" s="16"/>
      <c r="D200" s="2"/>
      <c r="E200" s="16"/>
      <c r="F200" s="16"/>
    </row>
    <row r="201" spans="1:6" ht="12.75">
      <c r="A201" s="16"/>
      <c r="B201" s="16"/>
      <c r="C201" s="16"/>
      <c r="D201" s="2"/>
      <c r="E201" s="16"/>
      <c r="F201" s="16"/>
    </row>
    <row r="202" spans="1:6" ht="12.75">
      <c r="A202" s="16"/>
      <c r="B202" s="16"/>
      <c r="C202" s="16"/>
      <c r="D202" s="2"/>
      <c r="E202" s="16"/>
      <c r="F202" s="16"/>
    </row>
    <row r="203" spans="1:6" ht="12.75">
      <c r="A203" s="16"/>
      <c r="B203" s="16"/>
      <c r="C203" s="16"/>
      <c r="D203" s="2"/>
      <c r="E203" s="16"/>
      <c r="F203" s="16"/>
    </row>
    <row r="204" spans="1:6" ht="12.75">
      <c r="A204" s="16"/>
      <c r="B204" s="16"/>
      <c r="C204" s="16"/>
      <c r="D204" s="2"/>
      <c r="E204" s="16"/>
      <c r="F204" s="16"/>
    </row>
    <row r="205" spans="1:6" ht="12.75">
      <c r="A205" s="16"/>
      <c r="B205" s="16"/>
      <c r="C205" s="16"/>
      <c r="D205" s="2"/>
      <c r="E205" s="16"/>
      <c r="F205" s="16"/>
    </row>
    <row r="206" spans="1:6" ht="12.75">
      <c r="A206" s="16"/>
      <c r="B206" s="16"/>
      <c r="C206" s="16"/>
      <c r="D206" s="2"/>
      <c r="E206" s="16"/>
      <c r="F206" s="16"/>
    </row>
    <row r="207" spans="1:6" ht="12.75">
      <c r="A207" s="16"/>
      <c r="B207" s="16"/>
      <c r="C207" s="16"/>
      <c r="D207" s="2"/>
      <c r="E207" s="16"/>
      <c r="F207" s="16"/>
    </row>
    <row r="208" spans="1:6" ht="12.75">
      <c r="A208" s="16"/>
      <c r="B208" s="16"/>
      <c r="C208" s="16"/>
      <c r="D208" s="2"/>
      <c r="E208" s="16"/>
      <c r="F208" s="16"/>
    </row>
    <row r="209" spans="1:6" ht="12.75">
      <c r="A209" s="16"/>
      <c r="B209" s="16"/>
      <c r="C209" s="16"/>
      <c r="D209" s="2"/>
      <c r="E209" s="16"/>
      <c r="F209" s="16"/>
    </row>
    <row r="210" spans="1:6" ht="12.75">
      <c r="A210" s="16"/>
      <c r="B210" s="16"/>
      <c r="C210" s="16"/>
      <c r="D210" s="2"/>
      <c r="E210" s="16"/>
      <c r="F210" s="16"/>
    </row>
    <row r="211" spans="1:6" ht="12.75">
      <c r="A211" s="16"/>
      <c r="B211" s="16"/>
      <c r="C211" s="16"/>
      <c r="D211" s="2"/>
      <c r="E211" s="16"/>
      <c r="F211" s="16"/>
    </row>
    <row r="212" spans="1:6" ht="12.75">
      <c r="A212" s="16"/>
      <c r="B212" s="16"/>
      <c r="C212" s="16"/>
      <c r="D212" s="2"/>
      <c r="E212" s="16"/>
      <c r="F212" s="16"/>
    </row>
    <row r="213" spans="1:6" ht="12.75">
      <c r="A213" s="16"/>
      <c r="B213" s="16"/>
      <c r="C213" s="16"/>
      <c r="D213" s="2"/>
      <c r="E213" s="16"/>
      <c r="F213" s="16"/>
    </row>
    <row r="214" spans="1:6" ht="12.75">
      <c r="A214" s="16"/>
      <c r="B214" s="16"/>
      <c r="C214" s="16"/>
      <c r="D214" s="2"/>
      <c r="E214" s="16"/>
      <c r="F214" s="16"/>
    </row>
    <row r="215" spans="1:6" ht="12.75">
      <c r="A215" s="16"/>
      <c r="B215" s="16"/>
      <c r="C215" s="16"/>
      <c r="D215" s="2"/>
      <c r="E215" s="16"/>
      <c r="F215" s="16"/>
    </row>
    <row r="216" spans="1:6" ht="12.75">
      <c r="A216" s="16"/>
      <c r="B216" s="16"/>
      <c r="C216" s="16"/>
      <c r="D216" s="2"/>
      <c r="E216" s="16"/>
      <c r="F216" s="16"/>
    </row>
    <row r="217" spans="1:6" ht="12.75">
      <c r="A217" s="16"/>
      <c r="B217" s="16"/>
      <c r="C217" s="16"/>
      <c r="D217" s="2"/>
      <c r="E217" s="16"/>
      <c r="F217" s="16"/>
    </row>
    <row r="218" spans="1:6" ht="12.75">
      <c r="A218" s="16"/>
      <c r="B218" s="16"/>
      <c r="C218" s="16"/>
      <c r="D218" s="2"/>
      <c r="E218" s="16"/>
      <c r="F218" s="16"/>
    </row>
    <row r="219" spans="1:6" ht="12.75">
      <c r="A219" s="16"/>
      <c r="B219" s="16"/>
      <c r="C219" s="16"/>
      <c r="D219" s="2"/>
      <c r="E219" s="16"/>
      <c r="F219" s="16"/>
    </row>
    <row r="220" spans="1:6" ht="12.75">
      <c r="A220" s="16"/>
      <c r="B220" s="16"/>
      <c r="C220" s="16"/>
      <c r="D220" s="2"/>
      <c r="E220" s="16"/>
      <c r="F220" s="16"/>
    </row>
    <row r="221" spans="1:6" ht="12.75">
      <c r="A221" s="16"/>
      <c r="B221" s="16"/>
      <c r="C221" s="16"/>
      <c r="D221" s="2"/>
      <c r="E221" s="16"/>
      <c r="F221" s="16"/>
    </row>
    <row r="222" spans="1:6" ht="12.75">
      <c r="A222" s="16"/>
      <c r="B222" s="16"/>
      <c r="C222" s="16"/>
      <c r="D222" s="2"/>
      <c r="E222" s="16"/>
      <c r="F222" s="16"/>
    </row>
    <row r="223" spans="1:6" ht="12.75">
      <c r="A223" s="16"/>
      <c r="B223" s="16"/>
      <c r="C223" s="16"/>
      <c r="D223" s="2"/>
      <c r="E223" s="16"/>
      <c r="F223" s="16"/>
    </row>
    <row r="224" spans="1:6" ht="12.75">
      <c r="A224" s="16"/>
      <c r="B224" s="16"/>
      <c r="C224" s="16"/>
      <c r="D224" s="2"/>
      <c r="E224" s="16"/>
      <c r="F224" s="16"/>
    </row>
    <row r="225" spans="1:6" ht="12.75">
      <c r="A225" s="16"/>
      <c r="B225" s="16"/>
      <c r="C225" s="16"/>
      <c r="D225" s="2"/>
      <c r="E225" s="16"/>
      <c r="F225" s="16"/>
    </row>
    <row r="226" spans="1:6" ht="12.75">
      <c r="A226" s="16"/>
      <c r="B226" s="16"/>
      <c r="C226" s="16"/>
      <c r="D226" s="2"/>
      <c r="E226" s="16"/>
      <c r="F226" s="16"/>
    </row>
    <row r="227" spans="1:6" ht="12.75">
      <c r="A227" s="16"/>
      <c r="B227" s="16"/>
      <c r="C227" s="16"/>
      <c r="D227" s="2"/>
      <c r="E227" s="16"/>
      <c r="F227" s="16"/>
    </row>
    <row r="228" spans="1:6" ht="12.75">
      <c r="A228" s="16"/>
      <c r="B228" s="16"/>
      <c r="C228" s="16"/>
      <c r="D228" s="2"/>
      <c r="E228" s="16"/>
      <c r="F228" s="16"/>
    </row>
    <row r="229" spans="1:6" ht="12.75">
      <c r="A229" s="16"/>
      <c r="B229" s="16"/>
      <c r="C229" s="16"/>
      <c r="D229" s="2"/>
      <c r="E229" s="16"/>
      <c r="F229" s="16"/>
    </row>
    <row r="230" spans="1:6" ht="12.75">
      <c r="A230" s="16"/>
      <c r="B230" s="16"/>
      <c r="C230" s="16"/>
      <c r="D230" s="2"/>
      <c r="E230" s="16"/>
      <c r="F230" s="16"/>
    </row>
    <row r="231" spans="1:6" ht="12.75">
      <c r="A231" s="16"/>
      <c r="B231" s="16"/>
      <c r="C231" s="16"/>
      <c r="D231" s="2"/>
      <c r="E231" s="16"/>
      <c r="F231" s="16"/>
    </row>
    <row r="232" spans="1:6" ht="12.75">
      <c r="A232" s="16"/>
      <c r="B232" s="16"/>
      <c r="C232" s="16"/>
      <c r="D232" s="2"/>
      <c r="E232" s="16"/>
      <c r="F232" s="16"/>
    </row>
    <row r="233" spans="1:6" ht="12.75">
      <c r="A233" s="16"/>
      <c r="B233" s="16"/>
      <c r="C233" s="16"/>
      <c r="D233" s="2"/>
      <c r="E233" s="16"/>
      <c r="F233" s="16"/>
    </row>
    <row r="234" spans="1:6" ht="12.75">
      <c r="A234" s="16"/>
      <c r="B234" s="16"/>
      <c r="C234" s="16"/>
      <c r="D234" s="2"/>
      <c r="E234" s="16"/>
      <c r="F234" s="16"/>
    </row>
    <row r="235" spans="1:6" ht="12.75">
      <c r="A235" s="16"/>
      <c r="B235" s="16"/>
      <c r="C235" s="16"/>
      <c r="D235" s="2"/>
      <c r="E235" s="16"/>
      <c r="F235" s="16"/>
    </row>
    <row r="236" spans="1:6" ht="12.75">
      <c r="A236" s="16"/>
      <c r="B236" s="16"/>
      <c r="C236" s="16"/>
      <c r="D236" s="2"/>
      <c r="E236" s="16"/>
      <c r="F236" s="16"/>
    </row>
    <row r="237" spans="1:6" ht="12.75">
      <c r="A237" s="16"/>
      <c r="B237" s="16"/>
      <c r="C237" s="16"/>
      <c r="D237" s="2"/>
      <c r="E237" s="16"/>
      <c r="F237" s="16"/>
    </row>
    <row r="238" spans="1:6" ht="12.75">
      <c r="A238" s="16"/>
      <c r="B238" s="16"/>
      <c r="C238" s="16"/>
      <c r="D238" s="2"/>
      <c r="E238" s="16"/>
      <c r="F238" s="16"/>
    </row>
    <row r="239" spans="1:6" ht="12.75">
      <c r="A239" s="16"/>
      <c r="B239" s="16"/>
      <c r="C239" s="16"/>
      <c r="D239" s="2"/>
      <c r="E239" s="16"/>
      <c r="F239" s="16"/>
    </row>
    <row r="240" spans="1:6" ht="12.75">
      <c r="A240" s="16"/>
      <c r="B240" s="16"/>
      <c r="C240" s="16"/>
      <c r="D240" s="2"/>
      <c r="E240" s="16"/>
      <c r="F240" s="16"/>
    </row>
    <row r="241" spans="1:6" ht="12.75">
      <c r="A241" s="16"/>
      <c r="B241" s="16"/>
      <c r="C241" s="16"/>
      <c r="D241" s="2"/>
      <c r="E241" s="16"/>
      <c r="F241" s="16"/>
    </row>
    <row r="242" spans="1:6" ht="12.75">
      <c r="A242" s="16"/>
      <c r="B242" s="16"/>
      <c r="C242" s="16"/>
      <c r="D242" s="2"/>
      <c r="E242" s="16"/>
      <c r="F242" s="16"/>
    </row>
    <row r="243" spans="1:6" ht="12.75">
      <c r="A243" s="16"/>
      <c r="B243" s="16"/>
      <c r="C243" s="16"/>
      <c r="D243" s="2"/>
      <c r="E243" s="16"/>
      <c r="F243" s="16"/>
    </row>
    <row r="244" spans="1:6" ht="12.75">
      <c r="A244" s="16"/>
      <c r="B244" s="16"/>
      <c r="C244" s="16"/>
      <c r="D244" s="2"/>
      <c r="E244" s="16"/>
      <c r="F244" s="16"/>
    </row>
    <row r="245" spans="1:6" ht="12.75">
      <c r="A245" s="16"/>
      <c r="B245" s="16"/>
      <c r="C245" s="16"/>
      <c r="D245" s="2"/>
      <c r="E245" s="16"/>
      <c r="F245" s="16"/>
    </row>
    <row r="246" spans="1:6" ht="12.75">
      <c r="A246" s="16"/>
      <c r="B246" s="16"/>
      <c r="C246" s="16"/>
      <c r="D246" s="2"/>
      <c r="E246" s="16"/>
      <c r="F246" s="16"/>
    </row>
    <row r="247" spans="1:6" ht="12.75">
      <c r="A247" s="16"/>
      <c r="B247" s="16"/>
      <c r="C247" s="16"/>
      <c r="D247" s="2"/>
      <c r="E247" s="16"/>
      <c r="F247" s="16"/>
    </row>
    <row r="248" spans="1:6" ht="12.75">
      <c r="A248" s="16"/>
      <c r="B248" s="16"/>
      <c r="C248" s="16"/>
      <c r="D248" s="2"/>
      <c r="E248" s="16"/>
      <c r="F248" s="16"/>
    </row>
    <row r="249" spans="1:6" ht="12.75">
      <c r="A249" s="16"/>
      <c r="B249" s="16"/>
      <c r="C249" s="16"/>
      <c r="D249" s="2"/>
      <c r="E249" s="16"/>
      <c r="F249" s="16"/>
    </row>
    <row r="250" spans="1:6" ht="12.75">
      <c r="A250" s="16"/>
      <c r="B250" s="16"/>
      <c r="C250" s="16"/>
      <c r="D250" s="2"/>
      <c r="E250" s="16"/>
      <c r="F250" s="16"/>
    </row>
    <row r="251" spans="1:6" ht="12.75">
      <c r="A251" s="16"/>
      <c r="B251" s="16"/>
      <c r="C251" s="16"/>
      <c r="D251" s="2"/>
      <c r="E251" s="16"/>
      <c r="F251" s="16"/>
    </row>
    <row r="252" spans="1:6" ht="12.75">
      <c r="A252" s="16"/>
      <c r="B252" s="16"/>
      <c r="C252" s="16"/>
      <c r="D252" s="2"/>
      <c r="E252" s="16"/>
      <c r="F252" s="16"/>
    </row>
    <row r="253" spans="1:6" ht="12.75">
      <c r="A253" s="16"/>
      <c r="B253" s="16"/>
      <c r="C253" s="16"/>
      <c r="D253" s="2"/>
      <c r="E253" s="16"/>
      <c r="F253" s="16"/>
    </row>
    <row r="254" spans="1:6" ht="12.75">
      <c r="A254" s="16"/>
      <c r="B254" s="16"/>
      <c r="C254" s="16"/>
      <c r="D254" s="2"/>
      <c r="E254" s="16"/>
      <c r="F254" s="16"/>
    </row>
    <row r="255" spans="1:6" ht="12.75">
      <c r="A255" s="16"/>
      <c r="B255" s="16"/>
      <c r="C255" s="16"/>
      <c r="D255" s="2"/>
      <c r="E255" s="16"/>
      <c r="F255" s="16"/>
    </row>
    <row r="256" spans="1:6" ht="12.75">
      <c r="A256" s="16"/>
      <c r="B256" s="16"/>
      <c r="C256" s="16"/>
      <c r="D256" s="2"/>
      <c r="E256" s="16"/>
      <c r="F256" s="16"/>
    </row>
    <row r="257" spans="1:6" ht="12.75">
      <c r="A257" s="16"/>
      <c r="B257" s="16"/>
      <c r="C257" s="16"/>
      <c r="D257" s="2"/>
      <c r="E257" s="16"/>
      <c r="F257" s="16"/>
    </row>
    <row r="258" spans="1:6" ht="12.75">
      <c r="A258" s="16"/>
      <c r="B258" s="16"/>
      <c r="C258" s="16"/>
      <c r="D258" s="2"/>
      <c r="E258" s="16"/>
      <c r="F258" s="16"/>
    </row>
    <row r="259" spans="1:6" ht="12.75">
      <c r="A259" s="16"/>
      <c r="B259" s="16"/>
      <c r="C259" s="16"/>
      <c r="D259" s="2"/>
      <c r="E259" s="16"/>
      <c r="F259" s="16"/>
    </row>
    <row r="260" spans="1:6" ht="12.75">
      <c r="A260" s="16"/>
      <c r="B260" s="16"/>
      <c r="C260" s="16"/>
      <c r="D260" s="2"/>
      <c r="E260" s="16"/>
      <c r="F260" s="16"/>
    </row>
    <row r="261" spans="1:6" ht="12.75">
      <c r="A261" s="16"/>
      <c r="B261" s="16"/>
      <c r="C261" s="16"/>
      <c r="D261" s="2"/>
      <c r="E261" s="16"/>
      <c r="F261" s="16"/>
    </row>
    <row r="262" spans="1:6" ht="12.75">
      <c r="A262" s="16"/>
      <c r="B262" s="16"/>
      <c r="C262" s="16"/>
      <c r="D262" s="2"/>
      <c r="E262" s="16"/>
      <c r="F262" s="16"/>
    </row>
    <row r="263" spans="1:6" ht="12.75">
      <c r="A263" s="16"/>
      <c r="B263" s="16"/>
      <c r="C263" s="16"/>
      <c r="D263" s="2"/>
      <c r="E263" s="16"/>
      <c r="F263" s="16"/>
    </row>
    <row r="264" spans="1:6" ht="12.75">
      <c r="A264" s="16"/>
      <c r="B264" s="16"/>
      <c r="C264" s="16"/>
      <c r="D264" s="2"/>
      <c r="E264" s="16"/>
      <c r="F264" s="16"/>
    </row>
    <row r="265" spans="1:6" ht="12.75">
      <c r="A265" s="16"/>
      <c r="B265" s="16"/>
      <c r="C265" s="16"/>
      <c r="D265" s="2"/>
      <c r="E265" s="16"/>
      <c r="F265" s="16"/>
    </row>
    <row r="266" spans="1:6" ht="12.75">
      <c r="A266" s="16"/>
      <c r="B266" s="16"/>
      <c r="C266" s="16"/>
      <c r="D266" s="2"/>
      <c r="E266" s="16"/>
      <c r="F266" s="16"/>
    </row>
    <row r="267" spans="1:6" ht="12.75">
      <c r="A267" s="16"/>
      <c r="B267" s="16"/>
      <c r="C267" s="16"/>
      <c r="D267" s="2"/>
      <c r="E267" s="16"/>
      <c r="F267" s="16"/>
    </row>
    <row r="268" spans="1:6" ht="12.75">
      <c r="A268" s="16"/>
      <c r="B268" s="16"/>
      <c r="C268" s="16"/>
      <c r="D268" s="2"/>
      <c r="E268" s="16"/>
      <c r="F268" s="16"/>
    </row>
    <row r="269" spans="1:6" ht="12.75">
      <c r="A269" s="16"/>
      <c r="B269" s="16"/>
      <c r="C269" s="16"/>
      <c r="D269" s="2"/>
      <c r="E269" s="16"/>
      <c r="F269" s="16"/>
    </row>
    <row r="270" spans="1:6" ht="12.75">
      <c r="A270" s="16"/>
      <c r="B270" s="16"/>
      <c r="C270" s="16"/>
      <c r="D270" s="2"/>
      <c r="E270" s="16"/>
      <c r="F270" s="16"/>
    </row>
    <row r="271" spans="1:6" ht="12.75">
      <c r="A271" s="16"/>
      <c r="B271" s="16"/>
      <c r="C271" s="16"/>
      <c r="D271" s="2"/>
      <c r="E271" s="16"/>
      <c r="F271" s="16"/>
    </row>
    <row r="272" spans="1:6" ht="12.75">
      <c r="A272" s="16"/>
      <c r="B272" s="16"/>
      <c r="C272" s="16"/>
      <c r="D272" s="2"/>
      <c r="E272" s="16"/>
      <c r="F272" s="16"/>
    </row>
    <row r="273" spans="1:6" ht="12.75">
      <c r="A273" s="16"/>
      <c r="B273" s="16"/>
      <c r="C273" s="16"/>
      <c r="D273" s="2"/>
      <c r="E273" s="16"/>
      <c r="F273" s="16"/>
    </row>
    <row r="274" spans="1:6" ht="12.75">
      <c r="A274" s="16"/>
      <c r="B274" s="16"/>
      <c r="C274" s="16"/>
      <c r="D274" s="2"/>
      <c r="E274" s="16"/>
      <c r="F274" s="16"/>
    </row>
    <row r="275" spans="1:6" ht="12.75">
      <c r="A275" s="16"/>
      <c r="B275" s="16"/>
      <c r="C275" s="16"/>
      <c r="D275" s="2"/>
      <c r="E275" s="16"/>
      <c r="F275" s="16"/>
    </row>
    <row r="276" spans="1:6" ht="12.75">
      <c r="A276" s="16"/>
      <c r="B276" s="16"/>
      <c r="C276" s="16"/>
      <c r="D276" s="2"/>
      <c r="E276" s="16"/>
      <c r="F276" s="16"/>
    </row>
    <row r="277" spans="1:6" ht="12.75">
      <c r="A277" s="16"/>
      <c r="B277" s="16"/>
      <c r="C277" s="16"/>
      <c r="D277" s="2"/>
      <c r="E277" s="16"/>
      <c r="F277" s="16"/>
    </row>
    <row r="278" spans="1:6" ht="12.75">
      <c r="A278" s="16"/>
      <c r="B278" s="16"/>
      <c r="C278" s="16"/>
      <c r="D278" s="2"/>
      <c r="E278" s="16"/>
      <c r="F278" s="16"/>
    </row>
    <row r="279" spans="1:6" ht="12.75">
      <c r="A279" s="16"/>
      <c r="B279" s="16"/>
      <c r="C279" s="16"/>
      <c r="D279" s="2"/>
      <c r="E279" s="16"/>
      <c r="F279" s="16"/>
    </row>
    <row r="280" spans="1:6" ht="12.75">
      <c r="A280" s="16"/>
      <c r="B280" s="16"/>
      <c r="C280" s="16"/>
      <c r="D280" s="2"/>
      <c r="E280" s="16"/>
      <c r="F280" s="16"/>
    </row>
    <row r="281" spans="1:6" ht="12.75">
      <c r="A281" s="16"/>
      <c r="B281" s="16"/>
      <c r="C281" s="16"/>
      <c r="D281" s="2"/>
      <c r="E281" s="16"/>
      <c r="F281" s="16"/>
    </row>
    <row r="282" spans="1:6" ht="12.75">
      <c r="A282" s="16"/>
      <c r="B282" s="16"/>
      <c r="C282" s="16"/>
      <c r="D282" s="2"/>
      <c r="E282" s="16"/>
      <c r="F282" s="16"/>
    </row>
    <row r="283" spans="1:6" ht="12.75">
      <c r="A283" s="16"/>
      <c r="B283" s="16"/>
      <c r="C283" s="16"/>
      <c r="D283" s="2"/>
      <c r="E283" s="16"/>
      <c r="F283" s="16"/>
    </row>
    <row r="284" spans="1:6" ht="12.75">
      <c r="A284" s="16"/>
      <c r="B284" s="16"/>
      <c r="C284" s="16"/>
      <c r="D284" s="2"/>
      <c r="E284" s="16"/>
      <c r="F284" s="16"/>
    </row>
    <row r="285" spans="1:6" ht="12.75">
      <c r="A285" s="16"/>
      <c r="B285" s="16"/>
      <c r="C285" s="16"/>
      <c r="D285" s="2"/>
      <c r="E285" s="16"/>
      <c r="F285" s="16"/>
    </row>
    <row r="286" spans="1:6" ht="12.75">
      <c r="A286" s="16"/>
      <c r="B286" s="16"/>
      <c r="C286" s="16"/>
      <c r="D286" s="2"/>
      <c r="E286" s="16"/>
      <c r="F286" s="16"/>
    </row>
    <row r="287" spans="1:6" ht="12.75">
      <c r="A287" s="16"/>
      <c r="B287" s="16"/>
      <c r="C287" s="16"/>
      <c r="D287" s="2"/>
      <c r="E287" s="16"/>
      <c r="F287" s="16"/>
    </row>
    <row r="288" spans="1:6" ht="12.75">
      <c r="A288" s="16"/>
      <c r="B288" s="16"/>
      <c r="C288" s="16"/>
      <c r="D288" s="2"/>
      <c r="E288" s="16"/>
      <c r="F288" s="16"/>
    </row>
    <row r="289" spans="1:6" ht="12.75">
      <c r="A289" s="16"/>
      <c r="B289" s="16"/>
      <c r="C289" s="16"/>
      <c r="D289" s="2"/>
      <c r="E289" s="16"/>
      <c r="F289" s="16"/>
    </row>
    <row r="290" spans="1:6" ht="12.75">
      <c r="A290" s="16"/>
      <c r="B290" s="16"/>
      <c r="C290" s="16"/>
      <c r="D290" s="2"/>
      <c r="E290" s="16"/>
      <c r="F290" s="16"/>
    </row>
    <row r="291" spans="1:6" ht="12.75">
      <c r="A291" s="16"/>
      <c r="B291" s="16"/>
      <c r="C291" s="16"/>
      <c r="D291" s="2"/>
      <c r="E291" s="16"/>
      <c r="F291" s="16"/>
    </row>
    <row r="292" spans="1:6" ht="12.75">
      <c r="A292" s="16"/>
      <c r="B292" s="16"/>
      <c r="C292" s="16"/>
      <c r="D292" s="2"/>
      <c r="E292" s="16"/>
      <c r="F292" s="16"/>
    </row>
    <row r="293" spans="1:6" ht="12.75">
      <c r="A293" s="16"/>
      <c r="B293" s="16"/>
      <c r="C293" s="16"/>
      <c r="D293" s="2"/>
      <c r="E293" s="16"/>
      <c r="F293" s="16"/>
    </row>
    <row r="294" spans="1:6" ht="12.75">
      <c r="A294" s="16"/>
      <c r="B294" s="16"/>
      <c r="C294" s="16"/>
      <c r="D294" s="2"/>
      <c r="E294" s="16"/>
      <c r="F294" s="16"/>
    </row>
    <row r="295" spans="1:6" ht="12.75">
      <c r="A295" s="16"/>
      <c r="B295" s="16"/>
      <c r="C295" s="16"/>
      <c r="D295" s="2"/>
      <c r="E295" s="16"/>
      <c r="F295" s="16"/>
    </row>
    <row r="296" spans="1:6" ht="12.75">
      <c r="A296" s="16"/>
      <c r="B296" s="16"/>
      <c r="C296" s="16"/>
      <c r="D296" s="2"/>
      <c r="E296" s="16"/>
      <c r="F296" s="16"/>
    </row>
    <row r="297" spans="1:6" ht="12.75">
      <c r="A297" s="16"/>
      <c r="B297" s="16"/>
      <c r="C297" s="16"/>
      <c r="D297" s="2"/>
      <c r="E297" s="16"/>
      <c r="F297" s="16"/>
    </row>
    <row r="298" spans="1:6" ht="12.75">
      <c r="A298" s="16"/>
      <c r="B298" s="16"/>
      <c r="C298" s="16"/>
      <c r="D298" s="2"/>
      <c r="E298" s="16"/>
      <c r="F298" s="16"/>
    </row>
    <row r="299" spans="1:6" ht="12.75">
      <c r="A299" s="16"/>
      <c r="B299" s="16"/>
      <c r="C299" s="16"/>
      <c r="D299" s="2"/>
      <c r="E299" s="16"/>
      <c r="F299" s="16"/>
    </row>
    <row r="300" spans="1:6" ht="12.75">
      <c r="A300" s="16"/>
      <c r="B300" s="16"/>
      <c r="C300" s="16"/>
      <c r="D300" s="2"/>
      <c r="E300" s="16"/>
      <c r="F300" s="16"/>
    </row>
    <row r="301" spans="1:6" ht="12.75">
      <c r="A301" s="16"/>
      <c r="B301" s="16"/>
      <c r="C301" s="16"/>
      <c r="D301" s="2"/>
      <c r="E301" s="16"/>
      <c r="F301" s="16"/>
    </row>
    <row r="302" spans="1:6" ht="12.75">
      <c r="A302" s="16"/>
      <c r="B302" s="16"/>
      <c r="C302" s="16"/>
      <c r="D302" s="2"/>
      <c r="E302" s="16"/>
      <c r="F302" s="16"/>
    </row>
    <row r="303" spans="1:6" ht="12.75">
      <c r="A303" s="16"/>
      <c r="B303" s="16"/>
      <c r="C303" s="16"/>
      <c r="D303" s="2"/>
      <c r="E303" s="16"/>
      <c r="F303" s="16"/>
    </row>
    <row r="304" spans="1:6" ht="12.75">
      <c r="A304" s="16"/>
      <c r="B304" s="16"/>
      <c r="C304" s="16"/>
      <c r="D304" s="2"/>
      <c r="E304" s="16"/>
      <c r="F304" s="16"/>
    </row>
    <row r="305" spans="1:6" ht="12.75">
      <c r="A305" s="16"/>
      <c r="B305" s="16"/>
      <c r="C305" s="16"/>
      <c r="D305" s="2"/>
      <c r="E305" s="16"/>
      <c r="F305" s="16"/>
    </row>
    <row r="306" spans="1:6" ht="12.75">
      <c r="A306" s="16"/>
      <c r="B306" s="16"/>
      <c r="C306" s="16"/>
      <c r="D306" s="2"/>
      <c r="E306" s="16"/>
      <c r="F306" s="16"/>
    </row>
    <row r="307" spans="1:6" ht="12.75">
      <c r="A307" s="16"/>
      <c r="B307" s="16"/>
      <c r="C307" s="16"/>
      <c r="D307" s="2"/>
      <c r="E307" s="16"/>
      <c r="F307" s="16"/>
    </row>
    <row r="308" spans="1:6" ht="12.75">
      <c r="A308" s="16"/>
      <c r="B308" s="16"/>
      <c r="C308" s="16"/>
      <c r="D308" s="2"/>
      <c r="E308" s="16"/>
      <c r="F308" s="16"/>
    </row>
    <row r="309" spans="1:6" ht="12.75">
      <c r="A309" s="16"/>
      <c r="B309" s="16"/>
      <c r="C309" s="16"/>
      <c r="D309" s="2"/>
      <c r="E309" s="16"/>
      <c r="F309" s="16"/>
    </row>
    <row r="310" spans="1:6" ht="12.75">
      <c r="A310" s="16"/>
      <c r="B310" s="16"/>
      <c r="C310" s="16"/>
      <c r="D310" s="2"/>
      <c r="E310" s="16"/>
      <c r="F310" s="16"/>
    </row>
    <row r="311" spans="1:6" ht="12.75">
      <c r="A311" s="16"/>
      <c r="B311" s="16"/>
      <c r="C311" s="16"/>
      <c r="D311" s="2"/>
      <c r="E311" s="16"/>
      <c r="F311" s="16"/>
    </row>
    <row r="312" spans="1:6" ht="12.75">
      <c r="A312" s="16"/>
      <c r="B312" s="16"/>
      <c r="C312" s="16"/>
      <c r="D312" s="2"/>
      <c r="E312" s="16"/>
      <c r="F312" s="16"/>
    </row>
    <row r="313" spans="1:6" ht="12.75">
      <c r="A313" s="16"/>
      <c r="B313" s="16"/>
      <c r="C313" s="16"/>
      <c r="D313" s="2"/>
      <c r="E313" s="16"/>
      <c r="F313" s="16"/>
    </row>
    <row r="314" spans="1:6" ht="12.75">
      <c r="A314" s="16"/>
      <c r="B314" s="16"/>
      <c r="C314" s="16"/>
      <c r="D314" s="2"/>
      <c r="E314" s="16"/>
      <c r="F314" s="16"/>
    </row>
    <row r="315" spans="1:6" ht="12.75">
      <c r="A315" s="16"/>
      <c r="B315" s="16"/>
      <c r="C315" s="16"/>
      <c r="D315" s="2"/>
      <c r="E315" s="16"/>
      <c r="F315" s="16"/>
    </row>
    <row r="316" spans="1:6" ht="12.75">
      <c r="A316" s="16"/>
      <c r="B316" s="16"/>
      <c r="C316" s="16"/>
      <c r="D316" s="2"/>
      <c r="E316" s="16"/>
      <c r="F316" s="16"/>
    </row>
    <row r="317" spans="1:6" ht="12.75">
      <c r="A317" s="16"/>
      <c r="B317" s="16"/>
      <c r="C317" s="16"/>
      <c r="D317" s="2"/>
      <c r="E317" s="16"/>
      <c r="F317" s="16"/>
    </row>
    <row r="318" spans="1:6" ht="12.75">
      <c r="A318" s="16"/>
      <c r="B318" s="16"/>
      <c r="C318" s="16"/>
      <c r="D318" s="2"/>
      <c r="E318" s="16"/>
      <c r="F318" s="16"/>
    </row>
    <row r="319" spans="1:6" ht="12.75">
      <c r="A319" s="16"/>
      <c r="B319" s="16"/>
      <c r="C319" s="16"/>
      <c r="D319" s="2"/>
      <c r="E319" s="16"/>
      <c r="F319" s="16"/>
    </row>
    <row r="320" spans="1:6" ht="12.75">
      <c r="A320" s="16"/>
      <c r="B320" s="16"/>
      <c r="C320" s="16"/>
      <c r="D320" s="2"/>
      <c r="E320" s="16"/>
      <c r="F320" s="16"/>
    </row>
    <row r="321" spans="1:6" ht="12.75">
      <c r="A321" s="16"/>
      <c r="B321" s="16"/>
      <c r="C321" s="16"/>
      <c r="D321" s="2"/>
      <c r="E321" s="16"/>
      <c r="F321" s="16"/>
    </row>
    <row r="322" spans="1:6" ht="12.75">
      <c r="A322" s="16"/>
      <c r="B322" s="16"/>
      <c r="C322" s="16"/>
      <c r="D322" s="2"/>
      <c r="E322" s="16"/>
      <c r="F322" s="16"/>
    </row>
    <row r="323" spans="1:6" ht="12.75">
      <c r="A323" s="16"/>
      <c r="B323" s="16"/>
      <c r="C323" s="16"/>
      <c r="D323" s="2"/>
      <c r="E323" s="16"/>
      <c r="F323" s="16"/>
    </row>
    <row r="324" spans="1:6" ht="12.75">
      <c r="A324" s="16"/>
      <c r="B324" s="16"/>
      <c r="C324" s="16"/>
      <c r="D324" s="2"/>
      <c r="E324" s="16"/>
      <c r="F324" s="16"/>
    </row>
    <row r="325" spans="1:6" ht="12.75">
      <c r="A325" s="16"/>
      <c r="B325" s="16"/>
      <c r="C325" s="16"/>
      <c r="D325" s="2"/>
      <c r="E325" s="16"/>
      <c r="F325" s="16"/>
    </row>
    <row r="326" spans="1:6" ht="12.75">
      <c r="A326" s="16"/>
      <c r="B326" s="16"/>
      <c r="C326" s="16"/>
      <c r="D326" s="2"/>
      <c r="E326" s="16"/>
      <c r="F326" s="16"/>
    </row>
    <row r="327" spans="1:6" ht="12.75">
      <c r="A327" s="16"/>
      <c r="B327" s="16"/>
      <c r="C327" s="16"/>
      <c r="D327" s="2"/>
      <c r="E327" s="16"/>
      <c r="F327" s="16"/>
    </row>
    <row r="328" spans="1:6" ht="12.75">
      <c r="A328" s="16"/>
      <c r="B328" s="16"/>
      <c r="C328" s="16"/>
      <c r="D328" s="2"/>
      <c r="E328" s="16"/>
      <c r="F328" s="16"/>
    </row>
    <row r="329" spans="1:6" ht="12.75">
      <c r="A329" s="16"/>
      <c r="B329" s="16"/>
      <c r="C329" s="16"/>
      <c r="D329" s="2"/>
      <c r="E329" s="16"/>
      <c r="F329" s="16"/>
    </row>
    <row r="330" spans="1:6" ht="12.75">
      <c r="A330" s="16"/>
      <c r="B330" s="16"/>
      <c r="C330" s="16"/>
      <c r="D330" s="2"/>
      <c r="E330" s="16"/>
      <c r="F330" s="16"/>
    </row>
    <row r="331" spans="1:6" ht="12.75">
      <c r="A331" s="16"/>
      <c r="B331" s="16"/>
      <c r="C331" s="16"/>
      <c r="D331" s="2"/>
      <c r="E331" s="16"/>
      <c r="F331" s="16"/>
    </row>
    <row r="332" spans="1:6" ht="12.75">
      <c r="A332" s="16"/>
      <c r="B332" s="16"/>
      <c r="C332" s="16"/>
      <c r="D332" s="2"/>
      <c r="E332" s="16"/>
      <c r="F332" s="16"/>
    </row>
    <row r="333" spans="1:6" ht="12.75">
      <c r="A333" s="16"/>
      <c r="B333" s="16"/>
      <c r="C333" s="16"/>
      <c r="D333" s="2"/>
      <c r="E333" s="16"/>
      <c r="F333" s="16"/>
    </row>
    <row r="334" spans="1:6" ht="12.75">
      <c r="A334" s="16"/>
      <c r="B334" s="16"/>
      <c r="C334" s="16"/>
      <c r="D334" s="2"/>
      <c r="E334" s="16"/>
      <c r="F334" s="16"/>
    </row>
    <row r="335" spans="1:6" ht="12.75">
      <c r="A335" s="16"/>
      <c r="B335" s="16"/>
      <c r="C335" s="16"/>
      <c r="D335" s="2"/>
      <c r="E335" s="16"/>
      <c r="F335" s="16"/>
    </row>
    <row r="336" spans="1:6" ht="12.75">
      <c r="A336" s="16"/>
      <c r="B336" s="16"/>
      <c r="C336" s="16"/>
      <c r="D336" s="2"/>
      <c r="E336" s="16"/>
      <c r="F336" s="16"/>
    </row>
    <row r="337" spans="1:6" ht="12.75">
      <c r="A337" s="16"/>
      <c r="B337" s="16"/>
      <c r="C337" s="16"/>
      <c r="D337" s="2"/>
      <c r="E337" s="16"/>
      <c r="F337" s="16"/>
    </row>
    <row r="338" spans="1:6" ht="12.75">
      <c r="A338" s="16"/>
      <c r="B338" s="16"/>
      <c r="C338" s="16"/>
      <c r="D338" s="2"/>
      <c r="E338" s="16"/>
      <c r="F338" s="16"/>
    </row>
    <row r="339" spans="1:6" ht="12.75">
      <c r="A339" s="16"/>
      <c r="B339" s="16"/>
      <c r="C339" s="16"/>
      <c r="D339" s="2"/>
      <c r="E339" s="16"/>
      <c r="F339" s="16"/>
    </row>
    <row r="340" spans="1:6" ht="12.75">
      <c r="A340" s="16"/>
      <c r="B340" s="16"/>
      <c r="C340" s="16"/>
      <c r="D340" s="2"/>
      <c r="E340" s="16"/>
      <c r="F340" s="16"/>
    </row>
    <row r="341" spans="1:6" ht="12.75">
      <c r="A341" s="16"/>
      <c r="B341" s="16"/>
      <c r="C341" s="16"/>
      <c r="D341" s="2"/>
      <c r="E341" s="16"/>
      <c r="F341" s="16"/>
    </row>
    <row r="342" spans="1:6" ht="12.75">
      <c r="A342" s="16"/>
      <c r="B342" s="16"/>
      <c r="C342" s="16"/>
      <c r="D342" s="2"/>
      <c r="E342" s="16"/>
      <c r="F342" s="16"/>
    </row>
    <row r="343" spans="1:6" ht="12.75">
      <c r="A343" s="16"/>
      <c r="B343" s="16"/>
      <c r="C343" s="16"/>
      <c r="D343" s="2"/>
      <c r="E343" s="16"/>
      <c r="F343" s="16"/>
    </row>
    <row r="344" spans="1:6" ht="12.75">
      <c r="A344" s="16"/>
      <c r="B344" s="16"/>
      <c r="C344" s="16"/>
      <c r="D344" s="2"/>
      <c r="E344" s="16"/>
      <c r="F344" s="16"/>
    </row>
    <row r="345" spans="1:6" ht="12.75">
      <c r="A345" s="16"/>
      <c r="B345" s="16"/>
      <c r="C345" s="16"/>
      <c r="D345" s="2"/>
      <c r="E345" s="16"/>
      <c r="F345" s="16"/>
    </row>
    <row r="346" spans="1:6" ht="12.75">
      <c r="A346" s="16"/>
      <c r="B346" s="16"/>
      <c r="C346" s="16"/>
      <c r="D346" s="2"/>
      <c r="E346" s="16"/>
      <c r="F346" s="16"/>
    </row>
    <row r="347" spans="1:6" ht="12.75">
      <c r="A347" s="16"/>
      <c r="B347" s="16"/>
      <c r="C347" s="16"/>
      <c r="D347" s="2"/>
      <c r="E347" s="16"/>
      <c r="F347" s="16"/>
    </row>
    <row r="348" spans="1:6" ht="12.75">
      <c r="A348" s="16"/>
      <c r="B348" s="16"/>
      <c r="C348" s="16"/>
      <c r="D348" s="2"/>
      <c r="E348" s="16"/>
      <c r="F348" s="16"/>
    </row>
    <row r="349" spans="1:6" ht="12.75">
      <c r="A349" s="16"/>
      <c r="B349" s="16"/>
      <c r="C349" s="16"/>
      <c r="D349" s="2"/>
      <c r="E349" s="16"/>
      <c r="F349" s="16"/>
    </row>
    <row r="350" spans="1:6" ht="12.75">
      <c r="A350" s="16"/>
      <c r="B350" s="16"/>
      <c r="C350" s="16"/>
      <c r="D350" s="2"/>
      <c r="E350" s="16"/>
      <c r="F350" s="16"/>
    </row>
    <row r="351" spans="1:6" ht="12.75">
      <c r="A351" s="16"/>
      <c r="B351" s="16"/>
      <c r="C351" s="16"/>
      <c r="D351" s="2"/>
      <c r="E351" s="16"/>
      <c r="F351" s="16"/>
    </row>
    <row r="352" spans="1:6" ht="12.75">
      <c r="A352" s="16"/>
      <c r="B352" s="16"/>
      <c r="C352" s="16"/>
      <c r="D352" s="2"/>
      <c r="E352" s="16"/>
      <c r="F352" s="16"/>
    </row>
    <row r="353" spans="1:6" ht="12.75">
      <c r="A353" s="16"/>
      <c r="B353" s="16"/>
      <c r="C353" s="16"/>
      <c r="D353" s="2"/>
      <c r="E353" s="16"/>
      <c r="F353" s="16"/>
    </row>
    <row r="354" spans="1:6" ht="12.75">
      <c r="A354" s="16"/>
      <c r="B354" s="16"/>
      <c r="C354" s="16"/>
      <c r="D354" s="2"/>
      <c r="E354" s="16"/>
      <c r="F354" s="16"/>
    </row>
    <row r="355" spans="1:6" ht="12.75">
      <c r="A355" s="16"/>
      <c r="B355" s="16"/>
      <c r="C355" s="16"/>
      <c r="D355" s="2"/>
      <c r="E355" s="16"/>
      <c r="F355" s="16"/>
    </row>
    <row r="356" spans="1:6" ht="12.75">
      <c r="A356" s="16"/>
      <c r="B356" s="16"/>
      <c r="C356" s="16"/>
      <c r="D356" s="2"/>
      <c r="E356" s="16"/>
      <c r="F356" s="16"/>
    </row>
    <row r="357" spans="1:6" ht="12.75">
      <c r="A357" s="16"/>
      <c r="B357" s="16"/>
      <c r="C357" s="16"/>
      <c r="D357" s="2"/>
      <c r="E357" s="16"/>
      <c r="F357" s="16"/>
    </row>
    <row r="358" spans="1:6" ht="12.75">
      <c r="A358" s="16"/>
      <c r="B358" s="16"/>
      <c r="C358" s="16"/>
      <c r="D358" s="2"/>
      <c r="E358" s="16"/>
      <c r="F358" s="16"/>
    </row>
    <row r="359" spans="1:6" ht="12.75">
      <c r="A359" s="16"/>
      <c r="B359" s="16"/>
      <c r="C359" s="16"/>
      <c r="D359" s="2"/>
      <c r="E359" s="16"/>
      <c r="F359" s="16"/>
    </row>
    <row r="360" spans="1:6" ht="12.75">
      <c r="A360" s="16"/>
      <c r="B360" s="16"/>
      <c r="C360" s="16"/>
      <c r="D360" s="2"/>
      <c r="E360" s="16"/>
      <c r="F360" s="16"/>
    </row>
    <row r="361" spans="1:6" ht="12.75">
      <c r="A361" s="16"/>
      <c r="B361" s="16"/>
      <c r="C361" s="16"/>
      <c r="D361" s="2"/>
      <c r="E361" s="16"/>
      <c r="F361" s="16"/>
    </row>
    <row r="362" spans="1:6" ht="12.75">
      <c r="A362" s="16"/>
      <c r="B362" s="16"/>
      <c r="C362" s="16"/>
      <c r="D362" s="2"/>
      <c r="E362" s="16"/>
      <c r="F362" s="16"/>
    </row>
    <row r="363" spans="1:6" ht="12.75">
      <c r="A363" s="16"/>
      <c r="B363" s="16"/>
      <c r="C363" s="16"/>
      <c r="D363" s="2"/>
      <c r="E363" s="16"/>
      <c r="F363" s="16"/>
    </row>
    <row r="364" spans="1:6" ht="12.75">
      <c r="A364" s="16"/>
      <c r="B364" s="16"/>
      <c r="C364" s="16"/>
      <c r="D364" s="2"/>
      <c r="E364" s="16"/>
      <c r="F364" s="16"/>
    </row>
    <row r="365" spans="1:6" ht="12.75">
      <c r="A365" s="16"/>
      <c r="B365" s="16"/>
      <c r="C365" s="16"/>
      <c r="D365" s="2"/>
      <c r="E365" s="16"/>
      <c r="F365" s="16"/>
    </row>
    <row r="366" spans="1:6" ht="12.75">
      <c r="A366" s="16"/>
      <c r="B366" s="16"/>
      <c r="C366" s="16"/>
      <c r="D366" s="2"/>
      <c r="E366" s="16"/>
      <c r="F366" s="16"/>
    </row>
    <row r="367" spans="1:6" ht="12.75">
      <c r="A367" s="16"/>
      <c r="B367" s="16"/>
      <c r="C367" s="16"/>
      <c r="D367" s="2"/>
      <c r="E367" s="16"/>
      <c r="F367" s="16"/>
    </row>
    <row r="368" spans="1:6" ht="12.75">
      <c r="A368" s="16"/>
      <c r="B368" s="16"/>
      <c r="C368" s="16"/>
      <c r="D368" s="2"/>
      <c r="E368" s="16"/>
      <c r="F368" s="16"/>
    </row>
    <row r="369" spans="1:6" ht="12.75">
      <c r="A369" s="16"/>
      <c r="B369" s="16"/>
      <c r="C369" s="16"/>
      <c r="D369" s="2"/>
      <c r="E369" s="16"/>
      <c r="F369" s="16"/>
    </row>
    <row r="370" spans="1:6" ht="12.75">
      <c r="A370" s="16"/>
      <c r="B370" s="16"/>
      <c r="C370" s="16"/>
      <c r="D370" s="2"/>
      <c r="E370" s="16"/>
      <c r="F370" s="16"/>
    </row>
    <row r="371" spans="1:6" ht="12.75">
      <c r="A371" s="16"/>
      <c r="B371" s="16"/>
      <c r="C371" s="16"/>
      <c r="D371" s="2"/>
      <c r="E371" s="16"/>
      <c r="F371" s="16"/>
    </row>
    <row r="372" spans="1:6" ht="12.75">
      <c r="A372" s="16"/>
      <c r="B372" s="16"/>
      <c r="C372" s="16"/>
      <c r="D372" s="2"/>
      <c r="E372" s="16"/>
      <c r="F372" s="16"/>
    </row>
    <row r="373" spans="1:6" ht="12.75">
      <c r="A373" s="16"/>
      <c r="B373" s="16"/>
      <c r="C373" s="16"/>
      <c r="D373" s="2"/>
      <c r="E373" s="16"/>
      <c r="F373" s="16"/>
    </row>
    <row r="374" spans="1:6" ht="12.75">
      <c r="A374" s="16"/>
      <c r="B374" s="16"/>
      <c r="C374" s="16"/>
      <c r="D374" s="2"/>
      <c r="E374" s="16"/>
      <c r="F374" s="16"/>
    </row>
    <row r="375" spans="1:6" ht="12.75">
      <c r="A375" s="16"/>
      <c r="B375" s="16"/>
      <c r="C375" s="16"/>
      <c r="D375" s="2"/>
      <c r="E375" s="16"/>
      <c r="F375" s="16"/>
    </row>
    <row r="376" spans="1:6" ht="12.75">
      <c r="A376" s="16"/>
      <c r="B376" s="16"/>
      <c r="C376" s="16"/>
      <c r="D376" s="2"/>
      <c r="E376" s="16"/>
      <c r="F376" s="16"/>
    </row>
    <row r="377" spans="1:6" ht="12.75">
      <c r="A377" s="16"/>
      <c r="B377" s="16"/>
      <c r="C377" s="16"/>
      <c r="D377" s="2"/>
      <c r="E377" s="16"/>
      <c r="F377" s="16"/>
    </row>
    <row r="378" spans="1:6" ht="12.75">
      <c r="A378" s="16"/>
      <c r="B378" s="16"/>
      <c r="C378" s="16"/>
      <c r="D378" s="2"/>
      <c r="E378" s="16"/>
      <c r="F378" s="16"/>
    </row>
    <row r="379" spans="1:6" ht="12.75">
      <c r="A379" s="16"/>
      <c r="B379" s="16"/>
      <c r="C379" s="16"/>
      <c r="D379" s="2"/>
      <c r="E379" s="16"/>
      <c r="F379" s="16"/>
    </row>
    <row r="380" spans="1:6" ht="12.75">
      <c r="A380" s="16"/>
      <c r="B380" s="16"/>
      <c r="C380" s="16"/>
      <c r="D380" s="2"/>
      <c r="E380" s="16"/>
      <c r="F380" s="16"/>
    </row>
    <row r="381" spans="1:6" ht="12.75">
      <c r="A381" s="16"/>
      <c r="B381" s="16"/>
      <c r="C381" s="16"/>
      <c r="D381" s="2"/>
      <c r="E381" s="16"/>
      <c r="F381" s="16"/>
    </row>
    <row r="382" spans="1:6" ht="12.75">
      <c r="A382" s="16"/>
      <c r="B382" s="16"/>
      <c r="C382" s="16"/>
      <c r="D382" s="2"/>
      <c r="E382" s="16"/>
      <c r="F382" s="16"/>
    </row>
    <row r="383" spans="1:6" ht="12.75">
      <c r="A383" s="16"/>
      <c r="B383" s="16"/>
      <c r="C383" s="16"/>
      <c r="D383" s="2"/>
      <c r="E383" s="16"/>
      <c r="F383" s="16"/>
    </row>
    <row r="384" spans="1:6" ht="12.75">
      <c r="A384" s="16"/>
      <c r="B384" s="16"/>
      <c r="C384" s="16"/>
      <c r="D384" s="2"/>
      <c r="E384" s="16"/>
      <c r="F384" s="16"/>
    </row>
    <row r="385" spans="1:6" ht="12.75">
      <c r="A385" s="16"/>
      <c r="B385" s="16"/>
      <c r="C385" s="16"/>
      <c r="D385" s="2"/>
      <c r="E385" s="16"/>
      <c r="F385" s="16"/>
    </row>
    <row r="386" spans="1:6" ht="12.75">
      <c r="A386" s="16"/>
      <c r="B386" s="16"/>
      <c r="C386" s="16"/>
      <c r="D386" s="2"/>
      <c r="E386" s="16"/>
      <c r="F386" s="16"/>
    </row>
    <row r="387" spans="1:6" ht="12.75">
      <c r="A387" s="16"/>
      <c r="B387" s="16"/>
      <c r="C387" s="16"/>
      <c r="D387" s="2"/>
      <c r="E387" s="16"/>
      <c r="F387" s="16"/>
    </row>
    <row r="388" spans="1:6" ht="12.75">
      <c r="A388" s="16"/>
      <c r="B388" s="16"/>
      <c r="C388" s="16"/>
      <c r="D388" s="2"/>
      <c r="E388" s="16"/>
      <c r="F388" s="16"/>
    </row>
    <row r="389" spans="1:6" ht="12.75">
      <c r="A389" s="16"/>
      <c r="B389" s="16"/>
      <c r="C389" s="16"/>
      <c r="D389" s="2"/>
      <c r="E389" s="16"/>
      <c r="F389" s="16"/>
    </row>
    <row r="390" spans="1:6" ht="12.75">
      <c r="A390" s="16"/>
      <c r="B390" s="16"/>
      <c r="C390" s="16"/>
      <c r="D390" s="2"/>
      <c r="E390" s="16"/>
      <c r="F390" s="16"/>
    </row>
    <row r="391" spans="1:6" ht="12.75">
      <c r="A391" s="16"/>
      <c r="B391" s="16"/>
      <c r="C391" s="16"/>
      <c r="D391" s="2"/>
      <c r="E391" s="16"/>
      <c r="F391" s="16"/>
    </row>
    <row r="392" spans="1:6" ht="12.75">
      <c r="A392" s="16"/>
      <c r="B392" s="16"/>
      <c r="C392" s="16"/>
      <c r="D392" s="2"/>
      <c r="E392" s="16"/>
      <c r="F392" s="16"/>
    </row>
    <row r="393" spans="1:6" ht="12.75">
      <c r="A393" s="16"/>
      <c r="B393" s="16"/>
      <c r="C393" s="16"/>
      <c r="D393" s="2"/>
      <c r="E393" s="16"/>
      <c r="F393" s="16"/>
    </row>
    <row r="394" spans="1:6" ht="12.75">
      <c r="A394" s="16"/>
      <c r="B394" s="16"/>
      <c r="C394" s="16"/>
      <c r="D394" s="2"/>
      <c r="E394" s="16"/>
      <c r="F394" s="16"/>
    </row>
    <row r="395" spans="1:6" ht="12.75">
      <c r="A395" s="16"/>
      <c r="B395" s="16"/>
      <c r="C395" s="16"/>
      <c r="D395" s="2"/>
      <c r="E395" s="16"/>
      <c r="F395" s="16"/>
    </row>
    <row r="396" spans="1:6" ht="12.75">
      <c r="A396" s="16"/>
      <c r="B396" s="16"/>
      <c r="C396" s="16"/>
      <c r="D396" s="2"/>
      <c r="E396" s="16"/>
      <c r="F396" s="16"/>
    </row>
    <row r="397" spans="1:6" ht="12.75">
      <c r="A397" s="16"/>
      <c r="B397" s="16"/>
      <c r="C397" s="16"/>
      <c r="D397" s="2"/>
      <c r="E397" s="16"/>
      <c r="F397" s="16"/>
    </row>
    <row r="398" spans="1:6" ht="12.75">
      <c r="A398" s="16"/>
      <c r="B398" s="16"/>
      <c r="C398" s="16"/>
      <c r="D398" s="2"/>
      <c r="E398" s="16"/>
      <c r="F398" s="16"/>
    </row>
    <row r="399" spans="1:6" ht="12.75">
      <c r="A399" s="16"/>
      <c r="B399" s="16"/>
      <c r="C399" s="16"/>
      <c r="D399" s="2"/>
      <c r="E399" s="16"/>
      <c r="F399" s="16"/>
    </row>
    <row r="400" spans="1:6" ht="12.75">
      <c r="A400" s="16"/>
      <c r="B400" s="16"/>
      <c r="C400" s="16"/>
      <c r="D400" s="2"/>
      <c r="E400" s="16"/>
      <c r="F400" s="16"/>
    </row>
    <row r="401" spans="1:6" ht="12.75">
      <c r="A401" s="16"/>
      <c r="B401" s="16"/>
      <c r="C401" s="16"/>
      <c r="D401" s="2"/>
      <c r="E401" s="16"/>
      <c r="F401" s="16"/>
    </row>
    <row r="402" spans="1:6" ht="12.75">
      <c r="A402" s="16"/>
      <c r="B402" s="16"/>
      <c r="C402" s="16"/>
      <c r="D402" s="2"/>
      <c r="E402" s="16"/>
      <c r="F402" s="16"/>
    </row>
    <row r="403" spans="1:6" ht="12.75">
      <c r="A403" s="16"/>
      <c r="B403" s="16"/>
      <c r="C403" s="16"/>
      <c r="D403" s="2"/>
      <c r="E403" s="16"/>
      <c r="F403" s="16"/>
    </row>
    <row r="404" spans="1:6" ht="12.75">
      <c r="A404" s="16"/>
      <c r="B404" s="16"/>
      <c r="C404" s="16"/>
      <c r="D404" s="2"/>
      <c r="E404" s="16"/>
      <c r="F404" s="16"/>
    </row>
    <row r="405" spans="1:6" ht="12.75">
      <c r="A405" s="16"/>
      <c r="B405" s="16"/>
      <c r="C405" s="16"/>
      <c r="D405" s="2"/>
      <c r="E405" s="16"/>
      <c r="F405" s="16"/>
    </row>
    <row r="406" spans="1:6" ht="12.75">
      <c r="A406" s="16"/>
      <c r="B406" s="16"/>
      <c r="C406" s="16"/>
      <c r="D406" s="2"/>
      <c r="E406" s="16"/>
      <c r="F406" s="16"/>
    </row>
    <row r="407" spans="1:6" ht="12.75">
      <c r="A407" s="16"/>
      <c r="B407" s="16"/>
      <c r="C407" s="16"/>
      <c r="D407" s="2"/>
      <c r="E407" s="16"/>
      <c r="F407" s="16"/>
    </row>
    <row r="408" spans="1:6" ht="12.75">
      <c r="A408" s="16"/>
      <c r="B408" s="16"/>
      <c r="C408" s="16"/>
      <c r="D408" s="2"/>
      <c r="E408" s="16"/>
      <c r="F408" s="16"/>
    </row>
    <row r="409" spans="1:6" ht="12.75">
      <c r="A409" s="16"/>
      <c r="B409" s="16"/>
      <c r="C409" s="16"/>
      <c r="D409" s="2"/>
      <c r="E409" s="16"/>
      <c r="F409" s="16"/>
    </row>
    <row r="410" spans="1:6" ht="12.75">
      <c r="A410" s="16"/>
      <c r="B410" s="16"/>
      <c r="C410" s="16"/>
      <c r="D410" s="2"/>
      <c r="E410" s="16"/>
      <c r="F410" s="16"/>
    </row>
    <row r="411" spans="1:6" ht="12.75">
      <c r="A411" s="16"/>
      <c r="B411" s="16"/>
      <c r="C411" s="16"/>
      <c r="D411" s="2"/>
      <c r="E411" s="16"/>
      <c r="F411" s="16"/>
    </row>
    <row r="412" spans="1:6" ht="12.75">
      <c r="A412" s="16"/>
      <c r="B412" s="16"/>
      <c r="C412" s="16"/>
      <c r="D412" s="2"/>
      <c r="E412" s="16"/>
      <c r="F412" s="16"/>
    </row>
    <row r="413" spans="1:6" ht="12.75">
      <c r="A413" s="16"/>
      <c r="B413" s="16"/>
      <c r="C413" s="16"/>
      <c r="D413" s="2"/>
      <c r="E413" s="16"/>
      <c r="F413" s="16"/>
    </row>
    <row r="414" spans="1:6" ht="12.75">
      <c r="A414" s="16"/>
      <c r="B414" s="16"/>
      <c r="C414" s="16"/>
      <c r="D414" s="2"/>
      <c r="E414" s="16"/>
      <c r="F414" s="16"/>
    </row>
    <row r="415" spans="1:6" ht="12.75">
      <c r="A415" s="16"/>
      <c r="B415" s="16"/>
      <c r="C415" s="16"/>
      <c r="D415" s="2"/>
      <c r="E415" s="16"/>
      <c r="F415" s="16"/>
    </row>
    <row r="416" spans="1:6" ht="12.75">
      <c r="A416" s="16"/>
      <c r="B416" s="16"/>
      <c r="C416" s="16"/>
      <c r="D416" s="2"/>
      <c r="E416" s="16"/>
      <c r="F416" s="16"/>
    </row>
    <row r="417" spans="1:6" ht="12.75">
      <c r="A417" s="16"/>
      <c r="B417" s="16"/>
      <c r="C417" s="16"/>
      <c r="D417" s="2"/>
      <c r="E417" s="16"/>
      <c r="F417" s="16"/>
    </row>
    <row r="418" spans="1:6" ht="12.75">
      <c r="A418" s="16"/>
      <c r="B418" s="16"/>
      <c r="C418" s="16"/>
      <c r="D418" s="2"/>
      <c r="E418" s="16"/>
      <c r="F418" s="16"/>
    </row>
    <row r="419" spans="1:6" ht="12.75">
      <c r="A419" s="16"/>
      <c r="B419" s="16"/>
      <c r="C419" s="16"/>
      <c r="D419" s="2"/>
      <c r="E419" s="16"/>
      <c r="F419" s="16"/>
    </row>
    <row r="420" spans="1:6" ht="12.75">
      <c r="A420" s="16"/>
      <c r="B420" s="16"/>
      <c r="C420" s="16"/>
      <c r="D420" s="2"/>
      <c r="E420" s="16"/>
      <c r="F420" s="16"/>
    </row>
    <row r="421" spans="1:6" ht="12.75">
      <c r="A421" s="16"/>
      <c r="B421" s="16"/>
      <c r="C421" s="16"/>
      <c r="D421" s="2"/>
      <c r="E421" s="16"/>
      <c r="F421" s="16"/>
    </row>
    <row r="422" spans="1:6" ht="12.75">
      <c r="A422" s="16"/>
      <c r="B422" s="16"/>
      <c r="C422" s="16"/>
      <c r="D422" s="2"/>
      <c r="E422" s="16"/>
      <c r="F422" s="16"/>
    </row>
    <row r="423" spans="1:6" ht="12.75">
      <c r="A423" s="16"/>
      <c r="B423" s="16"/>
      <c r="C423" s="16"/>
      <c r="D423" s="2"/>
      <c r="E423" s="16"/>
      <c r="F423" s="16"/>
    </row>
    <row r="424" spans="1:6" ht="12.75">
      <c r="A424" s="16"/>
      <c r="B424" s="16"/>
      <c r="C424" s="16"/>
      <c r="D424" s="2"/>
      <c r="E424" s="16"/>
      <c r="F424" s="16"/>
    </row>
    <row r="425" spans="1:6" ht="12.75">
      <c r="A425" s="16"/>
      <c r="B425" s="16"/>
      <c r="C425" s="16"/>
      <c r="D425" s="2"/>
      <c r="E425" s="16"/>
      <c r="F425" s="16"/>
    </row>
    <row r="426" spans="1:6" ht="12.75">
      <c r="A426" s="16"/>
      <c r="B426" s="16"/>
      <c r="C426" s="16"/>
      <c r="D426" s="2"/>
      <c r="E426" s="16"/>
      <c r="F426" s="16"/>
    </row>
    <row r="427" spans="1:6" ht="12.75">
      <c r="A427" s="16"/>
      <c r="B427" s="16"/>
      <c r="C427" s="16"/>
      <c r="D427" s="2"/>
      <c r="E427" s="16"/>
      <c r="F427" s="16"/>
    </row>
    <row r="428" spans="1:6" ht="12.75">
      <c r="A428" s="16"/>
      <c r="B428" s="16"/>
      <c r="C428" s="16"/>
      <c r="D428" s="2"/>
      <c r="E428" s="16"/>
      <c r="F428" s="16"/>
    </row>
    <row r="429" spans="1:6" ht="12.75">
      <c r="A429" s="16"/>
      <c r="B429" s="16"/>
      <c r="C429" s="16"/>
      <c r="D429" s="2"/>
      <c r="E429" s="16"/>
      <c r="F429" s="16"/>
    </row>
    <row r="430" spans="1:6" ht="12.75">
      <c r="A430" s="16"/>
      <c r="B430" s="16"/>
      <c r="C430" s="16"/>
      <c r="D430" s="2"/>
      <c r="E430" s="16"/>
      <c r="F430" s="16"/>
    </row>
    <row r="431" spans="1:6" ht="12.75">
      <c r="A431" s="16"/>
      <c r="B431" s="16"/>
      <c r="C431" s="16"/>
      <c r="D431" s="2"/>
      <c r="E431" s="16"/>
      <c r="F431" s="16"/>
    </row>
    <row r="432" spans="1:6" ht="12.75">
      <c r="A432" s="16"/>
      <c r="B432" s="16"/>
      <c r="C432" s="16"/>
      <c r="D432" s="2"/>
      <c r="E432" s="16"/>
      <c r="F432" s="16"/>
    </row>
    <row r="433" spans="1:6" ht="12.75">
      <c r="A433" s="16"/>
      <c r="B433" s="16"/>
      <c r="C433" s="16"/>
      <c r="D433" s="2"/>
      <c r="E433" s="16"/>
      <c r="F433" s="16"/>
    </row>
    <row r="434" spans="1:6" ht="12.75">
      <c r="A434" s="16"/>
      <c r="B434" s="16"/>
      <c r="C434" s="16"/>
      <c r="D434" s="2"/>
      <c r="E434" s="16"/>
      <c r="F434" s="16"/>
    </row>
    <row r="435" spans="1:6" ht="12.75">
      <c r="A435" s="16"/>
      <c r="B435" s="16"/>
      <c r="C435" s="16"/>
      <c r="D435" s="2"/>
      <c r="E435" s="16"/>
      <c r="F435" s="16"/>
    </row>
    <row r="436" spans="1:6" ht="12.75">
      <c r="A436" s="16"/>
      <c r="B436" s="16"/>
      <c r="C436" s="16"/>
      <c r="D436" s="2"/>
      <c r="E436" s="16"/>
      <c r="F436" s="16"/>
    </row>
    <row r="437" spans="1:6" ht="12.75">
      <c r="A437" s="16"/>
      <c r="B437" s="16"/>
      <c r="C437" s="16"/>
      <c r="D437" s="2"/>
      <c r="E437" s="16"/>
      <c r="F437" s="16"/>
    </row>
    <row r="438" spans="1:6" ht="12.75">
      <c r="A438" s="16"/>
      <c r="B438" s="16"/>
      <c r="C438" s="16"/>
      <c r="D438" s="2"/>
      <c r="E438" s="16"/>
      <c r="F438" s="16"/>
    </row>
    <row r="439" spans="1:6" ht="12.75">
      <c r="A439" s="16"/>
      <c r="B439" s="16"/>
      <c r="C439" s="16"/>
      <c r="D439" s="2"/>
      <c r="E439" s="16"/>
      <c r="F439" s="16"/>
    </row>
    <row r="440" spans="1:6" ht="12.75">
      <c r="A440" s="16"/>
      <c r="B440" s="16"/>
      <c r="C440" s="16"/>
      <c r="D440" s="2"/>
      <c r="E440" s="16"/>
      <c r="F440" s="16"/>
    </row>
    <row r="441" spans="1:6" ht="12.75">
      <c r="A441" s="16"/>
      <c r="B441" s="16"/>
      <c r="C441" s="16"/>
      <c r="D441" s="2"/>
      <c r="E441" s="16"/>
      <c r="F441" s="16"/>
    </row>
    <row r="442" spans="1:6" ht="12.75">
      <c r="A442" s="16"/>
      <c r="B442" s="16"/>
      <c r="C442" s="16"/>
      <c r="D442" s="2"/>
      <c r="E442" s="16"/>
      <c r="F442" s="16"/>
    </row>
    <row r="443" spans="1:6" ht="12.75">
      <c r="A443" s="16"/>
      <c r="B443" s="16"/>
      <c r="C443" s="16"/>
      <c r="D443" s="2"/>
      <c r="E443" s="16"/>
      <c r="F443" s="16"/>
    </row>
    <row r="444" spans="1:6" ht="12.75">
      <c r="A444" s="16"/>
      <c r="B444" s="16"/>
      <c r="C444" s="16"/>
      <c r="D444" s="2"/>
      <c r="E444" s="16"/>
      <c r="F444" s="16"/>
    </row>
    <row r="445" spans="1:6" ht="12.75">
      <c r="A445" s="16"/>
      <c r="B445" s="16"/>
      <c r="C445" s="16"/>
      <c r="D445" s="2"/>
      <c r="E445" s="16"/>
      <c r="F445" s="16"/>
    </row>
    <row r="446" spans="1:6" ht="12.75">
      <c r="A446" s="16"/>
      <c r="B446" s="16"/>
      <c r="C446" s="16"/>
      <c r="D446" s="2"/>
      <c r="E446" s="16"/>
      <c r="F446" s="16"/>
    </row>
    <row r="447" spans="1:6" ht="12.75">
      <c r="A447" s="16"/>
      <c r="B447" s="16"/>
      <c r="C447" s="16"/>
      <c r="D447" s="2"/>
      <c r="E447" s="16"/>
      <c r="F447" s="16"/>
    </row>
    <row r="448" spans="1:6" ht="12.75">
      <c r="A448" s="16"/>
      <c r="B448" s="16"/>
      <c r="C448" s="16"/>
      <c r="D448" s="2"/>
      <c r="E448" s="16"/>
      <c r="F448" s="16"/>
    </row>
    <row r="449" spans="1:6" ht="12.75">
      <c r="A449" s="16"/>
      <c r="B449" s="16"/>
      <c r="C449" s="16"/>
      <c r="D449" s="2"/>
      <c r="E449" s="16"/>
      <c r="F449" s="16"/>
    </row>
    <row r="450" spans="1:6" ht="12.75">
      <c r="A450" s="16"/>
      <c r="B450" s="16"/>
      <c r="C450" s="16"/>
      <c r="D450" s="2"/>
      <c r="E450" s="16"/>
      <c r="F450" s="16"/>
    </row>
    <row r="451" spans="1:6" ht="12.75">
      <c r="A451" s="16"/>
      <c r="B451" s="16"/>
      <c r="C451" s="16"/>
      <c r="D451" s="2"/>
      <c r="E451" s="16"/>
      <c r="F451" s="16"/>
    </row>
    <row r="452" spans="1:6" ht="12.75">
      <c r="A452" s="16"/>
      <c r="B452" s="16"/>
      <c r="C452" s="16"/>
      <c r="D452" s="2"/>
      <c r="E452" s="16"/>
      <c r="F452" s="16"/>
    </row>
    <row r="453" spans="1:6" ht="12.75">
      <c r="A453" s="16"/>
      <c r="B453" s="16"/>
      <c r="C453" s="16"/>
      <c r="D453" s="2"/>
      <c r="E453" s="16"/>
      <c r="F453" s="16"/>
    </row>
    <row r="454" spans="1:6" ht="12.75">
      <c r="A454" s="16"/>
      <c r="B454" s="16"/>
      <c r="C454" s="16"/>
      <c r="D454" s="2"/>
      <c r="E454" s="16"/>
      <c r="F454" s="16"/>
    </row>
    <row r="455" spans="1:6" ht="12.75">
      <c r="A455" s="16"/>
      <c r="B455" s="16"/>
      <c r="C455" s="16"/>
      <c r="D455" s="2"/>
      <c r="E455" s="16"/>
      <c r="F455" s="16"/>
    </row>
    <row r="456" spans="1:6" ht="12.75">
      <c r="A456" s="16"/>
      <c r="B456" s="16"/>
      <c r="C456" s="16"/>
      <c r="D456" s="2"/>
      <c r="E456" s="16"/>
      <c r="F456" s="16"/>
    </row>
    <row r="457" spans="1:6" ht="12.75">
      <c r="A457" s="16"/>
      <c r="B457" s="16"/>
      <c r="C457" s="16"/>
      <c r="D457" s="2"/>
      <c r="E457" s="16"/>
      <c r="F457" s="16"/>
    </row>
    <row r="458" spans="1:6" ht="12.75">
      <c r="A458" s="16"/>
      <c r="B458" s="16"/>
      <c r="C458" s="16"/>
      <c r="D458" s="2"/>
      <c r="E458" s="16"/>
      <c r="F458" s="16"/>
    </row>
    <row r="459" spans="1:6" ht="12.75">
      <c r="A459" s="16"/>
      <c r="B459" s="16"/>
      <c r="C459" s="16"/>
      <c r="D459" s="2"/>
      <c r="E459" s="16"/>
      <c r="F459" s="16"/>
    </row>
    <row r="460" spans="1:6" ht="12.75">
      <c r="A460" s="16"/>
      <c r="B460" s="16"/>
      <c r="C460" s="16"/>
      <c r="D460" s="2"/>
      <c r="E460" s="16"/>
      <c r="F460" s="16"/>
    </row>
    <row r="461" spans="1:6" ht="12.75">
      <c r="A461" s="16"/>
      <c r="B461" s="16"/>
      <c r="C461" s="16"/>
      <c r="D461" s="2"/>
      <c r="E461" s="16"/>
      <c r="F461" s="16"/>
    </row>
    <row r="462" spans="1:6" ht="12.75">
      <c r="A462" s="16"/>
      <c r="B462" s="16"/>
      <c r="C462" s="16"/>
      <c r="D462" s="2"/>
      <c r="E462" s="16"/>
      <c r="F462" s="16"/>
    </row>
    <row r="463" spans="1:6" ht="12.75">
      <c r="A463" s="16"/>
      <c r="B463" s="16"/>
      <c r="C463" s="16"/>
      <c r="D463" s="2"/>
      <c r="E463" s="16"/>
      <c r="F463" s="16"/>
    </row>
    <row r="464" spans="1:6" ht="12.75">
      <c r="A464" s="16"/>
      <c r="B464" s="16"/>
      <c r="C464" s="16"/>
      <c r="D464" s="2"/>
      <c r="E464" s="16"/>
      <c r="F464" s="16"/>
    </row>
    <row r="465" spans="1:6" ht="12.75">
      <c r="A465" s="16"/>
      <c r="B465" s="16"/>
      <c r="C465" s="16"/>
      <c r="D465" s="2"/>
      <c r="E465" s="16"/>
      <c r="F465" s="16"/>
    </row>
    <row r="466" spans="1:6" ht="12.75">
      <c r="A466" s="16"/>
      <c r="B466" s="16"/>
      <c r="C466" s="16"/>
      <c r="D466" s="2"/>
      <c r="E466" s="16"/>
      <c r="F466" s="16"/>
    </row>
    <row r="467" spans="1:6" ht="12.75">
      <c r="A467" s="16"/>
      <c r="B467" s="16"/>
      <c r="C467" s="16"/>
      <c r="D467" s="2"/>
      <c r="E467" s="16"/>
      <c r="F467" s="16"/>
    </row>
    <row r="468" spans="1:6" ht="12.75">
      <c r="A468" s="16"/>
      <c r="B468" s="16"/>
      <c r="C468" s="16"/>
      <c r="D468" s="2"/>
      <c r="E468" s="16"/>
      <c r="F468" s="16"/>
    </row>
    <row r="469" spans="1:6" ht="12.75">
      <c r="A469" s="16"/>
      <c r="B469" s="16"/>
      <c r="C469" s="16"/>
      <c r="D469" s="2"/>
      <c r="E469" s="16"/>
      <c r="F469" s="16"/>
    </row>
    <row r="470" spans="1:6" ht="12.75">
      <c r="A470" s="16"/>
      <c r="B470" s="16"/>
      <c r="C470" s="16"/>
      <c r="D470" s="2"/>
      <c r="E470" s="16"/>
      <c r="F470" s="16"/>
    </row>
    <row r="471" spans="1:6" ht="12.75">
      <c r="A471" s="16"/>
      <c r="B471" s="16"/>
      <c r="C471" s="16"/>
      <c r="D471" s="2"/>
      <c r="E471" s="16"/>
      <c r="F471" s="16"/>
    </row>
    <row r="472" spans="1:6" ht="12.75">
      <c r="A472" s="16"/>
      <c r="B472" s="16"/>
      <c r="C472" s="16"/>
      <c r="D472" s="2"/>
      <c r="E472" s="16"/>
      <c r="F472" s="16"/>
    </row>
    <row r="473" spans="1:6" ht="12.75">
      <c r="A473" s="16"/>
      <c r="B473" s="16"/>
      <c r="C473" s="16"/>
      <c r="D473" s="2"/>
      <c r="E473" s="16"/>
      <c r="F473" s="16"/>
    </row>
    <row r="474" spans="1:6" ht="12.75">
      <c r="A474" s="16"/>
      <c r="B474" s="16"/>
      <c r="C474" s="16"/>
      <c r="D474" s="2"/>
      <c r="E474" s="16"/>
      <c r="F474" s="16"/>
    </row>
    <row r="475" spans="1:6" ht="12.75">
      <c r="A475" s="16"/>
      <c r="B475" s="16"/>
      <c r="C475" s="16"/>
      <c r="D475" s="2"/>
      <c r="E475" s="16"/>
      <c r="F475" s="16"/>
    </row>
    <row r="476" spans="1:6" ht="12.75">
      <c r="A476" s="16"/>
      <c r="B476" s="16"/>
      <c r="C476" s="16"/>
      <c r="D476" s="2"/>
      <c r="E476" s="16"/>
      <c r="F476" s="16"/>
    </row>
    <row r="477" spans="1:6" ht="12.75">
      <c r="A477" s="16"/>
      <c r="B477" s="16"/>
      <c r="C477" s="16"/>
      <c r="D477" s="2"/>
      <c r="E477" s="16"/>
      <c r="F477" s="16"/>
    </row>
    <row r="478" spans="1:6" ht="12.75">
      <c r="A478" s="16"/>
      <c r="B478" s="16"/>
      <c r="C478" s="16"/>
      <c r="D478" s="2"/>
      <c r="E478" s="16"/>
      <c r="F478" s="16"/>
    </row>
    <row r="479" spans="1:6" ht="12.75">
      <c r="A479" s="16"/>
      <c r="B479" s="16"/>
      <c r="C479" s="16"/>
      <c r="D479" s="2"/>
      <c r="E479" s="16"/>
      <c r="F479" s="16"/>
    </row>
    <row r="480" spans="1:6" ht="12.75">
      <c r="A480" s="16"/>
      <c r="B480" s="16"/>
      <c r="C480" s="16"/>
      <c r="D480" s="2"/>
      <c r="E480" s="16"/>
      <c r="F480" s="16"/>
    </row>
    <row r="481" spans="1:6" ht="12.75">
      <c r="A481" s="16"/>
      <c r="B481" s="16"/>
      <c r="C481" s="16"/>
      <c r="D481" s="2"/>
      <c r="E481" s="16"/>
      <c r="F481" s="16"/>
    </row>
    <row r="482" spans="1:6" ht="12.75">
      <c r="A482" s="16"/>
      <c r="B482" s="16"/>
      <c r="C482" s="16"/>
      <c r="D482" s="2"/>
      <c r="E482" s="16"/>
      <c r="F482" s="16"/>
    </row>
    <row r="483" spans="1:6" ht="12.75">
      <c r="A483" s="16"/>
      <c r="B483" s="16"/>
      <c r="C483" s="16"/>
      <c r="D483" s="2"/>
      <c r="E483" s="16"/>
      <c r="F483" s="16"/>
    </row>
    <row r="484" spans="1:6" ht="12.75">
      <c r="A484" s="16"/>
      <c r="B484" s="16"/>
      <c r="C484" s="16"/>
      <c r="D484" s="2"/>
      <c r="E484" s="16"/>
      <c r="F484" s="16"/>
    </row>
    <row r="485" spans="1:6" ht="12.75">
      <c r="A485" s="16"/>
      <c r="B485" s="16"/>
      <c r="C485" s="16"/>
      <c r="D485" s="2"/>
      <c r="E485" s="16"/>
      <c r="F485" s="16"/>
    </row>
    <row r="486" spans="1:6" ht="12.75">
      <c r="A486" s="16"/>
      <c r="B486" s="16"/>
      <c r="C486" s="16"/>
      <c r="D486" s="2"/>
      <c r="E486" s="16"/>
      <c r="F486" s="16"/>
    </row>
    <row r="487" spans="1:6" ht="12.75">
      <c r="A487" s="16"/>
      <c r="B487" s="16"/>
      <c r="C487" s="16"/>
      <c r="D487" s="2"/>
      <c r="E487" s="16"/>
      <c r="F487" s="16"/>
    </row>
    <row r="488" spans="1:6" ht="12.75">
      <c r="A488" s="16"/>
      <c r="B488" s="16"/>
      <c r="C488" s="16"/>
      <c r="D488" s="2"/>
      <c r="E488" s="16"/>
      <c r="F488" s="16"/>
    </row>
    <row r="489" spans="1:6" ht="12.75">
      <c r="A489" s="16"/>
      <c r="B489" s="16"/>
      <c r="C489" s="16"/>
      <c r="D489" s="2"/>
      <c r="E489" s="16"/>
      <c r="F489" s="16"/>
    </row>
    <row r="490" spans="1:6" ht="12.75">
      <c r="A490" s="16"/>
      <c r="B490" s="16"/>
      <c r="C490" s="16"/>
      <c r="D490" s="2"/>
      <c r="E490" s="16"/>
      <c r="F490" s="16"/>
    </row>
    <row r="491" spans="1:6" ht="12.75">
      <c r="A491" s="16"/>
      <c r="B491" s="16"/>
      <c r="C491" s="16"/>
      <c r="D491" s="2"/>
      <c r="E491" s="16"/>
      <c r="F491" s="16"/>
    </row>
    <row r="492" spans="1:6" ht="12.75">
      <c r="A492" s="16"/>
      <c r="B492" s="16"/>
      <c r="C492" s="16"/>
      <c r="D492" s="2"/>
      <c r="E492" s="16"/>
      <c r="F492" s="16"/>
    </row>
    <row r="493" spans="1:6" ht="12.75">
      <c r="A493" s="16"/>
      <c r="B493" s="16"/>
      <c r="C493" s="16"/>
      <c r="D493" s="2"/>
      <c r="E493" s="16"/>
      <c r="F493" s="16"/>
    </row>
    <row r="494" spans="1:6" ht="12.75">
      <c r="A494" s="16"/>
      <c r="B494" s="16"/>
      <c r="C494" s="16"/>
      <c r="D494" s="2"/>
      <c r="E494" s="16"/>
      <c r="F494" s="16"/>
    </row>
    <row r="495" spans="1:6" ht="12.75">
      <c r="A495" s="16"/>
      <c r="B495" s="16"/>
      <c r="C495" s="16"/>
      <c r="D495" s="2"/>
      <c r="E495" s="16"/>
      <c r="F495" s="16"/>
    </row>
    <row r="496" spans="1:6" ht="12.75">
      <c r="A496" s="16"/>
      <c r="B496" s="16"/>
      <c r="C496" s="16"/>
      <c r="D496" s="2"/>
      <c r="E496" s="16"/>
      <c r="F496" s="16"/>
    </row>
    <row r="497" spans="1:6" ht="12.75">
      <c r="A497" s="16"/>
      <c r="B497" s="16"/>
      <c r="C497" s="16"/>
      <c r="D497" s="2"/>
      <c r="E497" s="16"/>
      <c r="F497" s="16"/>
    </row>
    <row r="498" spans="1:6" ht="12.75">
      <c r="A498" s="16"/>
      <c r="B498" s="16"/>
      <c r="C498" s="16"/>
      <c r="D498" s="2"/>
      <c r="E498" s="16"/>
      <c r="F498" s="16"/>
    </row>
    <row r="499" spans="1:6" ht="12.75">
      <c r="A499" s="16"/>
      <c r="B499" s="16"/>
      <c r="C499" s="16"/>
      <c r="D499" s="2"/>
      <c r="E499" s="16"/>
      <c r="F499" s="16"/>
    </row>
    <row r="500" spans="1:6" ht="12.75">
      <c r="A500" s="16"/>
      <c r="B500" s="16"/>
      <c r="C500" s="16"/>
      <c r="D500" s="2"/>
      <c r="E500" s="16"/>
      <c r="F500" s="16"/>
    </row>
    <row r="501" spans="1:6" ht="12.75">
      <c r="A501" s="16"/>
      <c r="B501" s="16"/>
      <c r="C501" s="16"/>
      <c r="D501" s="2"/>
      <c r="E501" s="16"/>
      <c r="F501" s="16"/>
    </row>
    <row r="502" spans="1:6" ht="12.75">
      <c r="A502" s="16"/>
      <c r="B502" s="16"/>
      <c r="C502" s="16"/>
      <c r="D502" s="2"/>
      <c r="E502" s="16"/>
      <c r="F502" s="16"/>
    </row>
    <row r="503" spans="1:6" ht="12.75">
      <c r="A503" s="16"/>
      <c r="B503" s="16"/>
      <c r="C503" s="16"/>
      <c r="D503" s="2"/>
      <c r="E503" s="16"/>
      <c r="F503" s="16"/>
    </row>
    <row r="504" spans="1:6" ht="12.75">
      <c r="A504" s="16"/>
      <c r="B504" s="16"/>
      <c r="C504" s="16"/>
      <c r="D504" s="2"/>
      <c r="E504" s="16"/>
      <c r="F504" s="16"/>
    </row>
    <row r="505" spans="1:6" ht="12.75">
      <c r="A505" s="16"/>
      <c r="B505" s="16"/>
      <c r="C505" s="16"/>
      <c r="D505" s="2"/>
      <c r="E505" s="16"/>
      <c r="F505" s="16"/>
    </row>
    <row r="506" spans="1:6" ht="12.75">
      <c r="A506" s="16"/>
      <c r="B506" s="16"/>
      <c r="C506" s="16"/>
      <c r="D506" s="2"/>
      <c r="E506" s="16"/>
      <c r="F506" s="16"/>
    </row>
    <row r="507" spans="1:6" ht="12.75">
      <c r="A507" s="16"/>
      <c r="B507" s="16"/>
      <c r="C507" s="16"/>
      <c r="D507" s="2"/>
      <c r="E507" s="16"/>
      <c r="F507" s="16"/>
    </row>
    <row r="508" spans="1:6" ht="12.75">
      <c r="A508" s="16"/>
      <c r="B508" s="16"/>
      <c r="C508" s="16"/>
      <c r="D508" s="2"/>
      <c r="E508" s="16"/>
      <c r="F508" s="16"/>
    </row>
    <row r="509" spans="1:6" ht="12.75">
      <c r="A509" s="16"/>
      <c r="B509" s="16"/>
      <c r="C509" s="16"/>
      <c r="D509" s="2"/>
      <c r="E509" s="16"/>
      <c r="F509" s="16"/>
    </row>
    <row r="510" spans="1:6" ht="12.75">
      <c r="A510" s="16"/>
      <c r="B510" s="16"/>
      <c r="C510" s="16"/>
      <c r="D510" s="2"/>
      <c r="E510" s="16"/>
      <c r="F510" s="16"/>
    </row>
    <row r="511" spans="1:6" ht="12.75">
      <c r="A511" s="16"/>
      <c r="B511" s="16"/>
      <c r="C511" s="16"/>
      <c r="D511" s="2"/>
      <c r="E511" s="16"/>
      <c r="F511" s="16"/>
    </row>
    <row r="512" spans="1:6" ht="12.75">
      <c r="A512" s="16"/>
      <c r="B512" s="16"/>
      <c r="C512" s="16"/>
      <c r="D512" s="2"/>
      <c r="E512" s="16"/>
      <c r="F512" s="16"/>
    </row>
    <row r="513" spans="1:6" ht="12.75">
      <c r="A513" s="16"/>
      <c r="B513" s="16"/>
      <c r="C513" s="16"/>
      <c r="D513" s="2"/>
      <c r="E513" s="16"/>
      <c r="F513" s="16"/>
    </row>
    <row r="514" spans="1:6" ht="12.75">
      <c r="A514" s="16"/>
      <c r="B514" s="16"/>
      <c r="C514" s="16"/>
      <c r="D514" s="2"/>
      <c r="E514" s="16"/>
      <c r="F514" s="16"/>
    </row>
    <row r="515" spans="1:6" ht="12.75">
      <c r="A515" s="16"/>
      <c r="B515" s="16"/>
      <c r="C515" s="16"/>
      <c r="D515" s="2"/>
      <c r="E515" s="16"/>
      <c r="F515" s="16"/>
    </row>
    <row r="516" spans="1:6" ht="12.75">
      <c r="A516" s="16"/>
      <c r="B516" s="16"/>
      <c r="C516" s="16"/>
      <c r="D516" s="2"/>
      <c r="E516" s="16"/>
      <c r="F516" s="16"/>
    </row>
    <row r="517" spans="1:6" ht="12.75">
      <c r="A517" s="16"/>
      <c r="B517" s="16"/>
      <c r="C517" s="16"/>
      <c r="D517" s="2"/>
      <c r="E517" s="16"/>
      <c r="F517" s="16"/>
    </row>
    <row r="518" spans="1:6" ht="12.75">
      <c r="A518" s="16"/>
      <c r="B518" s="16"/>
      <c r="C518" s="16"/>
      <c r="D518" s="2"/>
      <c r="E518" s="16"/>
      <c r="F518" s="16"/>
    </row>
    <row r="519" spans="1:6" ht="12.75">
      <c r="A519" s="16"/>
      <c r="B519" s="16"/>
      <c r="C519" s="16"/>
      <c r="D519" s="2"/>
      <c r="E519" s="16"/>
      <c r="F519" s="16"/>
    </row>
    <row r="520" spans="1:6" ht="12.75">
      <c r="A520" s="16"/>
      <c r="B520" s="16"/>
      <c r="C520" s="16"/>
      <c r="D520" s="2"/>
      <c r="E520" s="16"/>
      <c r="F520" s="16"/>
    </row>
    <row r="521" spans="1:6" ht="12.75">
      <c r="A521" s="16"/>
      <c r="B521" s="16"/>
      <c r="C521" s="16"/>
      <c r="D521" s="2"/>
      <c r="E521" s="16"/>
      <c r="F521" s="16"/>
    </row>
    <row r="522" spans="1:6" ht="12.75">
      <c r="A522" s="16"/>
      <c r="B522" s="16"/>
      <c r="C522" s="16"/>
      <c r="D522" s="2"/>
      <c r="E522" s="16"/>
      <c r="F522" s="16"/>
    </row>
    <row r="523" spans="1:6" ht="12.75">
      <c r="A523" s="16"/>
      <c r="B523" s="16"/>
      <c r="C523" s="16"/>
      <c r="D523" s="2"/>
      <c r="E523" s="16"/>
      <c r="F523" s="16"/>
    </row>
  </sheetData>
  <printOptions/>
  <pageMargins left="0.75" right="0.75" top="1" bottom="1.25" header="0.5" footer="0.5"/>
  <pageSetup horizontalDpi="600" verticalDpi="600" orientation="portrait" r:id="rId1"/>
  <headerFooter alignWithMargins="0">
    <oddHeader>&amp;C&amp;"Arial,Bold"&amp;12Summary for Negatively Impacted Cities and Counties
&amp;10D3. NICS with Equal or Smaller Losses Basic and Optional Tax (Calendar Year 2002)</oddHeader>
    <oddFooter>&amp;LDepartment of Revenue
Research Division
&amp;D&amp;CNICS with Smaller Losses&amp;R&amp;P</oddFooter>
  </headerFooter>
</worksheet>
</file>

<file path=xl/worksheets/sheet21.xml><?xml version="1.0" encoding="utf-8"?>
<worksheet xmlns="http://schemas.openxmlformats.org/spreadsheetml/2006/main" xmlns:r="http://schemas.openxmlformats.org/officeDocument/2006/relationships">
  <dimension ref="A1:F115"/>
  <sheetViews>
    <sheetView workbookViewId="0" topLeftCell="A1">
      <selection activeCell="A1" sqref="A1"/>
    </sheetView>
  </sheetViews>
  <sheetFormatPr defaultColWidth="9.140625" defaultRowHeight="12.75"/>
  <cols>
    <col min="1" max="1" width="8.7109375" style="162" customWidth="1"/>
    <col min="2" max="2" width="23.421875" style="162" bestFit="1" customWidth="1"/>
    <col min="3" max="3" width="8.00390625" style="162" bestFit="1" customWidth="1"/>
    <col min="4" max="4" width="15.57421875" style="267" customWidth="1"/>
    <col min="5" max="5" width="14.7109375" style="162" customWidth="1"/>
    <col min="6" max="6" width="11.8515625" style="162" customWidth="1"/>
    <col min="7" max="16384" width="8.8515625" style="162" customWidth="1"/>
  </cols>
  <sheetData>
    <row r="1" spans="1:6" ht="51.75" thickBot="1">
      <c r="A1" s="314" t="s">
        <v>339</v>
      </c>
      <c r="B1" s="314" t="s">
        <v>0</v>
      </c>
      <c r="C1" s="314" t="s">
        <v>454</v>
      </c>
      <c r="D1" s="1" t="s">
        <v>455</v>
      </c>
      <c r="E1" s="1" t="s">
        <v>456</v>
      </c>
      <c r="F1" s="323" t="s">
        <v>457</v>
      </c>
    </row>
    <row r="2" spans="1:6" ht="12.75" customHeight="1" thickTop="1">
      <c r="A2" s="284">
        <v>102</v>
      </c>
      <c r="B2" s="285" t="s">
        <v>169</v>
      </c>
      <c r="C2" s="331">
        <v>0.01</v>
      </c>
      <c r="D2" s="324">
        <v>-3700</v>
      </c>
      <c r="E2" s="332">
        <v>-1100</v>
      </c>
      <c r="F2" s="333">
        <f>D2-E2</f>
        <v>-2600</v>
      </c>
    </row>
    <row r="3" spans="1:6" ht="12.75" customHeight="1">
      <c r="A3" s="315"/>
      <c r="B3" s="316"/>
      <c r="C3" s="334"/>
      <c r="D3" s="324"/>
      <c r="E3" s="335"/>
      <c r="F3" s="336"/>
    </row>
    <row r="4" spans="1:6" ht="12.75" customHeight="1">
      <c r="A4" s="292">
        <v>303</v>
      </c>
      <c r="B4" s="293" t="s">
        <v>235</v>
      </c>
      <c r="C4" s="243">
        <v>0.01</v>
      </c>
      <c r="D4" s="324">
        <v>-27000</v>
      </c>
      <c r="E4" s="325">
        <v>-26600</v>
      </c>
      <c r="F4" s="326">
        <f>D4-E4</f>
        <v>-400</v>
      </c>
    </row>
    <row r="5" spans="1:6" ht="12.75" customHeight="1">
      <c r="A5" s="292"/>
      <c r="B5" s="293"/>
      <c r="C5" s="243"/>
      <c r="D5" s="324"/>
      <c r="E5" s="325"/>
      <c r="F5" s="326"/>
    </row>
    <row r="6" spans="1:6" ht="12.75" customHeight="1">
      <c r="A6" s="292">
        <v>403</v>
      </c>
      <c r="B6" s="293" t="s">
        <v>114</v>
      </c>
      <c r="C6" s="243">
        <v>0.01</v>
      </c>
      <c r="D6" s="324">
        <v>-2900</v>
      </c>
      <c r="E6" s="325">
        <v>-2400</v>
      </c>
      <c r="F6" s="326">
        <f>D6-E6</f>
        <v>-500</v>
      </c>
    </row>
    <row r="7" spans="1:6" ht="12.75" customHeight="1">
      <c r="A7" s="292"/>
      <c r="B7" s="293"/>
      <c r="C7" s="243"/>
      <c r="D7" s="324"/>
      <c r="E7" s="325"/>
      <c r="F7" s="326"/>
    </row>
    <row r="8" spans="1:6" ht="12.75" customHeight="1">
      <c r="A8" s="292">
        <v>604</v>
      </c>
      <c r="B8" s="293" t="s">
        <v>246</v>
      </c>
      <c r="C8" s="243">
        <v>0.01</v>
      </c>
      <c r="D8" s="324">
        <v>-30900</v>
      </c>
      <c r="E8" s="325">
        <v>-15800</v>
      </c>
      <c r="F8" s="326">
        <f>D8-E8</f>
        <v>-15100</v>
      </c>
    </row>
    <row r="9" spans="1:6" ht="12.75" customHeight="1">
      <c r="A9" s="292"/>
      <c r="B9" s="293"/>
      <c r="C9" s="243"/>
      <c r="D9" s="324"/>
      <c r="E9" s="325"/>
      <c r="F9" s="326"/>
    </row>
    <row r="10" spans="1:6" ht="12.75" customHeight="1">
      <c r="A10" s="292">
        <v>1104</v>
      </c>
      <c r="B10" s="293" t="s">
        <v>226</v>
      </c>
      <c r="C10" s="243">
        <v>0.01</v>
      </c>
      <c r="D10" s="324">
        <v>-163100</v>
      </c>
      <c r="E10" s="325">
        <v>-159100</v>
      </c>
      <c r="F10" s="326">
        <f>D10-E10</f>
        <v>-4000</v>
      </c>
    </row>
    <row r="11" spans="1:6" ht="12.75" customHeight="1">
      <c r="A11" s="292"/>
      <c r="B11" s="293"/>
      <c r="C11" s="243"/>
      <c r="D11" s="324"/>
      <c r="E11" s="325"/>
      <c r="F11" s="326"/>
    </row>
    <row r="12" spans="1:6" ht="12.75" customHeight="1">
      <c r="A12" s="292">
        <v>1401</v>
      </c>
      <c r="B12" s="293" t="s">
        <v>40</v>
      </c>
      <c r="C12" s="243">
        <v>0.01</v>
      </c>
      <c r="D12" s="324">
        <v>-224900</v>
      </c>
      <c r="E12" s="325">
        <v>-99900</v>
      </c>
      <c r="F12" s="326">
        <f>D12-E12</f>
        <v>-125000</v>
      </c>
    </row>
    <row r="13" spans="1:6" ht="12.75" customHeight="1">
      <c r="A13" s="292">
        <v>1403</v>
      </c>
      <c r="B13" s="293" t="s">
        <v>111</v>
      </c>
      <c r="C13" s="243">
        <v>0.01</v>
      </c>
      <c r="D13" s="20">
        <v>-31200</v>
      </c>
      <c r="E13" s="325">
        <v>-5600</v>
      </c>
      <c r="F13" s="326">
        <f>D13-E13</f>
        <v>-25600</v>
      </c>
    </row>
    <row r="14" spans="1:6" ht="12.75" customHeight="1">
      <c r="A14" s="292">
        <v>1407</v>
      </c>
      <c r="B14" s="293" t="s">
        <v>214</v>
      </c>
      <c r="C14" s="243">
        <v>0.01</v>
      </c>
      <c r="D14" s="324">
        <v>-1200</v>
      </c>
      <c r="E14" s="325">
        <v>-600</v>
      </c>
      <c r="F14" s="326">
        <f>D14-E14</f>
        <v>-600</v>
      </c>
    </row>
    <row r="15" spans="1:6" ht="12.75" customHeight="1">
      <c r="A15" s="292">
        <v>1408</v>
      </c>
      <c r="B15" s="293" t="s">
        <v>310</v>
      </c>
      <c r="C15" s="243">
        <v>0.01</v>
      </c>
      <c r="D15" s="324">
        <v>-6600</v>
      </c>
      <c r="E15" s="325">
        <v>-3900</v>
      </c>
      <c r="F15" s="326">
        <f>D15-E15</f>
        <v>-2700</v>
      </c>
    </row>
    <row r="16" spans="1:6" ht="12.75" customHeight="1">
      <c r="A16" s="292"/>
      <c r="B16" s="293"/>
      <c r="C16" s="243"/>
      <c r="D16" s="324"/>
      <c r="E16" s="325"/>
      <c r="F16" s="326"/>
    </row>
    <row r="17" spans="1:6" ht="12.75" customHeight="1">
      <c r="A17" s="292">
        <v>1704</v>
      </c>
      <c r="B17" s="293" t="s">
        <v>53</v>
      </c>
      <c r="C17" s="243">
        <v>0.01</v>
      </c>
      <c r="D17" s="324">
        <v>-1679200</v>
      </c>
      <c r="E17" s="325">
        <v>-1420100</v>
      </c>
      <c r="F17" s="326">
        <f aca="true" t="shared" si="0" ref="F17:F24">D17-E17</f>
        <v>-259100</v>
      </c>
    </row>
    <row r="18" spans="1:6" ht="12.75" customHeight="1">
      <c r="A18" s="292">
        <v>1706</v>
      </c>
      <c r="B18" s="293" t="s">
        <v>334</v>
      </c>
      <c r="C18" s="243">
        <v>0.01</v>
      </c>
      <c r="D18" s="20">
        <v>-529000</v>
      </c>
      <c r="E18" s="325">
        <v>-421400</v>
      </c>
      <c r="F18" s="326">
        <f t="shared" si="0"/>
        <v>-107600</v>
      </c>
    </row>
    <row r="19" spans="1:6" ht="12.75" customHeight="1">
      <c r="A19" s="292">
        <v>1707</v>
      </c>
      <c r="B19" s="293" t="s">
        <v>72</v>
      </c>
      <c r="C19" s="243">
        <v>0.01</v>
      </c>
      <c r="D19" s="324">
        <v>-12300</v>
      </c>
      <c r="E19" s="325">
        <v>-5200</v>
      </c>
      <c r="F19" s="326">
        <f t="shared" si="0"/>
        <v>-7100</v>
      </c>
    </row>
    <row r="20" spans="1:6" ht="12.75" customHeight="1">
      <c r="A20" s="292">
        <v>1714</v>
      </c>
      <c r="B20" s="293" t="s">
        <v>146</v>
      </c>
      <c r="C20" s="243">
        <v>0.01</v>
      </c>
      <c r="D20" s="324">
        <v>-811300</v>
      </c>
      <c r="E20" s="325">
        <v>-241400</v>
      </c>
      <c r="F20" s="326">
        <f t="shared" si="0"/>
        <v>-569900</v>
      </c>
    </row>
    <row r="21" spans="1:6" ht="12.75" customHeight="1">
      <c r="A21" s="292">
        <v>1715</v>
      </c>
      <c r="B21" s="293" t="s">
        <v>152</v>
      </c>
      <c r="C21" s="243">
        <v>0.01</v>
      </c>
      <c r="D21" s="324">
        <v>-3298800</v>
      </c>
      <c r="E21" s="325">
        <v>-2252300</v>
      </c>
      <c r="F21" s="326">
        <f t="shared" si="0"/>
        <v>-1046500</v>
      </c>
    </row>
    <row r="22" spans="1:6" ht="12.75" customHeight="1">
      <c r="A22" s="292">
        <v>1722</v>
      </c>
      <c r="B22" s="293" t="s">
        <v>209</v>
      </c>
      <c r="C22" s="243">
        <v>0.01</v>
      </c>
      <c r="D22" s="324">
        <v>-68400</v>
      </c>
      <c r="E22" s="325">
        <v>-30600</v>
      </c>
      <c r="F22" s="326">
        <f t="shared" si="0"/>
        <v>-37800</v>
      </c>
    </row>
    <row r="23" spans="1:6" ht="12.75" customHeight="1">
      <c r="A23" s="292">
        <v>1725</v>
      </c>
      <c r="B23" s="293" t="s">
        <v>243</v>
      </c>
      <c r="C23" s="243">
        <v>0.01</v>
      </c>
      <c r="D23" s="324">
        <v>-901200</v>
      </c>
      <c r="E23" s="325">
        <v>-894100</v>
      </c>
      <c r="F23" s="326">
        <f t="shared" si="0"/>
        <v>-7100</v>
      </c>
    </row>
    <row r="24" spans="1:6" ht="12.75" customHeight="1">
      <c r="A24" s="292">
        <v>1729</v>
      </c>
      <c r="B24" s="293" t="s">
        <v>292</v>
      </c>
      <c r="C24" s="243">
        <v>0.01</v>
      </c>
      <c r="D24" s="324">
        <v>-2612300</v>
      </c>
      <c r="E24" s="325">
        <v>-1012700</v>
      </c>
      <c r="F24" s="326">
        <f t="shared" si="0"/>
        <v>-1599600</v>
      </c>
    </row>
    <row r="25" spans="1:6" ht="12.75" customHeight="1">
      <c r="A25" s="292"/>
      <c r="B25" s="293"/>
      <c r="C25" s="243"/>
      <c r="D25" s="324"/>
      <c r="E25" s="325"/>
      <c r="F25" s="326"/>
    </row>
    <row r="26" spans="1:6" ht="12.75" customHeight="1">
      <c r="A26" s="292">
        <v>1902</v>
      </c>
      <c r="B26" s="293" t="s">
        <v>110</v>
      </c>
      <c r="C26" s="243">
        <v>0.01</v>
      </c>
      <c r="D26" s="20">
        <v>-34400</v>
      </c>
      <c r="E26" s="325">
        <v>-7700</v>
      </c>
      <c r="F26" s="326">
        <f>D26-E26</f>
        <v>-26700</v>
      </c>
    </row>
    <row r="27" spans="1:6" ht="12.75" customHeight="1">
      <c r="A27" s="292"/>
      <c r="B27" s="293"/>
      <c r="C27" s="243"/>
      <c r="D27" s="324"/>
      <c r="E27" s="325"/>
      <c r="F27" s="326"/>
    </row>
    <row r="28" spans="1:6" ht="12.75" customHeight="1">
      <c r="A28" s="292">
        <v>2001</v>
      </c>
      <c r="B28" s="293" t="s">
        <v>56</v>
      </c>
      <c r="C28" s="243">
        <v>0.005</v>
      </c>
      <c r="D28" s="324">
        <v>-2200</v>
      </c>
      <c r="E28" s="325">
        <v>-1200</v>
      </c>
      <c r="F28" s="326">
        <f>D28-E28</f>
        <v>-1000</v>
      </c>
    </row>
    <row r="29" spans="1:6" ht="12.75" customHeight="1">
      <c r="A29" s="292">
        <v>2002</v>
      </c>
      <c r="B29" s="293" t="s">
        <v>131</v>
      </c>
      <c r="C29" s="243">
        <v>0.01</v>
      </c>
      <c r="D29" s="324">
        <v>-14000</v>
      </c>
      <c r="E29" s="325">
        <v>-6700</v>
      </c>
      <c r="F29" s="326">
        <f>D29-E29</f>
        <v>-7300</v>
      </c>
    </row>
    <row r="30" spans="1:6" ht="12.75" customHeight="1">
      <c r="A30" s="292"/>
      <c r="B30" s="293"/>
      <c r="C30" s="243"/>
      <c r="D30" s="324"/>
      <c r="E30" s="325"/>
      <c r="F30" s="326"/>
    </row>
    <row r="31" spans="1:6" ht="12.75" customHeight="1">
      <c r="A31" s="292">
        <v>2100</v>
      </c>
      <c r="B31" s="293" t="s">
        <v>21</v>
      </c>
      <c r="C31" s="243">
        <v>0.01</v>
      </c>
      <c r="D31" s="324">
        <v>-283500</v>
      </c>
      <c r="E31" s="325">
        <v>-271300</v>
      </c>
      <c r="F31" s="326">
        <f>D31-E31</f>
        <v>-12200</v>
      </c>
    </row>
    <row r="32" spans="1:6" ht="12.75" customHeight="1">
      <c r="A32" s="292">
        <v>2102</v>
      </c>
      <c r="B32" s="293" t="s">
        <v>77</v>
      </c>
      <c r="C32" s="243">
        <v>0.01</v>
      </c>
      <c r="D32" s="324">
        <v>-390100</v>
      </c>
      <c r="E32" s="325">
        <v>-93500</v>
      </c>
      <c r="F32" s="326">
        <f>D32-E32</f>
        <v>-296600</v>
      </c>
    </row>
    <row r="33" spans="1:6" ht="12.75" customHeight="1">
      <c r="A33" s="292"/>
      <c r="B33" s="293"/>
      <c r="C33" s="243"/>
      <c r="D33" s="324"/>
      <c r="E33" s="325"/>
      <c r="F33" s="326"/>
    </row>
    <row r="34" spans="1:6" ht="12.75" customHeight="1">
      <c r="A34" s="292">
        <v>2406</v>
      </c>
      <c r="B34" s="293" t="s">
        <v>217</v>
      </c>
      <c r="C34" s="243">
        <v>0.01</v>
      </c>
      <c r="D34" s="324">
        <v>-19900</v>
      </c>
      <c r="E34" s="325">
        <v>-400</v>
      </c>
      <c r="F34" s="326">
        <f>D34-E34</f>
        <v>-19500</v>
      </c>
    </row>
    <row r="35" spans="1:6" ht="12.75" customHeight="1">
      <c r="A35" s="292">
        <v>2411</v>
      </c>
      <c r="B35" s="293" t="s">
        <v>290</v>
      </c>
      <c r="C35" s="243">
        <v>0.01</v>
      </c>
      <c r="D35" s="324">
        <v>-8800</v>
      </c>
      <c r="E35" s="325">
        <v>-600</v>
      </c>
      <c r="F35" s="326">
        <f>D35-E35</f>
        <v>-8200</v>
      </c>
    </row>
    <row r="36" spans="1:6" ht="12.75" customHeight="1">
      <c r="A36" s="292">
        <v>2412</v>
      </c>
      <c r="B36" s="293" t="s">
        <v>294</v>
      </c>
      <c r="C36" s="243">
        <v>0.01</v>
      </c>
      <c r="D36" s="20">
        <v>-5500</v>
      </c>
      <c r="E36" s="325">
        <v>-2100</v>
      </c>
      <c r="F36" s="326">
        <f>D36-E36</f>
        <v>-3400</v>
      </c>
    </row>
    <row r="37" spans="1:6" ht="12.75" customHeight="1">
      <c r="A37" s="292">
        <v>2413</v>
      </c>
      <c r="B37" s="293" t="s">
        <v>316</v>
      </c>
      <c r="C37" s="243">
        <v>0.01</v>
      </c>
      <c r="D37" s="324">
        <v>-2900</v>
      </c>
      <c r="E37" s="325">
        <v>-600</v>
      </c>
      <c r="F37" s="326">
        <f>D37-E37</f>
        <v>-2300</v>
      </c>
    </row>
    <row r="38" spans="1:6" ht="12.75" customHeight="1">
      <c r="A38" s="292"/>
      <c r="B38" s="293"/>
      <c r="C38" s="243"/>
      <c r="D38" s="324"/>
      <c r="E38" s="325"/>
      <c r="F38" s="326"/>
    </row>
    <row r="39" spans="1:6" ht="12.75" customHeight="1">
      <c r="A39" s="292">
        <v>2705</v>
      </c>
      <c r="B39" s="293" t="s">
        <v>106</v>
      </c>
      <c r="C39" s="243">
        <v>0.01</v>
      </c>
      <c r="D39" s="324">
        <v>-14800</v>
      </c>
      <c r="E39" s="325">
        <v>-3000</v>
      </c>
      <c r="F39" s="326">
        <f>D39-E39</f>
        <v>-11800</v>
      </c>
    </row>
    <row r="40" spans="1:6" ht="12.75" customHeight="1">
      <c r="A40" s="292">
        <v>2708</v>
      </c>
      <c r="B40" s="293" t="s">
        <v>129</v>
      </c>
      <c r="C40" s="243">
        <v>0.01</v>
      </c>
      <c r="D40" s="324">
        <v>-120900</v>
      </c>
      <c r="E40" s="325">
        <v>-85400</v>
      </c>
      <c r="F40" s="326">
        <f>D40-E40</f>
        <v>-35500</v>
      </c>
    </row>
    <row r="41" spans="1:6" ht="12.75" customHeight="1">
      <c r="A41" s="292">
        <v>2712</v>
      </c>
      <c r="B41" s="293" t="s">
        <v>253</v>
      </c>
      <c r="C41" s="243">
        <v>0.01</v>
      </c>
      <c r="D41" s="324">
        <v>-600</v>
      </c>
      <c r="E41" s="325">
        <v>-400</v>
      </c>
      <c r="F41" s="326">
        <f>D41-E41</f>
        <v>-200</v>
      </c>
    </row>
    <row r="42" spans="1:6" ht="12.75" customHeight="1">
      <c r="A42" s="292"/>
      <c r="B42" s="293"/>
      <c r="C42" s="243"/>
      <c r="D42" s="324"/>
      <c r="E42" s="325"/>
      <c r="F42" s="326"/>
    </row>
    <row r="43" spans="1:6" ht="12.75" customHeight="1">
      <c r="A43" s="292">
        <v>2902</v>
      </c>
      <c r="B43" s="293" t="s">
        <v>69</v>
      </c>
      <c r="C43" s="243">
        <v>0.01</v>
      </c>
      <c r="D43" s="20">
        <v>-690200</v>
      </c>
      <c r="E43" s="325">
        <v>-682700</v>
      </c>
      <c r="F43" s="326">
        <f>D43-E43</f>
        <v>-7500</v>
      </c>
    </row>
    <row r="44" spans="1:6" ht="12.75" customHeight="1">
      <c r="A44" s="292"/>
      <c r="B44" s="293"/>
      <c r="C44" s="243"/>
      <c r="D44" s="324"/>
      <c r="E44" s="325"/>
      <c r="F44" s="326"/>
    </row>
    <row r="45" spans="1:6" ht="12.75" customHeight="1">
      <c r="A45" s="292">
        <v>3103</v>
      </c>
      <c r="B45" s="293" t="s">
        <v>98</v>
      </c>
      <c r="C45" s="243">
        <v>0.01</v>
      </c>
      <c r="D45" s="324">
        <v>-6200</v>
      </c>
      <c r="E45" s="325">
        <v>-1100</v>
      </c>
      <c r="F45" s="326">
        <f>D45-E45</f>
        <v>-5100</v>
      </c>
    </row>
    <row r="46" spans="1:6" ht="12.75" customHeight="1">
      <c r="A46" s="292">
        <v>3107</v>
      </c>
      <c r="B46" s="293" t="s">
        <v>135</v>
      </c>
      <c r="C46" s="243">
        <v>0.01</v>
      </c>
      <c r="D46" s="324">
        <v>-58100</v>
      </c>
      <c r="E46" s="325">
        <v>-53200</v>
      </c>
      <c r="F46" s="326">
        <f>D46-E46</f>
        <v>-4900</v>
      </c>
    </row>
    <row r="47" spans="1:6" ht="12.75" customHeight="1">
      <c r="A47" s="292">
        <v>3110</v>
      </c>
      <c r="B47" s="293" t="s">
        <v>174</v>
      </c>
      <c r="C47" s="243">
        <v>0.01</v>
      </c>
      <c r="D47" s="324">
        <v>-1539100</v>
      </c>
      <c r="E47" s="325">
        <v>-1272800</v>
      </c>
      <c r="F47" s="326">
        <f>D47-E47</f>
        <v>-266300</v>
      </c>
    </row>
    <row r="48" spans="1:6" ht="12.75" customHeight="1">
      <c r="A48" s="292">
        <v>3112</v>
      </c>
      <c r="B48" s="293" t="s">
        <v>193</v>
      </c>
      <c r="C48" s="243">
        <v>0.01</v>
      </c>
      <c r="D48" s="324">
        <v>-229800</v>
      </c>
      <c r="E48" s="325">
        <v>-183300</v>
      </c>
      <c r="F48" s="326">
        <f>D48-E48</f>
        <v>-46500</v>
      </c>
    </row>
    <row r="49" spans="1:6" ht="12.75" customHeight="1">
      <c r="A49" s="292">
        <v>3115</v>
      </c>
      <c r="B49" s="293" t="s">
        <v>265</v>
      </c>
      <c r="C49" s="243">
        <v>0.01</v>
      </c>
      <c r="D49" s="324">
        <v>-46900</v>
      </c>
      <c r="E49" s="325">
        <v>-26400</v>
      </c>
      <c r="F49" s="326">
        <f>D49-E49</f>
        <v>-20500</v>
      </c>
    </row>
    <row r="50" spans="1:6" ht="12.75" customHeight="1">
      <c r="A50" s="292"/>
      <c r="B50" s="293"/>
      <c r="C50" s="243"/>
      <c r="D50" s="324"/>
      <c r="E50" s="325"/>
      <c r="F50" s="326"/>
    </row>
    <row r="51" spans="1:6" ht="12.75" customHeight="1">
      <c r="A51" s="292">
        <v>3205</v>
      </c>
      <c r="B51" s="293" t="s">
        <v>166</v>
      </c>
      <c r="C51" s="243">
        <v>0.01</v>
      </c>
      <c r="D51" s="324">
        <v>-1500</v>
      </c>
      <c r="E51" s="325">
        <v>-300</v>
      </c>
      <c r="F51" s="326">
        <f>D51-E51</f>
        <v>-1200</v>
      </c>
    </row>
    <row r="52" spans="1:6" ht="12.75" customHeight="1">
      <c r="A52" s="292"/>
      <c r="B52" s="293"/>
      <c r="C52" s="243"/>
      <c r="D52" s="324"/>
      <c r="E52" s="325"/>
      <c r="F52" s="326"/>
    </row>
    <row r="53" spans="1:6" ht="12.75" customHeight="1">
      <c r="A53" s="292">
        <v>3407</v>
      </c>
      <c r="B53" s="293" t="s">
        <v>323</v>
      </c>
      <c r="C53" s="243">
        <v>0.01</v>
      </c>
      <c r="D53" s="324">
        <v>-34800</v>
      </c>
      <c r="E53" s="325">
        <v>-2000</v>
      </c>
      <c r="F53" s="326">
        <f>D53-E53</f>
        <v>-32800</v>
      </c>
    </row>
    <row r="54" spans="1:6" ht="12.75" customHeight="1">
      <c r="A54" s="292"/>
      <c r="B54" s="293"/>
      <c r="C54" s="243"/>
      <c r="D54" s="324"/>
      <c r="E54" s="325"/>
      <c r="F54" s="326"/>
    </row>
    <row r="55" spans="1:6" ht="12.75" customHeight="1">
      <c r="A55" s="292">
        <v>3701</v>
      </c>
      <c r="B55" s="293" t="s">
        <v>54</v>
      </c>
      <c r="C55" s="243">
        <v>0.01</v>
      </c>
      <c r="D55" s="324">
        <v>-337900</v>
      </c>
      <c r="E55" s="325">
        <v>-279000</v>
      </c>
      <c r="F55" s="326">
        <f>D55-E55</f>
        <v>-58900</v>
      </c>
    </row>
    <row r="56" spans="1:6" ht="12.75" customHeight="1">
      <c r="A56" s="292">
        <v>3705</v>
      </c>
      <c r="B56" s="293" t="s">
        <v>173</v>
      </c>
      <c r="C56" s="243">
        <v>0.01</v>
      </c>
      <c r="D56" s="20">
        <v>-137300</v>
      </c>
      <c r="E56" s="325">
        <v>-71000</v>
      </c>
      <c r="F56" s="326">
        <f>D56-E56</f>
        <v>-66300</v>
      </c>
    </row>
    <row r="57" spans="1:6" ht="12.75" customHeight="1">
      <c r="A57" s="292">
        <v>3706</v>
      </c>
      <c r="B57" s="293" t="s">
        <v>207</v>
      </c>
      <c r="C57" s="243">
        <v>0.01</v>
      </c>
      <c r="D57" s="324">
        <v>-1600</v>
      </c>
      <c r="E57" s="325">
        <v>-700</v>
      </c>
      <c r="F57" s="326">
        <f>D57-E57</f>
        <v>-900</v>
      </c>
    </row>
    <row r="58" spans="1:6" ht="12.75" customHeight="1">
      <c r="A58" s="292"/>
      <c r="B58" s="293"/>
      <c r="C58" s="243"/>
      <c r="D58" s="324"/>
      <c r="E58" s="325"/>
      <c r="F58" s="326"/>
    </row>
    <row r="59" spans="1:6" ht="12.75" customHeight="1">
      <c r="A59" s="292">
        <v>3810</v>
      </c>
      <c r="B59" s="293" t="s">
        <v>213</v>
      </c>
      <c r="C59" s="243">
        <v>0.01</v>
      </c>
      <c r="D59" s="324">
        <v>-1800</v>
      </c>
      <c r="E59" s="325">
        <v>-1700</v>
      </c>
      <c r="F59" s="326">
        <f>D59-E59</f>
        <v>-100</v>
      </c>
    </row>
    <row r="60" spans="1:6" ht="12.75" customHeight="1">
      <c r="A60" s="292">
        <v>3811</v>
      </c>
      <c r="B60" s="293" t="s">
        <v>225</v>
      </c>
      <c r="C60" s="243">
        <v>0.01</v>
      </c>
      <c r="D60" s="20">
        <v>-1900</v>
      </c>
      <c r="E60" s="325">
        <v>-200</v>
      </c>
      <c r="F60" s="326">
        <f>D60-E60</f>
        <v>-1700</v>
      </c>
    </row>
    <row r="61" spans="3:5" ht="12.75">
      <c r="C61" s="16"/>
      <c r="D61" s="2"/>
      <c r="E61" s="16"/>
    </row>
    <row r="62" spans="3:5" ht="12.75">
      <c r="C62" s="16"/>
      <c r="D62" s="2"/>
      <c r="E62" s="16"/>
    </row>
    <row r="63" spans="3:5" ht="12.75">
      <c r="C63" s="16"/>
      <c r="D63" s="2"/>
      <c r="E63" s="16"/>
    </row>
    <row r="64" spans="3:5" ht="12.75">
      <c r="C64" s="16"/>
      <c r="D64" s="2"/>
      <c r="E64" s="16"/>
    </row>
    <row r="65" spans="3:5" ht="12.75">
      <c r="C65" s="16"/>
      <c r="D65" s="2"/>
      <c r="E65" s="16"/>
    </row>
    <row r="66" spans="3:5" ht="12.75">
      <c r="C66" s="16"/>
      <c r="D66" s="2"/>
      <c r="E66" s="16"/>
    </row>
    <row r="67" spans="3:5" ht="12.75">
      <c r="C67" s="16"/>
      <c r="D67" s="2"/>
      <c r="E67" s="16"/>
    </row>
    <row r="68" spans="3:5" ht="12.75">
      <c r="C68" s="16"/>
      <c r="D68" s="2"/>
      <c r="E68" s="16"/>
    </row>
    <row r="69" spans="3:5" ht="12.75">
      <c r="C69" s="16"/>
      <c r="D69" s="2"/>
      <c r="E69" s="16"/>
    </row>
    <row r="70" spans="3:5" ht="12.75">
      <c r="C70" s="16"/>
      <c r="D70" s="2"/>
      <c r="E70" s="16"/>
    </row>
    <row r="71" spans="3:5" ht="12.75">
      <c r="C71" s="16"/>
      <c r="D71" s="2"/>
      <c r="E71" s="16"/>
    </row>
    <row r="72" spans="3:5" ht="12.75">
      <c r="C72" s="16"/>
      <c r="D72" s="2"/>
      <c r="E72" s="16"/>
    </row>
    <row r="73" spans="3:5" ht="12.75">
      <c r="C73" s="16"/>
      <c r="D73" s="2"/>
      <c r="E73" s="16"/>
    </row>
    <row r="74" spans="3:5" ht="12.75">
      <c r="C74" s="16"/>
      <c r="D74" s="2"/>
      <c r="E74" s="16"/>
    </row>
    <row r="75" spans="3:5" ht="12.75">
      <c r="C75" s="16"/>
      <c r="D75" s="2"/>
      <c r="E75" s="16"/>
    </row>
    <row r="76" spans="3:5" ht="12.75">
      <c r="C76" s="16"/>
      <c r="D76" s="2"/>
      <c r="E76" s="16"/>
    </row>
    <row r="77" spans="3:5" ht="12.75">
      <c r="C77" s="16"/>
      <c r="D77" s="2"/>
      <c r="E77" s="16"/>
    </row>
    <row r="78" spans="3:5" ht="12.75">
      <c r="C78" s="16"/>
      <c r="D78" s="2"/>
      <c r="E78" s="16"/>
    </row>
    <row r="79" spans="3:5" ht="12.75">
      <c r="C79" s="16"/>
      <c r="D79" s="2"/>
      <c r="E79" s="16"/>
    </row>
    <row r="80" spans="3:5" ht="12.75">
      <c r="C80" s="16"/>
      <c r="D80" s="2"/>
      <c r="E80" s="16"/>
    </row>
    <row r="81" spans="3:5" ht="12.75">
      <c r="C81" s="16"/>
      <c r="D81" s="2"/>
      <c r="E81" s="16"/>
    </row>
    <row r="82" spans="3:5" ht="12.75">
      <c r="C82" s="16"/>
      <c r="D82" s="2"/>
      <c r="E82" s="16"/>
    </row>
    <row r="83" spans="3:5" ht="12.75">
      <c r="C83" s="16"/>
      <c r="D83" s="2"/>
      <c r="E83" s="16"/>
    </row>
    <row r="84" spans="3:5" ht="12.75">
      <c r="C84" s="16"/>
      <c r="D84" s="2"/>
      <c r="E84" s="16"/>
    </row>
    <row r="85" spans="3:5" ht="12.75">
      <c r="C85" s="16"/>
      <c r="D85" s="2"/>
      <c r="E85" s="16"/>
    </row>
    <row r="86" spans="3:5" ht="12.75">
      <c r="C86" s="16"/>
      <c r="D86" s="2"/>
      <c r="E86" s="16"/>
    </row>
    <row r="87" spans="3:5" ht="12.75">
      <c r="C87" s="16"/>
      <c r="D87" s="2"/>
      <c r="E87" s="16"/>
    </row>
    <row r="88" spans="3:5" ht="12.75">
      <c r="C88" s="16"/>
      <c r="D88" s="2"/>
      <c r="E88" s="16"/>
    </row>
    <row r="89" spans="3:5" ht="12.75">
      <c r="C89" s="16"/>
      <c r="D89" s="2"/>
      <c r="E89" s="16"/>
    </row>
    <row r="90" spans="3:5" ht="12.75">
      <c r="C90" s="16"/>
      <c r="D90" s="2"/>
      <c r="E90" s="16"/>
    </row>
    <row r="91" spans="3:5" ht="12.75">
      <c r="C91" s="16"/>
      <c r="D91" s="2"/>
      <c r="E91" s="16"/>
    </row>
    <row r="92" spans="3:5" ht="12.75">
      <c r="C92" s="16"/>
      <c r="D92" s="2"/>
      <c r="E92" s="16"/>
    </row>
    <row r="93" spans="3:5" ht="12.75">
      <c r="C93" s="16"/>
      <c r="D93" s="2"/>
      <c r="E93" s="16"/>
    </row>
    <row r="94" spans="3:5" ht="12.75">
      <c r="C94" s="16"/>
      <c r="D94" s="2"/>
      <c r="E94" s="16"/>
    </row>
    <row r="95" spans="3:5" ht="12.75">
      <c r="C95" s="16"/>
      <c r="D95" s="2"/>
      <c r="E95" s="16"/>
    </row>
    <row r="96" spans="3:5" ht="12.75">
      <c r="C96" s="16"/>
      <c r="D96" s="2"/>
      <c r="E96" s="16"/>
    </row>
    <row r="97" spans="3:5" ht="12.75">
      <c r="C97" s="16"/>
      <c r="D97" s="2"/>
      <c r="E97" s="16"/>
    </row>
    <row r="98" spans="3:5" ht="12.75">
      <c r="C98" s="16"/>
      <c r="D98" s="2"/>
      <c r="E98" s="16"/>
    </row>
    <row r="99" spans="3:5" ht="12.75">
      <c r="C99" s="16"/>
      <c r="D99" s="2"/>
      <c r="E99" s="16"/>
    </row>
    <row r="100" spans="3:5" ht="12.75">
      <c r="C100" s="16"/>
      <c r="D100" s="2"/>
      <c r="E100" s="16"/>
    </row>
    <row r="101" spans="3:5" ht="12.75">
      <c r="C101" s="16"/>
      <c r="D101" s="2"/>
      <c r="E101" s="16"/>
    </row>
    <row r="102" spans="3:5" ht="12.75">
      <c r="C102" s="16"/>
      <c r="D102" s="2"/>
      <c r="E102" s="16"/>
    </row>
    <row r="103" spans="3:5" ht="12.75">
      <c r="C103" s="16"/>
      <c r="D103" s="2"/>
      <c r="E103" s="16"/>
    </row>
    <row r="104" spans="3:5" ht="12.75">
      <c r="C104" s="16"/>
      <c r="D104" s="2"/>
      <c r="E104" s="16"/>
    </row>
    <row r="105" spans="3:5" ht="12.75">
      <c r="C105" s="16"/>
      <c r="D105" s="2"/>
      <c r="E105" s="16"/>
    </row>
    <row r="106" spans="3:5" ht="12.75">
      <c r="C106" s="16"/>
      <c r="D106" s="2"/>
      <c r="E106" s="16"/>
    </row>
    <row r="107" spans="3:5" ht="12.75">
      <c r="C107" s="16"/>
      <c r="D107" s="2"/>
      <c r="E107" s="16"/>
    </row>
    <row r="108" spans="3:5" ht="12.75">
      <c r="C108" s="16"/>
      <c r="D108" s="2"/>
      <c r="E108" s="16"/>
    </row>
    <row r="109" spans="3:5" ht="12.75">
      <c r="C109" s="16"/>
      <c r="D109" s="2"/>
      <c r="E109" s="16"/>
    </row>
    <row r="110" spans="3:5" ht="12.75">
      <c r="C110" s="16"/>
      <c r="D110" s="2"/>
      <c r="E110" s="16"/>
    </row>
    <row r="111" spans="3:5" ht="12.75">
      <c r="C111" s="16"/>
      <c r="D111" s="2"/>
      <c r="E111" s="16"/>
    </row>
    <row r="112" spans="3:5" ht="12.75">
      <c r="C112" s="16"/>
      <c r="D112" s="2"/>
      <c r="E112" s="16"/>
    </row>
    <row r="113" spans="3:5" ht="12.75">
      <c r="C113" s="16"/>
      <c r="D113" s="2"/>
      <c r="E113" s="16"/>
    </row>
    <row r="114" spans="3:5" ht="12.75">
      <c r="C114" s="16"/>
      <c r="D114" s="2"/>
      <c r="E114" s="16"/>
    </row>
    <row r="115" spans="3:5" ht="12.75">
      <c r="C115" s="16"/>
      <c r="D115" s="2"/>
      <c r="E115" s="16"/>
    </row>
  </sheetData>
  <printOptions/>
  <pageMargins left="0.75" right="0.75" top="1" bottom="1" header="0.5" footer="0.5"/>
  <pageSetup horizontalDpi="600" verticalDpi="600" orientation="portrait" r:id="rId1"/>
  <headerFooter alignWithMargins="0">
    <oddHeader>&amp;C&amp;"Arial,Bold"&amp;12Summary for Negatively Impacted Cities and Counties
&amp;10D4. NICS with Greater Losses Basic and Optional Tax (Calendar Year 2002)</oddHeader>
    <oddFooter>&amp;LDepartment of Revenue
Research Division
&amp;D&amp;CNICS with Greater Losses&amp;R&amp;P</oddFooter>
  </headerFooter>
</worksheet>
</file>

<file path=xl/worksheets/sheet22.xml><?xml version="1.0" encoding="utf-8"?>
<worksheet xmlns="http://schemas.openxmlformats.org/spreadsheetml/2006/main" xmlns:r="http://schemas.openxmlformats.org/officeDocument/2006/relationships">
  <dimension ref="A8:I11"/>
  <sheetViews>
    <sheetView workbookViewId="0" topLeftCell="A1">
      <selection activeCell="A12" sqref="A12"/>
    </sheetView>
  </sheetViews>
  <sheetFormatPr defaultColWidth="9.140625" defaultRowHeight="12.75"/>
  <sheetData>
    <row r="8" spans="1:9" ht="18">
      <c r="A8" s="364" t="s">
        <v>505</v>
      </c>
      <c r="B8" s="365"/>
      <c r="C8" s="365"/>
      <c r="D8" s="365"/>
      <c r="E8" s="365"/>
      <c r="F8" s="365"/>
      <c r="G8" s="365"/>
      <c r="H8" s="365"/>
      <c r="I8" s="365"/>
    </row>
    <row r="10" spans="1:9" ht="18">
      <c r="A10" s="364" t="s">
        <v>506</v>
      </c>
      <c r="B10" s="364"/>
      <c r="C10" s="364"/>
      <c r="D10" s="364"/>
      <c r="E10" s="364"/>
      <c r="F10" s="364"/>
      <c r="G10" s="364"/>
      <c r="H10" s="364"/>
      <c r="I10" s="364"/>
    </row>
    <row r="11" spans="1:9" ht="18">
      <c r="A11" s="364" t="s">
        <v>507</v>
      </c>
      <c r="B11" s="364"/>
      <c r="C11" s="364"/>
      <c r="D11" s="364"/>
      <c r="E11" s="364"/>
      <c r="F11" s="364"/>
      <c r="G11" s="364"/>
      <c r="H11" s="364"/>
      <c r="I11" s="364"/>
    </row>
  </sheetData>
  <mergeCells count="3">
    <mergeCell ref="A8:I8"/>
    <mergeCell ref="A10:I10"/>
    <mergeCell ref="A11:I1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466"/>
  <sheetViews>
    <sheetView workbookViewId="0" topLeftCell="A19">
      <selection activeCell="A1" sqref="A1:H1"/>
    </sheetView>
  </sheetViews>
  <sheetFormatPr defaultColWidth="9.140625" defaultRowHeight="12.75"/>
  <cols>
    <col min="1" max="1" width="8.7109375" style="162" customWidth="1"/>
    <col min="2" max="2" width="23.7109375" style="162" customWidth="1"/>
    <col min="3" max="3" width="2.7109375" style="162" customWidth="1"/>
    <col min="4" max="4" width="8.8515625" style="162" customWidth="1"/>
    <col min="5" max="5" width="23.7109375" style="162" customWidth="1"/>
    <col min="6" max="6" width="2.7109375" style="162" customWidth="1"/>
    <col min="7" max="7" width="8.8515625" style="162" customWidth="1"/>
    <col min="8" max="8" width="23.7109375" style="162" customWidth="1"/>
    <col min="9" max="16384" width="8.8515625" style="162" customWidth="1"/>
  </cols>
  <sheetData>
    <row r="1" spans="1:8" ht="12.75">
      <c r="A1" s="388" t="s">
        <v>458</v>
      </c>
      <c r="B1" s="389"/>
      <c r="C1" s="389"/>
      <c r="D1" s="389"/>
      <c r="E1" s="389"/>
      <c r="F1" s="389"/>
      <c r="G1" s="389"/>
      <c r="H1" s="390"/>
    </row>
    <row r="2" spans="1:8" ht="26.25" thickBot="1">
      <c r="A2" s="314" t="s">
        <v>339</v>
      </c>
      <c r="B2" s="314" t="s">
        <v>0</v>
      </c>
      <c r="C2" s="309"/>
      <c r="D2" s="314" t="s">
        <v>339</v>
      </c>
      <c r="E2" s="314" t="s">
        <v>0</v>
      </c>
      <c r="F2" s="309"/>
      <c r="G2" s="314" t="s">
        <v>339</v>
      </c>
      <c r="H2" s="314" t="s">
        <v>0</v>
      </c>
    </row>
    <row r="3" spans="1:8" ht="13.5" thickTop="1">
      <c r="A3" s="315">
        <v>3101</v>
      </c>
      <c r="B3" s="316" t="s">
        <v>46</v>
      </c>
      <c r="D3" s="315">
        <v>2103</v>
      </c>
      <c r="E3" s="316" t="s">
        <v>195</v>
      </c>
      <c r="G3" s="315">
        <v>2301</v>
      </c>
      <c r="H3" s="316" t="s">
        <v>262</v>
      </c>
    </row>
    <row r="4" spans="1:8" ht="12.75">
      <c r="A4" s="292">
        <v>601</v>
      </c>
      <c r="B4" s="293" t="s">
        <v>51</v>
      </c>
      <c r="D4" s="292">
        <v>2104</v>
      </c>
      <c r="E4" s="293" t="s">
        <v>197</v>
      </c>
      <c r="G4" s="292">
        <v>3002</v>
      </c>
      <c r="H4" s="293" t="s">
        <v>280</v>
      </c>
    </row>
    <row r="5" spans="1:8" ht="12.75">
      <c r="A5" s="292">
        <v>2401</v>
      </c>
      <c r="B5" s="293" t="s">
        <v>63</v>
      </c>
      <c r="D5" s="292">
        <v>2105</v>
      </c>
      <c r="E5" s="293" t="s">
        <v>203</v>
      </c>
      <c r="G5" s="292">
        <v>3815</v>
      </c>
      <c r="H5" s="293" t="s">
        <v>286</v>
      </c>
    </row>
    <row r="6" spans="1:8" ht="12.75">
      <c r="A6" s="292">
        <v>3802</v>
      </c>
      <c r="B6" s="293" t="s">
        <v>84</v>
      </c>
      <c r="D6" s="292">
        <v>3001</v>
      </c>
      <c r="E6" s="293" t="s">
        <v>210</v>
      </c>
      <c r="G6" s="292">
        <v>3405</v>
      </c>
      <c r="H6" s="293" t="s">
        <v>287</v>
      </c>
    </row>
    <row r="7" spans="1:8" ht="12.75">
      <c r="A7" s="292">
        <v>1402</v>
      </c>
      <c r="B7" s="293" t="s">
        <v>91</v>
      </c>
      <c r="D7" s="292">
        <v>1503</v>
      </c>
      <c r="E7" s="293" t="s">
        <v>212</v>
      </c>
      <c r="G7" s="292">
        <v>3406</v>
      </c>
      <c r="H7" s="293" t="s">
        <v>293</v>
      </c>
    </row>
    <row r="8" spans="1:8" ht="12.75">
      <c r="A8" s="292">
        <v>701</v>
      </c>
      <c r="B8" s="293" t="s">
        <v>100</v>
      </c>
      <c r="D8" s="292">
        <v>2408</v>
      </c>
      <c r="E8" s="293" t="s">
        <v>220</v>
      </c>
      <c r="G8" s="292">
        <v>605</v>
      </c>
      <c r="H8" s="293" t="s">
        <v>299</v>
      </c>
    </row>
    <row r="9" spans="1:8" ht="12.75">
      <c r="A9" s="292">
        <v>3703</v>
      </c>
      <c r="B9" s="293" t="s">
        <v>118</v>
      </c>
      <c r="D9" s="292">
        <v>103</v>
      </c>
      <c r="E9" s="293" t="s">
        <v>222</v>
      </c>
      <c r="G9" s="292">
        <v>3912</v>
      </c>
      <c r="H9" s="293" t="s">
        <v>302</v>
      </c>
    </row>
    <row r="10" spans="1:8" ht="12.75">
      <c r="A10" s="292">
        <v>3704</v>
      </c>
      <c r="B10" s="293" t="s">
        <v>122</v>
      </c>
      <c r="D10" s="292">
        <v>1723</v>
      </c>
      <c r="E10" s="293" t="s">
        <v>335</v>
      </c>
      <c r="G10" s="292">
        <v>1313</v>
      </c>
      <c r="H10" s="293" t="s">
        <v>303</v>
      </c>
    </row>
    <row r="11" spans="1:8" ht="12.75">
      <c r="A11" s="292">
        <v>501</v>
      </c>
      <c r="B11" s="293" t="s">
        <v>125</v>
      </c>
      <c r="D11" s="292">
        <v>2106</v>
      </c>
      <c r="E11" s="293" t="s">
        <v>228</v>
      </c>
      <c r="G11" s="292">
        <v>606</v>
      </c>
      <c r="H11" s="293" t="s">
        <v>304</v>
      </c>
    </row>
    <row r="12" spans="1:8" ht="12.75">
      <c r="A12" s="292">
        <v>2801</v>
      </c>
      <c r="B12" s="293" t="s">
        <v>126</v>
      </c>
      <c r="D12" s="292">
        <v>1802</v>
      </c>
      <c r="E12" s="293" t="s">
        <v>231</v>
      </c>
      <c r="G12" s="292">
        <v>105</v>
      </c>
      <c r="H12" s="293" t="s">
        <v>305</v>
      </c>
    </row>
    <row r="13" spans="1:8" ht="12.75">
      <c r="A13" s="292">
        <v>1716</v>
      </c>
      <c r="B13" s="293" t="s">
        <v>154</v>
      </c>
      <c r="D13" s="292">
        <v>1310</v>
      </c>
      <c r="E13" s="293" t="s">
        <v>238</v>
      </c>
      <c r="G13" s="292">
        <v>2109</v>
      </c>
      <c r="H13" s="293" t="s">
        <v>315</v>
      </c>
    </row>
    <row r="14" spans="1:8" ht="12.75">
      <c r="A14" s="292">
        <v>1502</v>
      </c>
      <c r="B14" s="293" t="s">
        <v>165</v>
      </c>
      <c r="D14" s="292">
        <v>104</v>
      </c>
      <c r="E14" s="293" t="s">
        <v>247</v>
      </c>
      <c r="G14" s="292">
        <v>1735</v>
      </c>
      <c r="H14" s="293" t="s">
        <v>317</v>
      </c>
    </row>
    <row r="15" spans="1:8" ht="12.75">
      <c r="A15" s="292">
        <v>1406</v>
      </c>
      <c r="B15" s="293" t="s">
        <v>194</v>
      </c>
      <c r="D15" s="292">
        <v>503</v>
      </c>
      <c r="E15" s="293" t="s">
        <v>261</v>
      </c>
      <c r="G15" s="317">
        <v>607</v>
      </c>
      <c r="H15" s="318" t="s">
        <v>320</v>
      </c>
    </row>
    <row r="16" spans="7:8" ht="13.5" thickBot="1">
      <c r="G16" s="319" t="s">
        <v>417</v>
      </c>
      <c r="H16" s="320">
        <v>39</v>
      </c>
    </row>
    <row r="17" spans="7:8" ht="13.5" thickTop="1">
      <c r="G17" s="337"/>
      <c r="H17" s="338"/>
    </row>
    <row r="19" spans="1:8" ht="12.75">
      <c r="A19" s="388" t="s">
        <v>459</v>
      </c>
      <c r="B19" s="389"/>
      <c r="C19" s="389"/>
      <c r="D19" s="389"/>
      <c r="E19" s="389"/>
      <c r="F19" s="389"/>
      <c r="G19" s="389"/>
      <c r="H19" s="390"/>
    </row>
    <row r="20" spans="1:8" ht="26.25" thickBot="1">
      <c r="A20" s="314" t="s">
        <v>339</v>
      </c>
      <c r="B20" s="314" t="s">
        <v>0</v>
      </c>
      <c r="C20" s="309"/>
      <c r="D20" s="314" t="s">
        <v>339</v>
      </c>
      <c r="E20" s="314" t="s">
        <v>0</v>
      </c>
      <c r="F20" s="309"/>
      <c r="G20" s="314" t="s">
        <v>339</v>
      </c>
      <c r="H20" s="314" t="s">
        <v>0</v>
      </c>
    </row>
    <row r="21" spans="1:8" ht="13.5" thickTop="1">
      <c r="A21" s="315">
        <v>100</v>
      </c>
      <c r="B21" s="316" t="s">
        <v>1</v>
      </c>
      <c r="D21" s="315">
        <v>2204</v>
      </c>
      <c r="E21" s="316" t="s">
        <v>138</v>
      </c>
      <c r="G21" s="315">
        <v>3602</v>
      </c>
      <c r="H21" s="316" t="s">
        <v>234</v>
      </c>
    </row>
    <row r="22" spans="1:8" ht="12.75">
      <c r="A22" s="315">
        <v>1701</v>
      </c>
      <c r="B22" s="316" t="s">
        <v>43</v>
      </c>
      <c r="D22" s="292">
        <v>1306</v>
      </c>
      <c r="E22" s="293" t="s">
        <v>139</v>
      </c>
      <c r="G22" s="292">
        <v>2206</v>
      </c>
      <c r="H22" s="293" t="s">
        <v>241</v>
      </c>
    </row>
    <row r="23" spans="1:8" ht="12.75">
      <c r="A23" s="292">
        <v>2201</v>
      </c>
      <c r="B23" s="293" t="s">
        <v>44</v>
      </c>
      <c r="D23" s="292">
        <v>2602</v>
      </c>
      <c r="E23" s="293" t="s">
        <v>145</v>
      </c>
      <c r="G23" s="292">
        <v>1001</v>
      </c>
      <c r="H23" s="293" t="s">
        <v>244</v>
      </c>
    </row>
    <row r="24" spans="1:8" ht="12.75">
      <c r="A24" s="292">
        <v>201</v>
      </c>
      <c r="B24" s="293" t="s">
        <v>47</v>
      </c>
      <c r="D24" s="292">
        <v>1500</v>
      </c>
      <c r="E24" s="293" t="s">
        <v>15</v>
      </c>
      <c r="G24" s="292">
        <v>2410</v>
      </c>
      <c r="H24" s="293" t="s">
        <v>248</v>
      </c>
    </row>
    <row r="25" spans="1:8" ht="12.75">
      <c r="A25" s="292">
        <v>301</v>
      </c>
      <c r="B25" s="293" t="s">
        <v>55</v>
      </c>
      <c r="D25" s="292">
        <v>1102</v>
      </c>
      <c r="E25" s="293" t="s">
        <v>147</v>
      </c>
      <c r="G25" s="292">
        <v>904</v>
      </c>
      <c r="H25" s="293" t="s">
        <v>249</v>
      </c>
    </row>
    <row r="26" spans="1:8" ht="12.75">
      <c r="A26" s="292">
        <v>300</v>
      </c>
      <c r="B26" s="293" t="s">
        <v>3</v>
      </c>
      <c r="D26" s="292">
        <v>3303</v>
      </c>
      <c r="E26" s="293" t="s">
        <v>153</v>
      </c>
      <c r="G26" s="292">
        <v>3208</v>
      </c>
      <c r="H26" s="293" t="s">
        <v>250</v>
      </c>
    </row>
    <row r="27" spans="1:8" ht="12.75">
      <c r="A27" s="292">
        <v>3102</v>
      </c>
      <c r="B27" s="293" t="s">
        <v>65</v>
      </c>
      <c r="D27" s="292">
        <v>1700</v>
      </c>
      <c r="E27" s="293" t="s">
        <v>17</v>
      </c>
      <c r="G27" s="292">
        <v>2900</v>
      </c>
      <c r="H27" s="293" t="s">
        <v>29</v>
      </c>
    </row>
    <row r="28" spans="1:8" ht="12.75">
      <c r="A28" s="292">
        <v>600</v>
      </c>
      <c r="B28" s="293" t="s">
        <v>6</v>
      </c>
      <c r="D28" s="292">
        <v>1900</v>
      </c>
      <c r="E28" s="293" t="s">
        <v>19</v>
      </c>
      <c r="G28" s="292">
        <v>1727</v>
      </c>
      <c r="H28" s="293" t="s">
        <v>264</v>
      </c>
    </row>
    <row r="29" spans="1:8" ht="12.75">
      <c r="A29" s="292">
        <v>3803</v>
      </c>
      <c r="B29" s="293" t="s">
        <v>86</v>
      </c>
      <c r="D29" s="292">
        <v>2000</v>
      </c>
      <c r="E29" s="293" t="s">
        <v>20</v>
      </c>
      <c r="G29" s="292">
        <v>1728</v>
      </c>
      <c r="H29" s="293" t="s">
        <v>266</v>
      </c>
    </row>
    <row r="30" spans="1:8" ht="12.75" customHeight="1">
      <c r="A30" s="292">
        <v>700</v>
      </c>
      <c r="B30" s="293" t="s">
        <v>7</v>
      </c>
      <c r="D30" s="292">
        <v>1307</v>
      </c>
      <c r="E30" s="293" t="s">
        <v>156</v>
      </c>
      <c r="G30" s="292">
        <v>1905</v>
      </c>
      <c r="H30" s="293" t="s">
        <v>269</v>
      </c>
    </row>
    <row r="31" spans="1:8" ht="12.75" customHeight="1">
      <c r="A31" s="292">
        <v>2402</v>
      </c>
      <c r="B31" s="293" t="s">
        <v>88</v>
      </c>
      <c r="D31" s="292">
        <v>1717</v>
      </c>
      <c r="E31" s="293" t="s">
        <v>161</v>
      </c>
      <c r="G31" s="292">
        <v>702</v>
      </c>
      <c r="H31" s="293" t="s">
        <v>278</v>
      </c>
    </row>
    <row r="32" spans="1:8" ht="12.75" customHeight="1">
      <c r="A32" s="292">
        <v>2403</v>
      </c>
      <c r="B32" s="293" t="s">
        <v>93</v>
      </c>
      <c r="D32" s="292">
        <v>3808</v>
      </c>
      <c r="E32" s="293" t="s">
        <v>164</v>
      </c>
      <c r="G32" s="292">
        <v>3300</v>
      </c>
      <c r="H32" s="293" t="s">
        <v>33</v>
      </c>
    </row>
    <row r="33" spans="1:8" ht="12.75" customHeight="1">
      <c r="A33" s="292">
        <v>800</v>
      </c>
      <c r="B33" s="293" t="s">
        <v>8</v>
      </c>
      <c r="D33" s="292">
        <v>3904</v>
      </c>
      <c r="E33" s="293" t="s">
        <v>175</v>
      </c>
      <c r="G33" s="292">
        <v>3707</v>
      </c>
      <c r="H33" s="293" t="s">
        <v>282</v>
      </c>
    </row>
    <row r="34" spans="1:8" ht="12.75" customHeight="1">
      <c r="A34" s="292">
        <v>2202</v>
      </c>
      <c r="B34" s="293" t="s">
        <v>96</v>
      </c>
      <c r="D34" s="292">
        <v>3809</v>
      </c>
      <c r="E34" s="293" t="s">
        <v>176</v>
      </c>
      <c r="G34" s="292">
        <v>3400</v>
      </c>
      <c r="H34" s="293" t="s">
        <v>34</v>
      </c>
    </row>
    <row r="35" spans="1:8" ht="12.75" customHeight="1">
      <c r="A35" s="292">
        <v>2210</v>
      </c>
      <c r="B35" s="293" t="s">
        <v>325</v>
      </c>
      <c r="D35" s="292">
        <v>3304</v>
      </c>
      <c r="E35" s="293" t="s">
        <v>179</v>
      </c>
      <c r="G35" s="292">
        <v>3909</v>
      </c>
      <c r="H35" s="293" t="s">
        <v>288</v>
      </c>
    </row>
    <row r="36" spans="1:8" ht="12.75" customHeight="1">
      <c r="A36" s="292">
        <v>2601</v>
      </c>
      <c r="B36" s="293" t="s">
        <v>97</v>
      </c>
      <c r="D36" s="292">
        <v>2300</v>
      </c>
      <c r="E36" s="293" t="s">
        <v>23</v>
      </c>
      <c r="G36" s="292">
        <v>2108</v>
      </c>
      <c r="H36" s="293" t="s">
        <v>298</v>
      </c>
    </row>
    <row r="37" spans="1:8" ht="12.75" customHeight="1">
      <c r="A37" s="292">
        <v>2203</v>
      </c>
      <c r="B37" s="293" t="s">
        <v>99</v>
      </c>
      <c r="D37" s="292">
        <v>2603</v>
      </c>
      <c r="E37" s="293" t="s">
        <v>187</v>
      </c>
      <c r="G37" s="292">
        <v>3600</v>
      </c>
      <c r="H37" s="293" t="s">
        <v>36</v>
      </c>
    </row>
    <row r="38" spans="1:8" ht="12.75" customHeight="1">
      <c r="A38" s="292">
        <v>1302</v>
      </c>
      <c r="B38" s="293" t="s">
        <v>109</v>
      </c>
      <c r="D38" s="292">
        <v>2604</v>
      </c>
      <c r="E38" s="293" t="s">
        <v>188</v>
      </c>
      <c r="G38" s="292">
        <v>3211</v>
      </c>
      <c r="H38" s="293" t="s">
        <v>307</v>
      </c>
    </row>
    <row r="39" spans="1:8" ht="12.75" customHeight="1">
      <c r="A39" s="292">
        <v>2404</v>
      </c>
      <c r="B39" s="293" t="s">
        <v>112</v>
      </c>
      <c r="D39" s="292">
        <v>3905</v>
      </c>
      <c r="E39" s="293" t="s">
        <v>200</v>
      </c>
      <c r="G39" s="292">
        <v>2003</v>
      </c>
      <c r="H39" s="293" t="s">
        <v>311</v>
      </c>
    </row>
    <row r="40" spans="1:8" ht="12.75" customHeight="1">
      <c r="A40" s="292">
        <v>3804</v>
      </c>
      <c r="B40" s="293" t="s">
        <v>113</v>
      </c>
      <c r="D40" s="292">
        <v>3305</v>
      </c>
      <c r="E40" s="293" t="s">
        <v>211</v>
      </c>
      <c r="G40" s="292">
        <v>3800</v>
      </c>
      <c r="H40" s="293" t="s">
        <v>38</v>
      </c>
    </row>
    <row r="41" spans="1:8" ht="12.75" customHeight="1">
      <c r="A41" s="292">
        <v>3806</v>
      </c>
      <c r="B41" s="293" t="s">
        <v>127</v>
      </c>
      <c r="D41" s="292">
        <v>2205</v>
      </c>
      <c r="E41" s="293" t="s">
        <v>216</v>
      </c>
      <c r="G41" s="292">
        <v>2208</v>
      </c>
      <c r="H41" s="293" t="s">
        <v>312</v>
      </c>
    </row>
    <row r="42" spans="1:8" ht="12.75" customHeight="1">
      <c r="A42" s="292">
        <v>1304</v>
      </c>
      <c r="B42" s="293" t="s">
        <v>128</v>
      </c>
      <c r="D42" s="292">
        <v>2400</v>
      </c>
      <c r="E42" s="293" t="s">
        <v>24</v>
      </c>
      <c r="G42" s="292">
        <v>2718</v>
      </c>
      <c r="H42" s="293" t="s">
        <v>313</v>
      </c>
    </row>
    <row r="43" spans="1:8" ht="12.75" customHeight="1">
      <c r="A43" s="292">
        <v>3902</v>
      </c>
      <c r="B43" s="293" t="s">
        <v>134</v>
      </c>
      <c r="D43" s="292">
        <v>2710</v>
      </c>
      <c r="E43" s="293" t="s">
        <v>221</v>
      </c>
      <c r="G43" s="292">
        <v>3900</v>
      </c>
      <c r="H43" s="293" t="s">
        <v>39</v>
      </c>
    </row>
    <row r="44" spans="1:8" ht="12.75" customHeight="1">
      <c r="A44" s="292">
        <v>1300</v>
      </c>
      <c r="B44" s="293" t="s">
        <v>13</v>
      </c>
      <c r="D44" s="292">
        <v>1201</v>
      </c>
      <c r="E44" s="293" t="s">
        <v>229</v>
      </c>
      <c r="G44" s="24"/>
      <c r="H44" s="24"/>
    </row>
    <row r="45" spans="1:8" ht="12.75" customHeight="1">
      <c r="A45" s="292">
        <v>3903</v>
      </c>
      <c r="B45" s="293" t="s">
        <v>137</v>
      </c>
      <c r="D45" s="292">
        <v>1601</v>
      </c>
      <c r="E45" s="293" t="s">
        <v>232</v>
      </c>
      <c r="G45" s="308"/>
      <c r="H45" s="308"/>
    </row>
    <row r="46" spans="7:8" ht="12.75" customHeight="1" thickBot="1">
      <c r="G46" s="319" t="s">
        <v>451</v>
      </c>
      <c r="H46" s="320">
        <v>73</v>
      </c>
    </row>
    <row r="47" ht="12.75" customHeight="1" thickTop="1"/>
    <row r="48" ht="12.75" customHeight="1"/>
    <row r="49" spans="1:8" ht="12.75" customHeight="1">
      <c r="A49" s="388" t="s">
        <v>460</v>
      </c>
      <c r="B49" s="389"/>
      <c r="C49" s="389"/>
      <c r="D49" s="389"/>
      <c r="E49" s="389"/>
      <c r="F49" s="389"/>
      <c r="G49" s="389"/>
      <c r="H49" s="390"/>
    </row>
    <row r="50" spans="1:8" ht="26.25" thickBot="1">
      <c r="A50" s="314" t="s">
        <v>339</v>
      </c>
      <c r="B50" s="314" t="s">
        <v>0</v>
      </c>
      <c r="C50" s="309"/>
      <c r="D50" s="314" t="s">
        <v>339</v>
      </c>
      <c r="E50" s="314" t="s">
        <v>0</v>
      </c>
      <c r="F50" s="309"/>
      <c r="G50" s="314" t="s">
        <v>339</v>
      </c>
      <c r="H50" s="314" t="s">
        <v>0</v>
      </c>
    </row>
    <row r="51" spans="1:8" ht="12.75" customHeight="1" thickTop="1">
      <c r="A51" s="315">
        <v>1804</v>
      </c>
      <c r="B51" s="316" t="s">
        <v>50</v>
      </c>
      <c r="D51" s="315">
        <v>2904</v>
      </c>
      <c r="E51" s="316" t="s">
        <v>136</v>
      </c>
      <c r="G51" s="315">
        <v>1721</v>
      </c>
      <c r="H51" s="316" t="s">
        <v>208</v>
      </c>
    </row>
    <row r="52" spans="1:8" ht="12.75" customHeight="1">
      <c r="A52" s="292">
        <v>1703</v>
      </c>
      <c r="B52" s="293" t="s">
        <v>52</v>
      </c>
      <c r="D52" s="292">
        <v>101</v>
      </c>
      <c r="E52" s="293" t="s">
        <v>140</v>
      </c>
      <c r="G52" s="292">
        <v>1409</v>
      </c>
      <c r="H52" s="293" t="s">
        <v>215</v>
      </c>
    </row>
    <row r="53" spans="1:8" ht="12.75" customHeight="1">
      <c r="A53" s="292">
        <v>3702</v>
      </c>
      <c r="B53" s="293" t="s">
        <v>58</v>
      </c>
      <c r="D53" s="292">
        <v>1713</v>
      </c>
      <c r="E53" s="293" t="s">
        <v>142</v>
      </c>
      <c r="G53" s="292">
        <v>2500</v>
      </c>
      <c r="H53" s="293" t="s">
        <v>25</v>
      </c>
    </row>
    <row r="54" spans="1:8" ht="12.75" customHeight="1">
      <c r="A54" s="292">
        <v>2701</v>
      </c>
      <c r="B54" s="293" t="s">
        <v>59</v>
      </c>
      <c r="D54" s="292">
        <v>2501</v>
      </c>
      <c r="E54" s="293" t="s">
        <v>143</v>
      </c>
      <c r="G54" s="292">
        <v>2600</v>
      </c>
      <c r="H54" s="293" t="s">
        <v>26</v>
      </c>
    </row>
    <row r="55" spans="1:8" ht="12.75" customHeight="1">
      <c r="A55" s="292">
        <v>1801</v>
      </c>
      <c r="B55" s="293" t="s">
        <v>62</v>
      </c>
      <c r="D55" s="292">
        <v>3108</v>
      </c>
      <c r="E55" s="293" t="s">
        <v>144</v>
      </c>
      <c r="G55" s="292">
        <v>2700</v>
      </c>
      <c r="H55" s="293" t="s">
        <v>27</v>
      </c>
    </row>
    <row r="56" spans="1:8" ht="12.75" customHeight="1">
      <c r="A56" s="292">
        <v>901</v>
      </c>
      <c r="B56" s="293" t="s">
        <v>64</v>
      </c>
      <c r="D56" s="292">
        <v>1600</v>
      </c>
      <c r="E56" s="293" t="s">
        <v>16</v>
      </c>
      <c r="G56" s="292">
        <v>502</v>
      </c>
      <c r="H56" s="293" t="s">
        <v>230</v>
      </c>
    </row>
    <row r="57" spans="1:8" ht="12.75" customHeight="1">
      <c r="A57" s="292">
        <v>2702</v>
      </c>
      <c r="B57" s="293" t="s">
        <v>66</v>
      </c>
      <c r="D57" s="292">
        <v>802</v>
      </c>
      <c r="E57" s="293" t="s">
        <v>148</v>
      </c>
      <c r="G57" s="292">
        <v>3404</v>
      </c>
      <c r="H57" s="293" t="s">
        <v>239</v>
      </c>
    </row>
    <row r="58" spans="1:8" ht="12.75" customHeight="1">
      <c r="A58" s="292">
        <v>3401</v>
      </c>
      <c r="B58" s="293" t="s">
        <v>67</v>
      </c>
      <c r="D58" s="292">
        <v>803</v>
      </c>
      <c r="E58" s="293" t="s">
        <v>149</v>
      </c>
      <c r="G58" s="292">
        <v>2503</v>
      </c>
      <c r="H58" s="293" t="s">
        <v>240</v>
      </c>
    </row>
    <row r="59" spans="1:8" ht="12.75" customHeight="1">
      <c r="A59" s="292">
        <v>1734</v>
      </c>
      <c r="B59" s="293" t="s">
        <v>68</v>
      </c>
      <c r="D59" s="292">
        <v>1738</v>
      </c>
      <c r="E59" s="293" t="s">
        <v>150</v>
      </c>
      <c r="G59" s="292">
        <v>1904</v>
      </c>
      <c r="H59" s="293" t="s">
        <v>252</v>
      </c>
    </row>
    <row r="60" spans="1:8" ht="12.75" customHeight="1">
      <c r="A60" s="292">
        <v>602</v>
      </c>
      <c r="B60" s="293" t="s">
        <v>70</v>
      </c>
      <c r="D60" s="292">
        <v>1800</v>
      </c>
      <c r="E60" s="293" t="s">
        <v>18</v>
      </c>
      <c r="G60" s="292">
        <v>2713</v>
      </c>
      <c r="H60" s="293" t="s">
        <v>255</v>
      </c>
    </row>
    <row r="61" spans="1:8" ht="12.75" customHeight="1">
      <c r="A61" s="292">
        <v>2703</v>
      </c>
      <c r="B61" s="293" t="s">
        <v>71</v>
      </c>
      <c r="D61" s="292">
        <v>1903</v>
      </c>
      <c r="E61" s="293" t="s">
        <v>155</v>
      </c>
      <c r="G61" s="292">
        <v>1739</v>
      </c>
      <c r="H61" s="293" t="s">
        <v>256</v>
      </c>
    </row>
    <row r="62" spans="1:8" ht="12.75" customHeight="1">
      <c r="A62" s="292">
        <v>401</v>
      </c>
      <c r="B62" s="293" t="s">
        <v>73</v>
      </c>
      <c r="D62" s="292">
        <v>603</v>
      </c>
      <c r="E62" s="293" t="s">
        <v>157</v>
      </c>
      <c r="G62" s="292">
        <v>2800</v>
      </c>
      <c r="H62" s="293" t="s">
        <v>28</v>
      </c>
    </row>
    <row r="63" spans="1:8" ht="12.75" customHeight="1">
      <c r="A63" s="292">
        <v>801</v>
      </c>
      <c r="B63" s="293" t="s">
        <v>74</v>
      </c>
      <c r="D63" s="292">
        <v>2905</v>
      </c>
      <c r="E63" s="293" t="s">
        <v>158</v>
      </c>
      <c r="G63" s="292">
        <v>1733</v>
      </c>
      <c r="H63" s="293" t="s">
        <v>257</v>
      </c>
    </row>
    <row r="64" spans="1:8" ht="12.75" customHeight="1">
      <c r="A64" s="292">
        <v>3501</v>
      </c>
      <c r="B64" s="293" t="s">
        <v>75</v>
      </c>
      <c r="D64" s="292">
        <v>3109</v>
      </c>
      <c r="E64" s="293" t="s">
        <v>162</v>
      </c>
      <c r="G64" s="292">
        <v>3907</v>
      </c>
      <c r="H64" s="293" t="s">
        <v>260</v>
      </c>
    </row>
    <row r="65" spans="1:8" ht="12.75" customHeight="1">
      <c r="A65" s="292">
        <v>2101</v>
      </c>
      <c r="B65" s="293" t="s">
        <v>76</v>
      </c>
      <c r="D65" s="292">
        <v>2721</v>
      </c>
      <c r="E65" s="293" t="s">
        <v>163</v>
      </c>
      <c r="G65" s="292">
        <v>1737</v>
      </c>
      <c r="H65" s="293" t="s">
        <v>263</v>
      </c>
    </row>
    <row r="66" spans="1:8" ht="12.75" customHeight="1">
      <c r="A66" s="292">
        <v>402</v>
      </c>
      <c r="B66" s="293" t="s">
        <v>78</v>
      </c>
      <c r="D66" s="292">
        <v>404</v>
      </c>
      <c r="E66" s="293" t="s">
        <v>167</v>
      </c>
      <c r="G66" s="292">
        <v>3000</v>
      </c>
      <c r="H66" s="293" t="s">
        <v>30</v>
      </c>
    </row>
    <row r="67" spans="1:8" ht="12.75" customHeight="1">
      <c r="A67" s="292">
        <v>3202</v>
      </c>
      <c r="B67" s="293" t="s">
        <v>79</v>
      </c>
      <c r="D67" s="292">
        <v>3212</v>
      </c>
      <c r="E67" s="293" t="s">
        <v>168</v>
      </c>
      <c r="G67" s="292">
        <v>3100</v>
      </c>
      <c r="H67" s="293" t="s">
        <v>31</v>
      </c>
    </row>
    <row r="68" spans="1:8" ht="12.75" customHeight="1">
      <c r="A68" s="292">
        <v>500</v>
      </c>
      <c r="B68" s="293" t="s">
        <v>5</v>
      </c>
      <c r="D68" s="292">
        <v>2200</v>
      </c>
      <c r="E68" s="293" t="s">
        <v>22</v>
      </c>
      <c r="G68" s="292">
        <v>1312</v>
      </c>
      <c r="H68" s="293" t="s">
        <v>267</v>
      </c>
    </row>
    <row r="69" spans="1:8" ht="12.75" customHeight="1">
      <c r="A69" s="292">
        <v>1901</v>
      </c>
      <c r="B69" s="293" t="s">
        <v>82</v>
      </c>
      <c r="D69" s="292">
        <v>2502</v>
      </c>
      <c r="E69" s="293" t="s">
        <v>170</v>
      </c>
      <c r="G69" s="292">
        <v>2504</v>
      </c>
      <c r="H69" s="293" t="s">
        <v>268</v>
      </c>
    </row>
    <row r="70" spans="1:8" ht="12.75" customHeight="1">
      <c r="A70" s="292">
        <v>1708</v>
      </c>
      <c r="B70" s="293" t="s">
        <v>83</v>
      </c>
      <c r="D70" s="292">
        <v>2906</v>
      </c>
      <c r="E70" s="293" t="s">
        <v>172</v>
      </c>
      <c r="G70" s="292">
        <v>2714</v>
      </c>
      <c r="H70" s="293" t="s">
        <v>270</v>
      </c>
    </row>
    <row r="71" spans="1:8" ht="12.75" customHeight="1">
      <c r="A71" s="292">
        <v>2903</v>
      </c>
      <c r="B71" s="293" t="s">
        <v>89</v>
      </c>
      <c r="D71" s="292">
        <v>903</v>
      </c>
      <c r="E71" s="293" t="s">
        <v>177</v>
      </c>
      <c r="G71" s="292">
        <v>3213</v>
      </c>
      <c r="H71" s="293" t="s">
        <v>273</v>
      </c>
    </row>
    <row r="72" spans="1:8" ht="12.75" customHeight="1">
      <c r="A72" s="292">
        <v>1101</v>
      </c>
      <c r="B72" s="293" t="s">
        <v>90</v>
      </c>
      <c r="D72" s="292">
        <v>1720</v>
      </c>
      <c r="E72" s="293" t="s">
        <v>178</v>
      </c>
      <c r="G72" s="292">
        <v>2207</v>
      </c>
      <c r="H72" s="293" t="s">
        <v>274</v>
      </c>
    </row>
    <row r="73" spans="1:8" ht="12.75" customHeight="1">
      <c r="A73" s="292">
        <v>1301</v>
      </c>
      <c r="B73" s="293" t="s">
        <v>92</v>
      </c>
      <c r="D73" s="292">
        <v>3111</v>
      </c>
      <c r="E73" s="293" t="s">
        <v>180</v>
      </c>
      <c r="G73" s="292">
        <v>3116</v>
      </c>
      <c r="H73" s="293" t="s">
        <v>277</v>
      </c>
    </row>
    <row r="74" spans="1:8" ht="12.75" customHeight="1">
      <c r="A74" s="292">
        <v>1501</v>
      </c>
      <c r="B74" s="293" t="s">
        <v>94</v>
      </c>
      <c r="D74" s="292">
        <v>1405</v>
      </c>
      <c r="E74" s="293" t="s">
        <v>182</v>
      </c>
      <c r="G74" s="292">
        <v>2715</v>
      </c>
      <c r="H74" s="293" t="s">
        <v>279</v>
      </c>
    </row>
    <row r="75" spans="1:8" ht="12.75" customHeight="1">
      <c r="A75" s="292">
        <v>1712</v>
      </c>
      <c r="B75" s="293" t="s">
        <v>95</v>
      </c>
      <c r="D75" s="292">
        <v>3206</v>
      </c>
      <c r="E75" s="293" t="s">
        <v>183</v>
      </c>
      <c r="G75" s="292">
        <v>3117</v>
      </c>
      <c r="H75" s="293" t="s">
        <v>281</v>
      </c>
    </row>
    <row r="76" spans="1:8" ht="12.75" customHeight="1">
      <c r="A76" s="292">
        <v>1709</v>
      </c>
      <c r="B76" s="293" t="s">
        <v>102</v>
      </c>
      <c r="D76" s="292">
        <v>1718</v>
      </c>
      <c r="E76" s="293" t="s">
        <v>184</v>
      </c>
      <c r="G76" s="292">
        <v>2107</v>
      </c>
      <c r="H76" s="293" t="s">
        <v>289</v>
      </c>
    </row>
    <row r="77" spans="1:8" ht="12.75" customHeight="1">
      <c r="A77" s="292">
        <v>900</v>
      </c>
      <c r="B77" s="293" t="s">
        <v>9</v>
      </c>
      <c r="D77" s="292">
        <v>1719</v>
      </c>
      <c r="E77" s="293" t="s">
        <v>185</v>
      </c>
      <c r="G77" s="292">
        <v>3910</v>
      </c>
      <c r="H77" s="293" t="s">
        <v>291</v>
      </c>
    </row>
    <row r="78" spans="1:8" ht="12.75" customHeight="1">
      <c r="A78" s="292">
        <v>2704</v>
      </c>
      <c r="B78" s="293" t="s">
        <v>103</v>
      </c>
      <c r="D78" s="292">
        <v>3119</v>
      </c>
      <c r="E78" s="293" t="s">
        <v>189</v>
      </c>
      <c r="G78" s="292">
        <v>2719</v>
      </c>
      <c r="H78" s="293" t="s">
        <v>297</v>
      </c>
    </row>
    <row r="79" spans="1:8" ht="12.75" customHeight="1">
      <c r="A79" s="292">
        <v>1710</v>
      </c>
      <c r="B79" s="293" t="s">
        <v>104</v>
      </c>
      <c r="D79" s="292">
        <v>3207</v>
      </c>
      <c r="E79" s="293" t="s">
        <v>190</v>
      </c>
      <c r="G79" s="292">
        <v>3500</v>
      </c>
      <c r="H79" s="293" t="s">
        <v>35</v>
      </c>
    </row>
    <row r="80" spans="1:8" ht="12.75" customHeight="1">
      <c r="A80" s="292">
        <v>2720</v>
      </c>
      <c r="B80" s="293" t="s">
        <v>107</v>
      </c>
      <c r="D80" s="292">
        <v>1731</v>
      </c>
      <c r="E80" s="293" t="s">
        <v>336</v>
      </c>
      <c r="G80" s="292">
        <v>3603</v>
      </c>
      <c r="H80" s="293" t="s">
        <v>300</v>
      </c>
    </row>
    <row r="81" spans="1:8" ht="12.75" customHeight="1">
      <c r="A81" s="292">
        <v>3104</v>
      </c>
      <c r="B81" s="293" t="s">
        <v>108</v>
      </c>
      <c r="D81" s="292">
        <v>2907</v>
      </c>
      <c r="E81" s="293" t="s">
        <v>198</v>
      </c>
      <c r="G81" s="292">
        <v>905</v>
      </c>
      <c r="H81" s="293" t="s">
        <v>306</v>
      </c>
    </row>
    <row r="82" spans="1:8" ht="12.75" customHeight="1">
      <c r="A82" s="292">
        <v>1732</v>
      </c>
      <c r="B82" s="293" t="s">
        <v>121</v>
      </c>
      <c r="D82" s="292">
        <v>3113</v>
      </c>
      <c r="E82" s="293" t="s">
        <v>199</v>
      </c>
      <c r="G82" s="292">
        <v>305</v>
      </c>
      <c r="H82" s="293" t="s">
        <v>309</v>
      </c>
    </row>
    <row r="83" spans="1:8" ht="12.75" customHeight="1">
      <c r="A83" s="292">
        <v>1000</v>
      </c>
      <c r="B83" s="293" t="s">
        <v>10</v>
      </c>
      <c r="D83" s="292">
        <v>3114</v>
      </c>
      <c r="E83" s="293" t="s">
        <v>201</v>
      </c>
      <c r="G83" s="292">
        <v>3700</v>
      </c>
      <c r="H83" s="293" t="s">
        <v>37</v>
      </c>
    </row>
    <row r="84" spans="1:8" ht="12.75" customHeight="1">
      <c r="A84" s="292">
        <v>2707</v>
      </c>
      <c r="B84" s="293" t="s">
        <v>124</v>
      </c>
      <c r="D84" s="292">
        <v>3906</v>
      </c>
      <c r="E84" s="293" t="s">
        <v>202</v>
      </c>
      <c r="G84" s="292">
        <v>1315</v>
      </c>
      <c r="H84" s="293" t="s">
        <v>314</v>
      </c>
    </row>
    <row r="85" spans="1:8" ht="12.75" customHeight="1">
      <c r="A85" s="292">
        <v>1100</v>
      </c>
      <c r="B85" s="293" t="s">
        <v>11</v>
      </c>
      <c r="D85" s="292">
        <v>2405</v>
      </c>
      <c r="E85" s="293" t="s">
        <v>204</v>
      </c>
      <c r="G85" s="292">
        <v>3118</v>
      </c>
      <c r="H85" s="293" t="s">
        <v>319</v>
      </c>
    </row>
    <row r="86" spans="1:8" ht="12.75" customHeight="1">
      <c r="A86" s="292">
        <v>1200</v>
      </c>
      <c r="B86" s="293" t="s">
        <v>12</v>
      </c>
      <c r="D86" s="292">
        <v>1736</v>
      </c>
      <c r="E86" s="293" t="s">
        <v>205</v>
      </c>
      <c r="G86" s="292">
        <v>1730</v>
      </c>
      <c r="H86" s="293" t="s">
        <v>322</v>
      </c>
    </row>
    <row r="87" spans="1:8" ht="12.75">
      <c r="A87" s="292">
        <v>3106</v>
      </c>
      <c r="B87" s="293" t="s">
        <v>130</v>
      </c>
      <c r="D87" s="292">
        <v>2605</v>
      </c>
      <c r="E87" s="293" t="s">
        <v>206</v>
      </c>
      <c r="G87" s="317">
        <v>3914</v>
      </c>
      <c r="H87" s="318" t="s">
        <v>324</v>
      </c>
    </row>
    <row r="88" spans="7:8" ht="13.5" thickBot="1">
      <c r="G88" s="319" t="s">
        <v>451</v>
      </c>
      <c r="H88" s="320">
        <v>111</v>
      </c>
    </row>
    <row r="89" ht="13.5" thickTop="1"/>
    <row r="122" spans="4:5" ht="12.75">
      <c r="D122" s="321"/>
      <c r="E122" s="322"/>
    </row>
    <row r="123" spans="4:5" ht="12.75">
      <c r="D123" s="321"/>
      <c r="E123" s="322"/>
    </row>
    <row r="124" spans="4:5" ht="12.75">
      <c r="D124" s="321"/>
      <c r="E124" s="322"/>
    </row>
    <row r="125" spans="4:5" ht="12.75">
      <c r="D125" s="321"/>
      <c r="E125" s="322"/>
    </row>
    <row r="126" spans="4:5" ht="12.75">
      <c r="D126" s="321"/>
      <c r="E126" s="322"/>
    </row>
    <row r="127" spans="4:5" ht="12.75">
      <c r="D127" s="321"/>
      <c r="E127" s="322"/>
    </row>
    <row r="128" spans="4:5" ht="12.75">
      <c r="D128" s="321"/>
      <c r="E128" s="322"/>
    </row>
    <row r="129" spans="4:5" ht="12.75">
      <c r="D129" s="321"/>
      <c r="E129" s="322"/>
    </row>
    <row r="130" spans="4:5" ht="12.75">
      <c r="D130" s="321"/>
      <c r="E130" s="322"/>
    </row>
    <row r="131" spans="4:5" ht="12.75">
      <c r="D131" s="321"/>
      <c r="E131" s="322"/>
    </row>
    <row r="132" spans="4:5" ht="12.75">
      <c r="D132" s="321"/>
      <c r="E132" s="322"/>
    </row>
    <row r="133" spans="4:5" ht="12.75">
      <c r="D133" s="16"/>
      <c r="E133" s="16"/>
    </row>
    <row r="134" spans="4:5" ht="12.75">
      <c r="D134" s="16"/>
      <c r="E134" s="16"/>
    </row>
    <row r="135" spans="4:5" ht="12.75">
      <c r="D135" s="16"/>
      <c r="E135" s="16"/>
    </row>
    <row r="136" spans="4:5" ht="12.75">
      <c r="D136" s="16"/>
      <c r="E136" s="16"/>
    </row>
    <row r="137" spans="4:5" ht="12.75">
      <c r="D137" s="16"/>
      <c r="E137" s="16"/>
    </row>
    <row r="138" spans="4:5" ht="12.75">
      <c r="D138" s="16"/>
      <c r="E138" s="16"/>
    </row>
    <row r="139" spans="4:5" ht="12.75">
      <c r="D139" s="16"/>
      <c r="E139" s="16"/>
    </row>
    <row r="140" spans="4:5" ht="12.75">
      <c r="D140" s="16"/>
      <c r="E140" s="16"/>
    </row>
    <row r="141" spans="4:8" ht="12.75">
      <c r="D141" s="16"/>
      <c r="E141" s="16"/>
      <c r="G141" s="16"/>
      <c r="H141" s="16"/>
    </row>
    <row r="142" spans="4:8" ht="12.75">
      <c r="D142" s="16"/>
      <c r="E142" s="16"/>
      <c r="G142" s="321"/>
      <c r="H142" s="322"/>
    </row>
    <row r="143" spans="4:8" ht="12.75">
      <c r="D143" s="16"/>
      <c r="E143" s="16"/>
      <c r="G143" s="321"/>
      <c r="H143" s="322"/>
    </row>
    <row r="144" spans="4:8" ht="12.75">
      <c r="D144" s="16"/>
      <c r="E144" s="16"/>
      <c r="G144" s="321"/>
      <c r="H144" s="322"/>
    </row>
    <row r="145" spans="4:8" ht="12.75">
      <c r="D145" s="16"/>
      <c r="E145" s="16"/>
      <c r="G145" s="321"/>
      <c r="H145" s="322"/>
    </row>
    <row r="146" spans="4:8" ht="12.75">
      <c r="D146" s="16"/>
      <c r="E146" s="16"/>
      <c r="G146" s="321"/>
      <c r="H146" s="322"/>
    </row>
    <row r="147" spans="4:8" ht="12.75">
      <c r="D147" s="16"/>
      <c r="E147" s="16"/>
      <c r="G147" s="321"/>
      <c r="H147" s="322"/>
    </row>
    <row r="148" spans="4:8" ht="12.75">
      <c r="D148" s="16"/>
      <c r="E148" s="16"/>
      <c r="G148" s="321"/>
      <c r="H148" s="322"/>
    </row>
    <row r="149" spans="4:8" ht="12.75">
      <c r="D149" s="16"/>
      <c r="E149" s="16"/>
      <c r="G149" s="321"/>
      <c r="H149" s="322"/>
    </row>
    <row r="150" spans="4:8" ht="12.75">
      <c r="D150" s="16"/>
      <c r="E150" s="16"/>
      <c r="G150" s="321"/>
      <c r="H150" s="322"/>
    </row>
    <row r="151" spans="4:8" ht="12.75">
      <c r="D151" s="16"/>
      <c r="E151" s="16"/>
      <c r="G151" s="321"/>
      <c r="H151" s="322"/>
    </row>
    <row r="152" spans="4:8" ht="12.75">
      <c r="D152" s="16"/>
      <c r="E152" s="16"/>
      <c r="G152" s="321"/>
      <c r="H152" s="322"/>
    </row>
    <row r="153" spans="4:8" ht="12.75">
      <c r="D153" s="16"/>
      <c r="E153" s="16"/>
      <c r="G153" s="321"/>
      <c r="H153" s="322"/>
    </row>
    <row r="154" spans="4:8" ht="12.75">
      <c r="D154" s="16"/>
      <c r="E154" s="16"/>
      <c r="G154" s="321"/>
      <c r="H154" s="322"/>
    </row>
    <row r="155" spans="4:8" ht="12.75">
      <c r="D155" s="16"/>
      <c r="E155" s="16"/>
      <c r="G155" s="321"/>
      <c r="H155" s="322"/>
    </row>
    <row r="156" spans="4:8" ht="12.75">
      <c r="D156" s="16"/>
      <c r="E156" s="16"/>
      <c r="G156" s="321"/>
      <c r="H156" s="322"/>
    </row>
    <row r="157" spans="4:8" ht="12.75">
      <c r="D157" s="16"/>
      <c r="E157" s="16"/>
      <c r="G157" s="321"/>
      <c r="H157" s="322"/>
    </row>
    <row r="158" spans="4:8" ht="12.75">
      <c r="D158" s="16"/>
      <c r="E158" s="16"/>
      <c r="G158" s="321"/>
      <c r="H158" s="322"/>
    </row>
    <row r="159" spans="4:8" ht="12.75">
      <c r="D159" s="16"/>
      <c r="E159" s="16"/>
      <c r="G159" s="321"/>
      <c r="H159" s="322"/>
    </row>
    <row r="160" spans="4:8" ht="12.75">
      <c r="D160" s="16"/>
      <c r="E160" s="16"/>
      <c r="G160" s="321"/>
      <c r="H160" s="322"/>
    </row>
    <row r="161" spans="4:8" ht="12.75">
      <c r="D161" s="16"/>
      <c r="E161" s="16"/>
      <c r="G161" s="321"/>
      <c r="H161" s="322"/>
    </row>
    <row r="162" spans="4:8" ht="12.75">
      <c r="D162" s="16"/>
      <c r="E162" s="16"/>
      <c r="G162" s="321"/>
      <c r="H162" s="322"/>
    </row>
    <row r="163" spans="4:8" ht="12.75">
      <c r="D163" s="16"/>
      <c r="E163" s="16"/>
      <c r="G163" s="321"/>
      <c r="H163" s="322"/>
    </row>
    <row r="164" spans="4:8" ht="12.75">
      <c r="D164" s="16"/>
      <c r="E164" s="16"/>
      <c r="G164" s="321"/>
      <c r="H164" s="322"/>
    </row>
    <row r="165" spans="4:8" ht="12.75">
      <c r="D165" s="16"/>
      <c r="E165" s="16"/>
      <c r="G165" s="321"/>
      <c r="H165" s="322"/>
    </row>
    <row r="166" spans="4:8" ht="12.75">
      <c r="D166" s="16"/>
      <c r="E166" s="16"/>
      <c r="G166" s="321"/>
      <c r="H166" s="322"/>
    </row>
    <row r="167" spans="4:8" ht="12.75">
      <c r="D167" s="16"/>
      <c r="E167" s="16"/>
      <c r="G167" s="321"/>
      <c r="H167" s="322"/>
    </row>
    <row r="168" spans="4:8" ht="12.75">
      <c r="D168" s="16"/>
      <c r="E168" s="16"/>
      <c r="G168" s="321"/>
      <c r="H168" s="322"/>
    </row>
    <row r="169" spans="4:8" ht="12.75">
      <c r="D169" s="16"/>
      <c r="E169" s="16"/>
      <c r="G169" s="321"/>
      <c r="H169" s="322"/>
    </row>
    <row r="170" spans="4:8" ht="12.75">
      <c r="D170" s="16"/>
      <c r="E170" s="16"/>
      <c r="G170" s="321"/>
      <c r="H170" s="322"/>
    </row>
    <row r="171" spans="4:8" ht="12.75">
      <c r="D171" s="16"/>
      <c r="E171" s="16"/>
      <c r="G171" s="321"/>
      <c r="H171" s="322"/>
    </row>
    <row r="172" spans="4:8" ht="12.75">
      <c r="D172" s="16"/>
      <c r="E172" s="16"/>
      <c r="G172" s="321"/>
      <c r="H172" s="322"/>
    </row>
    <row r="173" spans="4:8" ht="12.75">
      <c r="D173" s="16"/>
      <c r="E173" s="16"/>
      <c r="G173" s="16"/>
      <c r="H173" s="16"/>
    </row>
    <row r="174" spans="4:8" ht="12.75">
      <c r="D174" s="16"/>
      <c r="E174" s="16"/>
      <c r="G174" s="16"/>
      <c r="H174" s="16"/>
    </row>
    <row r="175" spans="4:8" ht="12.75">
      <c r="D175" s="16"/>
      <c r="E175" s="16"/>
      <c r="G175" s="16"/>
      <c r="H175" s="16"/>
    </row>
    <row r="176" spans="4:8" ht="12.75">
      <c r="D176" s="16"/>
      <c r="E176" s="16"/>
      <c r="G176" s="16"/>
      <c r="H176" s="16"/>
    </row>
    <row r="177" spans="4:8" ht="12.75">
      <c r="D177" s="16"/>
      <c r="E177" s="16"/>
      <c r="G177" s="16"/>
      <c r="H177" s="16"/>
    </row>
    <row r="178" spans="4:8" ht="12.75">
      <c r="D178" s="16"/>
      <c r="E178" s="16"/>
      <c r="G178" s="16"/>
      <c r="H178" s="16"/>
    </row>
    <row r="179" spans="4:8" ht="12.75">
      <c r="D179" s="16"/>
      <c r="E179" s="16"/>
      <c r="G179" s="16"/>
      <c r="H179" s="16"/>
    </row>
    <row r="180" spans="4:8" ht="12.75">
      <c r="D180" s="16"/>
      <c r="E180" s="16"/>
      <c r="G180" s="16"/>
      <c r="H180" s="16"/>
    </row>
    <row r="181" spans="4:8" ht="12.75">
      <c r="D181" s="16"/>
      <c r="E181" s="16"/>
      <c r="G181" s="16"/>
      <c r="H181" s="16"/>
    </row>
    <row r="182" spans="4:8" ht="12.75">
      <c r="D182" s="16"/>
      <c r="E182" s="16"/>
      <c r="G182" s="16"/>
      <c r="H182" s="16"/>
    </row>
    <row r="183" spans="4:8" ht="12.75">
      <c r="D183" s="16"/>
      <c r="E183" s="16"/>
      <c r="G183" s="16"/>
      <c r="H183" s="16"/>
    </row>
    <row r="184" spans="4:8" ht="12.75">
      <c r="D184" s="16"/>
      <c r="E184" s="16"/>
      <c r="G184" s="16"/>
      <c r="H184" s="16"/>
    </row>
    <row r="185" spans="4:8" ht="12.75">
      <c r="D185" s="16"/>
      <c r="E185" s="16"/>
      <c r="G185" s="16"/>
      <c r="H185" s="16"/>
    </row>
    <row r="186" spans="4:8" ht="12.75">
      <c r="D186" s="16"/>
      <c r="E186" s="16"/>
      <c r="G186" s="16"/>
      <c r="H186" s="16"/>
    </row>
    <row r="187" spans="4:8" ht="12.75">
      <c r="D187" s="16"/>
      <c r="E187" s="16"/>
      <c r="G187" s="16"/>
      <c r="H187" s="16"/>
    </row>
    <row r="188" spans="4:8" ht="12.75">
      <c r="D188" s="16"/>
      <c r="E188" s="16"/>
      <c r="G188" s="16"/>
      <c r="H188" s="16"/>
    </row>
    <row r="189" spans="4:8" ht="12.75">
      <c r="D189" s="16"/>
      <c r="E189" s="16"/>
      <c r="G189" s="16"/>
      <c r="H189" s="16"/>
    </row>
    <row r="190" spans="4:8" ht="12.75">
      <c r="D190" s="16"/>
      <c r="E190" s="16"/>
      <c r="G190" s="16"/>
      <c r="H190" s="16"/>
    </row>
    <row r="191" spans="4:8" ht="12.75">
      <c r="D191" s="16"/>
      <c r="E191" s="16"/>
      <c r="G191" s="16"/>
      <c r="H191" s="16"/>
    </row>
    <row r="192" spans="4:8" ht="12.75">
      <c r="D192" s="16"/>
      <c r="E192" s="16"/>
      <c r="G192" s="16"/>
      <c r="H192" s="16"/>
    </row>
    <row r="193" spans="4:8" ht="12.75">
      <c r="D193" s="16"/>
      <c r="E193" s="16"/>
      <c r="G193" s="16"/>
      <c r="H193" s="16"/>
    </row>
    <row r="194" spans="4:8" ht="12.75">
      <c r="D194" s="16"/>
      <c r="E194" s="16"/>
      <c r="G194" s="16"/>
      <c r="H194" s="16"/>
    </row>
    <row r="195" spans="4:8" ht="12.75">
      <c r="D195" s="16"/>
      <c r="E195" s="16"/>
      <c r="G195" s="16"/>
      <c r="H195" s="16"/>
    </row>
    <row r="196" spans="4:8" ht="12.75">
      <c r="D196" s="16"/>
      <c r="E196" s="16"/>
      <c r="G196" s="16"/>
      <c r="H196" s="16"/>
    </row>
    <row r="197" spans="4:8" ht="12.75">
      <c r="D197" s="16"/>
      <c r="E197" s="16"/>
      <c r="G197" s="16"/>
      <c r="H197" s="16"/>
    </row>
    <row r="198" spans="4:8" ht="12.75">
      <c r="D198" s="16"/>
      <c r="E198" s="16"/>
      <c r="G198" s="16"/>
      <c r="H198" s="16"/>
    </row>
    <row r="199" spans="4:8" ht="12.75">
      <c r="D199" s="16"/>
      <c r="E199" s="16"/>
      <c r="G199" s="16"/>
      <c r="H199" s="16"/>
    </row>
    <row r="200" spans="4:8" ht="12.75">
      <c r="D200" s="16"/>
      <c r="E200" s="16"/>
      <c r="G200" s="16"/>
      <c r="H200" s="16"/>
    </row>
    <row r="201" spans="4:8" ht="12.75">
      <c r="D201" s="16"/>
      <c r="E201" s="16"/>
      <c r="G201" s="16"/>
      <c r="H201" s="16"/>
    </row>
    <row r="202" spans="4:8" ht="12.75">
      <c r="D202" s="16"/>
      <c r="E202" s="16"/>
      <c r="G202" s="16"/>
      <c r="H202" s="16"/>
    </row>
    <row r="203" spans="4:8" ht="12.75">
      <c r="D203" s="16"/>
      <c r="E203" s="16"/>
      <c r="G203" s="16"/>
      <c r="H203" s="16"/>
    </row>
    <row r="204" spans="4:8" ht="12.75">
      <c r="D204" s="16"/>
      <c r="E204" s="16"/>
      <c r="G204" s="16"/>
      <c r="H204" s="16"/>
    </row>
    <row r="205" spans="4:8" ht="12.75">
      <c r="D205" s="16"/>
      <c r="E205" s="16"/>
      <c r="G205" s="16"/>
      <c r="H205" s="16"/>
    </row>
    <row r="206" spans="4:8" ht="12.75">
      <c r="D206" s="16"/>
      <c r="E206" s="16"/>
      <c r="G206" s="16"/>
      <c r="H206" s="16"/>
    </row>
    <row r="207" spans="4:8" ht="12.75">
      <c r="D207" s="16"/>
      <c r="E207" s="16"/>
      <c r="G207" s="16"/>
      <c r="H207" s="16"/>
    </row>
    <row r="208" spans="4:8" ht="12.75">
      <c r="D208" s="16"/>
      <c r="E208" s="16"/>
      <c r="G208" s="16"/>
      <c r="H208" s="16"/>
    </row>
    <row r="209" spans="4:8" ht="12.75">
      <c r="D209" s="16"/>
      <c r="E209" s="16"/>
      <c r="G209" s="16"/>
      <c r="H209" s="16"/>
    </row>
    <row r="210" spans="4:8" ht="12.75">
      <c r="D210" s="16"/>
      <c r="E210" s="16"/>
      <c r="G210" s="16"/>
      <c r="H210" s="16"/>
    </row>
    <row r="211" spans="1:8" ht="12.75">
      <c r="A211" s="16"/>
      <c r="B211" s="16"/>
      <c r="D211" s="16"/>
      <c r="E211" s="16"/>
      <c r="G211" s="16"/>
      <c r="H211" s="16"/>
    </row>
    <row r="212" spans="1:8" ht="12.75">
      <c r="A212" s="16"/>
      <c r="B212" s="16"/>
      <c r="D212" s="16"/>
      <c r="E212" s="16"/>
      <c r="G212" s="16"/>
      <c r="H212" s="16"/>
    </row>
    <row r="213" spans="1:8" ht="12.75">
      <c r="A213" s="16"/>
      <c r="B213" s="16"/>
      <c r="D213" s="16"/>
      <c r="E213" s="16"/>
      <c r="G213" s="16"/>
      <c r="H213" s="16"/>
    </row>
    <row r="214" spans="1:8" ht="12.75">
      <c r="A214" s="16"/>
      <c r="B214" s="16"/>
      <c r="D214" s="16"/>
      <c r="E214" s="16"/>
      <c r="G214" s="16"/>
      <c r="H214" s="16"/>
    </row>
    <row r="215" spans="1:8" ht="12.75">
      <c r="A215" s="16"/>
      <c r="B215" s="16"/>
      <c r="D215" s="16"/>
      <c r="E215" s="16"/>
      <c r="G215" s="16"/>
      <c r="H215" s="16"/>
    </row>
    <row r="216" spans="1:8" ht="12.75">
      <c r="A216" s="16"/>
      <c r="B216" s="16"/>
      <c r="D216" s="16"/>
      <c r="E216" s="16"/>
      <c r="G216" s="16"/>
      <c r="H216" s="16"/>
    </row>
    <row r="217" spans="1:8" ht="12.75">
      <c r="A217" s="16"/>
      <c r="B217" s="16"/>
      <c r="D217" s="16"/>
      <c r="E217" s="16"/>
      <c r="G217" s="16"/>
      <c r="H217" s="16"/>
    </row>
    <row r="218" spans="1:8" ht="12.75">
      <c r="A218" s="16"/>
      <c r="B218" s="16"/>
      <c r="D218" s="16"/>
      <c r="E218" s="16"/>
      <c r="G218" s="16"/>
      <c r="H218" s="16"/>
    </row>
    <row r="219" spans="1:8" ht="12.75">
      <c r="A219" s="16"/>
      <c r="B219" s="16"/>
      <c r="D219" s="16"/>
      <c r="E219" s="16"/>
      <c r="G219" s="16"/>
      <c r="H219" s="16"/>
    </row>
    <row r="220" spans="1:8" ht="12.75">
      <c r="A220" s="16"/>
      <c r="B220" s="16"/>
      <c r="D220" s="16"/>
      <c r="E220" s="16"/>
      <c r="G220" s="16"/>
      <c r="H220" s="16"/>
    </row>
    <row r="221" spans="1:8" ht="12.75">
      <c r="A221" s="16"/>
      <c r="B221" s="16"/>
      <c r="D221" s="16"/>
      <c r="E221" s="16"/>
      <c r="G221" s="16"/>
      <c r="H221" s="16"/>
    </row>
    <row r="222" spans="1:8" ht="12.75">
      <c r="A222" s="16"/>
      <c r="B222" s="16"/>
      <c r="D222" s="16"/>
      <c r="E222" s="16"/>
      <c r="G222" s="16"/>
      <c r="H222" s="16"/>
    </row>
    <row r="223" spans="1:8" ht="12.75">
      <c r="A223" s="16"/>
      <c r="B223" s="16"/>
      <c r="D223" s="16"/>
      <c r="E223" s="16"/>
      <c r="G223" s="16"/>
      <c r="H223" s="16"/>
    </row>
    <row r="224" spans="1:8" ht="12.75">
      <c r="A224" s="16"/>
      <c r="B224" s="16"/>
      <c r="D224" s="16"/>
      <c r="E224" s="16"/>
      <c r="G224" s="16"/>
      <c r="H224" s="16"/>
    </row>
    <row r="225" spans="1:8" ht="12.75">
      <c r="A225" s="16"/>
      <c r="B225" s="16"/>
      <c r="D225" s="16"/>
      <c r="E225" s="16"/>
      <c r="G225" s="16"/>
      <c r="H225" s="16"/>
    </row>
    <row r="226" spans="1:8" ht="12.75">
      <c r="A226" s="16"/>
      <c r="B226" s="16"/>
      <c r="D226" s="16"/>
      <c r="E226" s="16"/>
      <c r="G226" s="16"/>
      <c r="H226" s="16"/>
    </row>
    <row r="227" spans="1:8" ht="12.75">
      <c r="A227" s="16"/>
      <c r="B227" s="16"/>
      <c r="D227" s="16"/>
      <c r="E227" s="16"/>
      <c r="G227" s="16"/>
      <c r="H227" s="16"/>
    </row>
    <row r="228" spans="1:8" ht="12.75">
      <c r="A228" s="16"/>
      <c r="B228" s="16"/>
      <c r="D228" s="16"/>
      <c r="E228" s="16"/>
      <c r="G228" s="16"/>
      <c r="H228" s="16"/>
    </row>
    <row r="229" spans="1:8" ht="12.75">
      <c r="A229" s="16"/>
      <c r="B229" s="16"/>
      <c r="D229" s="16"/>
      <c r="E229" s="16"/>
      <c r="G229" s="16"/>
      <c r="H229" s="16"/>
    </row>
    <row r="230" spans="1:8" ht="12.75">
      <c r="A230" s="16"/>
      <c r="B230" s="16"/>
      <c r="D230" s="16"/>
      <c r="E230" s="16"/>
      <c r="G230" s="16"/>
      <c r="H230" s="16"/>
    </row>
    <row r="231" spans="1:8" ht="12.75">
      <c r="A231" s="16"/>
      <c r="B231" s="16"/>
      <c r="D231" s="16"/>
      <c r="E231" s="16"/>
      <c r="G231" s="16"/>
      <c r="H231" s="16"/>
    </row>
    <row r="232" spans="1:8" ht="12.75">
      <c r="A232" s="16"/>
      <c r="B232" s="16"/>
      <c r="D232" s="16"/>
      <c r="E232" s="16"/>
      <c r="G232" s="16"/>
      <c r="H232" s="16"/>
    </row>
    <row r="233" spans="1:8" ht="12.75">
      <c r="A233" s="16"/>
      <c r="B233" s="16"/>
      <c r="D233" s="16"/>
      <c r="E233" s="16"/>
      <c r="G233" s="16"/>
      <c r="H233" s="16"/>
    </row>
    <row r="234" spans="1:8" ht="12.75">
      <c r="A234" s="16"/>
      <c r="B234" s="16"/>
      <c r="D234" s="16"/>
      <c r="E234" s="16"/>
      <c r="G234" s="16"/>
      <c r="H234" s="16"/>
    </row>
    <row r="235" spans="1:8" ht="12.75">
      <c r="A235" s="16"/>
      <c r="B235" s="16"/>
      <c r="D235" s="16"/>
      <c r="E235" s="16"/>
      <c r="G235" s="16"/>
      <c r="H235" s="16"/>
    </row>
    <row r="236" spans="1:8" ht="12.75">
      <c r="A236" s="16"/>
      <c r="B236" s="16"/>
      <c r="D236" s="16"/>
      <c r="E236" s="16"/>
      <c r="G236" s="16"/>
      <c r="H236" s="16"/>
    </row>
    <row r="237" spans="1:8" ht="12.75">
      <c r="A237" s="16"/>
      <c r="B237" s="16"/>
      <c r="D237" s="16"/>
      <c r="E237" s="16"/>
      <c r="G237" s="16"/>
      <c r="H237" s="16"/>
    </row>
    <row r="238" spans="1:8" ht="12.75">
      <c r="A238" s="16"/>
      <c r="B238" s="16"/>
      <c r="D238" s="16"/>
      <c r="E238" s="16"/>
      <c r="G238" s="16"/>
      <c r="H238" s="16"/>
    </row>
    <row r="239" spans="1:8" ht="12.75">
      <c r="A239" s="16"/>
      <c r="B239" s="16"/>
      <c r="D239" s="16"/>
      <c r="E239" s="16"/>
      <c r="G239" s="16"/>
      <c r="H239" s="16"/>
    </row>
    <row r="240" spans="1:8" ht="12.75">
      <c r="A240" s="16"/>
      <c r="B240" s="16"/>
      <c r="D240" s="16"/>
      <c r="E240" s="16"/>
      <c r="G240" s="16"/>
      <c r="H240" s="16"/>
    </row>
    <row r="241" spans="1:8" ht="12.75">
      <c r="A241" s="16"/>
      <c r="B241" s="16"/>
      <c r="D241" s="16"/>
      <c r="E241" s="16"/>
      <c r="G241" s="16"/>
      <c r="H241" s="16"/>
    </row>
    <row r="242" spans="1:8" ht="12.75">
      <c r="A242" s="16"/>
      <c r="B242" s="16"/>
      <c r="D242" s="16"/>
      <c r="E242" s="16"/>
      <c r="G242" s="16"/>
      <c r="H242" s="16"/>
    </row>
    <row r="243" spans="1:8" ht="12.75">
      <c r="A243" s="16"/>
      <c r="B243" s="16"/>
      <c r="D243" s="16"/>
      <c r="E243" s="16"/>
      <c r="G243" s="16"/>
      <c r="H243" s="16"/>
    </row>
    <row r="244" spans="1:8" ht="12.75">
      <c r="A244" s="16"/>
      <c r="B244" s="16"/>
      <c r="D244" s="16"/>
      <c r="E244" s="16"/>
      <c r="G244" s="16"/>
      <c r="H244" s="16"/>
    </row>
    <row r="245" spans="1:8" ht="12.75">
      <c r="A245" s="16"/>
      <c r="B245" s="16"/>
      <c r="D245" s="16"/>
      <c r="E245" s="16"/>
      <c r="G245" s="16"/>
      <c r="H245" s="16"/>
    </row>
    <row r="246" spans="1:8" ht="12.75">
      <c r="A246" s="16"/>
      <c r="B246" s="16"/>
      <c r="D246" s="16"/>
      <c r="E246" s="16"/>
      <c r="G246" s="16"/>
      <c r="H246" s="16"/>
    </row>
    <row r="247" spans="1:8" ht="12.75">
      <c r="A247" s="16"/>
      <c r="B247" s="16"/>
      <c r="D247" s="16"/>
      <c r="E247" s="16"/>
      <c r="G247" s="16"/>
      <c r="H247" s="16"/>
    </row>
    <row r="248" spans="1:8" ht="12.75">
      <c r="A248" s="16"/>
      <c r="B248" s="16"/>
      <c r="D248" s="16"/>
      <c r="E248" s="16"/>
      <c r="G248" s="16"/>
      <c r="H248" s="16"/>
    </row>
    <row r="249" spans="1:8" ht="12.75">
      <c r="A249" s="16"/>
      <c r="B249" s="16"/>
      <c r="D249" s="16"/>
      <c r="E249" s="16"/>
      <c r="G249" s="16"/>
      <c r="H249" s="16"/>
    </row>
    <row r="250" spans="1:8" ht="12.75">
      <c r="A250" s="16"/>
      <c r="B250" s="16"/>
      <c r="D250" s="16"/>
      <c r="E250" s="16"/>
      <c r="G250" s="16"/>
      <c r="H250" s="16"/>
    </row>
    <row r="251" spans="1:8" ht="12.75">
      <c r="A251" s="16"/>
      <c r="B251" s="16"/>
      <c r="D251" s="16"/>
      <c r="E251" s="16"/>
      <c r="G251" s="16"/>
      <c r="H251" s="16"/>
    </row>
    <row r="252" spans="1:8" ht="12.75">
      <c r="A252" s="16"/>
      <c r="B252" s="16"/>
      <c r="D252" s="16"/>
      <c r="E252" s="16"/>
      <c r="G252" s="16"/>
      <c r="H252" s="16"/>
    </row>
    <row r="253" spans="1:8" ht="12.75">
      <c r="A253" s="16"/>
      <c r="B253" s="16"/>
      <c r="D253" s="16"/>
      <c r="E253" s="16"/>
      <c r="G253" s="16"/>
      <c r="H253" s="16"/>
    </row>
    <row r="254" spans="1:8" ht="12.75">
      <c r="A254" s="16"/>
      <c r="B254" s="16"/>
      <c r="D254" s="16"/>
      <c r="E254" s="16"/>
      <c r="G254" s="16"/>
      <c r="H254" s="16"/>
    </row>
    <row r="255" spans="1:8" ht="12.75">
      <c r="A255" s="16"/>
      <c r="B255" s="16"/>
      <c r="D255" s="16"/>
      <c r="E255" s="16"/>
      <c r="G255" s="16"/>
      <c r="H255" s="16"/>
    </row>
    <row r="256" spans="1:8" ht="12.75">
      <c r="A256" s="16"/>
      <c r="B256" s="16"/>
      <c r="D256" s="16"/>
      <c r="E256" s="16"/>
      <c r="G256" s="16"/>
      <c r="H256" s="16"/>
    </row>
    <row r="257" spans="1:8" ht="12.75">
      <c r="A257" s="16"/>
      <c r="B257" s="16"/>
      <c r="D257" s="16"/>
      <c r="E257" s="16"/>
      <c r="G257" s="16"/>
      <c r="H257" s="16"/>
    </row>
    <row r="258" spans="1:8" ht="12.75">
      <c r="A258" s="16"/>
      <c r="B258" s="16"/>
      <c r="D258" s="16"/>
      <c r="E258" s="16"/>
      <c r="G258" s="16"/>
      <c r="H258" s="16"/>
    </row>
    <row r="259" spans="1:8" ht="12.75">
      <c r="A259" s="16"/>
      <c r="B259" s="16"/>
      <c r="D259" s="16"/>
      <c r="E259" s="16"/>
      <c r="G259" s="16"/>
      <c r="H259" s="16"/>
    </row>
    <row r="260" spans="1:8" ht="12.75">
      <c r="A260" s="16"/>
      <c r="B260" s="16"/>
      <c r="D260" s="16"/>
      <c r="E260" s="16"/>
      <c r="G260" s="16"/>
      <c r="H260" s="16"/>
    </row>
    <row r="261" spans="1:8" ht="12.75">
      <c r="A261" s="16"/>
      <c r="B261" s="16"/>
      <c r="D261" s="16"/>
      <c r="E261" s="16"/>
      <c r="G261" s="16"/>
      <c r="H261" s="16"/>
    </row>
    <row r="262" spans="1:8" ht="12.75">
      <c r="A262" s="16"/>
      <c r="B262" s="16"/>
      <c r="D262" s="16"/>
      <c r="E262" s="16"/>
      <c r="G262" s="16"/>
      <c r="H262" s="16"/>
    </row>
    <row r="263" spans="1:8" ht="12.75">
      <c r="A263" s="16"/>
      <c r="B263" s="16"/>
      <c r="D263" s="16"/>
      <c r="E263" s="16"/>
      <c r="G263" s="16"/>
      <c r="H263" s="16"/>
    </row>
    <row r="264" spans="1:8" ht="12.75">
      <c r="A264" s="16"/>
      <c r="B264" s="16"/>
      <c r="D264" s="16"/>
      <c r="E264" s="16"/>
      <c r="G264" s="16"/>
      <c r="H264" s="16"/>
    </row>
    <row r="265" spans="1:8" ht="12.75">
      <c r="A265" s="16"/>
      <c r="B265" s="16"/>
      <c r="D265" s="16"/>
      <c r="E265" s="16"/>
      <c r="G265" s="16"/>
      <c r="H265" s="16"/>
    </row>
    <row r="266" spans="1:8" ht="12.75">
      <c r="A266" s="16"/>
      <c r="B266" s="16"/>
      <c r="D266" s="16"/>
      <c r="E266" s="16"/>
      <c r="G266" s="16"/>
      <c r="H266" s="16"/>
    </row>
    <row r="267" spans="1:8" ht="12.75">
      <c r="A267" s="16"/>
      <c r="B267" s="16"/>
      <c r="D267" s="16"/>
      <c r="E267" s="16"/>
      <c r="G267" s="16"/>
      <c r="H267" s="16"/>
    </row>
    <row r="268" spans="1:8" ht="12.75">
      <c r="A268" s="16"/>
      <c r="B268" s="16"/>
      <c r="D268" s="16"/>
      <c r="E268" s="16"/>
      <c r="G268" s="16"/>
      <c r="H268" s="16"/>
    </row>
    <row r="269" spans="1:8" ht="12.75">
      <c r="A269" s="16"/>
      <c r="B269" s="16"/>
      <c r="D269" s="16"/>
      <c r="E269" s="16"/>
      <c r="G269" s="16"/>
      <c r="H269" s="16"/>
    </row>
    <row r="270" spans="1:8" ht="12.75">
      <c r="A270" s="16"/>
      <c r="B270" s="16"/>
      <c r="D270" s="16"/>
      <c r="E270" s="16"/>
      <c r="G270" s="16"/>
      <c r="H270" s="16"/>
    </row>
    <row r="271" spans="1:8" ht="12.75">
      <c r="A271" s="16"/>
      <c r="B271" s="16"/>
      <c r="D271" s="16"/>
      <c r="E271" s="16"/>
      <c r="G271" s="16"/>
      <c r="H271" s="16"/>
    </row>
    <row r="272" spans="1:8" ht="12.75">
      <c r="A272" s="16"/>
      <c r="B272" s="16"/>
      <c r="D272" s="16"/>
      <c r="E272" s="16"/>
      <c r="G272" s="16"/>
      <c r="H272" s="16"/>
    </row>
    <row r="273" spans="1:8" ht="12.75">
      <c r="A273" s="16"/>
      <c r="B273" s="16"/>
      <c r="D273" s="16"/>
      <c r="E273" s="16"/>
      <c r="G273" s="16"/>
      <c r="H273" s="16"/>
    </row>
    <row r="274" spans="1:8" ht="12.75">
      <c r="A274" s="16"/>
      <c r="B274" s="16"/>
      <c r="G274" s="16"/>
      <c r="H274" s="16"/>
    </row>
    <row r="275" spans="1:8" ht="12.75">
      <c r="A275" s="16"/>
      <c r="B275" s="16"/>
      <c r="G275" s="16"/>
      <c r="H275" s="16"/>
    </row>
    <row r="276" spans="1:8" ht="12.75">
      <c r="A276" s="16"/>
      <c r="B276" s="16"/>
      <c r="G276" s="16"/>
      <c r="H276" s="16"/>
    </row>
    <row r="277" spans="1:8" ht="12.75">
      <c r="A277" s="16"/>
      <c r="B277" s="16"/>
      <c r="G277" s="16"/>
      <c r="H277" s="16"/>
    </row>
    <row r="278" spans="1:8" ht="12.75">
      <c r="A278" s="16"/>
      <c r="B278" s="16"/>
      <c r="G278" s="16"/>
      <c r="H278" s="16"/>
    </row>
    <row r="279" spans="7:8" ht="12.75">
      <c r="G279" s="16"/>
      <c r="H279" s="16"/>
    </row>
    <row r="280" spans="7:8" ht="12.75">
      <c r="G280" s="16"/>
      <c r="H280" s="16"/>
    </row>
    <row r="281" spans="7:8" ht="12.75">
      <c r="G281" s="16"/>
      <c r="H281" s="16"/>
    </row>
    <row r="282" spans="7:8" ht="12.75">
      <c r="G282" s="16"/>
      <c r="H282" s="16"/>
    </row>
    <row r="283" spans="7:8" ht="12.75">
      <c r="G283" s="16"/>
      <c r="H283" s="16"/>
    </row>
    <row r="284" spans="7:8" ht="12.75">
      <c r="G284" s="16"/>
      <c r="H284" s="16"/>
    </row>
    <row r="285" spans="7:8" ht="12.75">
      <c r="G285" s="16"/>
      <c r="H285" s="16"/>
    </row>
    <row r="286" spans="7:8" ht="12.75">
      <c r="G286" s="16"/>
      <c r="H286" s="16"/>
    </row>
    <row r="287" spans="7:8" ht="12.75">
      <c r="G287" s="16"/>
      <c r="H287" s="16"/>
    </row>
    <row r="288" spans="7:8" ht="12.75">
      <c r="G288" s="16"/>
      <c r="H288" s="16"/>
    </row>
    <row r="289" spans="7:8" ht="12.75">
      <c r="G289" s="16"/>
      <c r="H289" s="16"/>
    </row>
    <row r="290" spans="7:8" ht="12.75">
      <c r="G290" s="16"/>
      <c r="H290" s="16"/>
    </row>
    <row r="291" spans="7:8" ht="12.75">
      <c r="G291" s="16"/>
      <c r="H291" s="16"/>
    </row>
    <row r="292" spans="7:8" ht="12.75">
      <c r="G292" s="16"/>
      <c r="H292" s="16"/>
    </row>
    <row r="293" spans="7:8" ht="12.75">
      <c r="G293" s="16"/>
      <c r="H293" s="16"/>
    </row>
    <row r="294" spans="7:8" ht="12.75">
      <c r="G294" s="16"/>
      <c r="H294" s="16"/>
    </row>
    <row r="295" spans="7:8" ht="12.75">
      <c r="G295" s="16"/>
      <c r="H295" s="16"/>
    </row>
    <row r="296" spans="7:8" ht="12.75">
      <c r="G296" s="16"/>
      <c r="H296" s="16"/>
    </row>
    <row r="297" spans="7:8" ht="12.75">
      <c r="G297" s="16"/>
      <c r="H297" s="16"/>
    </row>
    <row r="298" spans="7:8" ht="12.75">
      <c r="G298" s="16"/>
      <c r="H298" s="16"/>
    </row>
    <row r="299" spans="7:8" ht="12.75">
      <c r="G299" s="16"/>
      <c r="H299" s="16"/>
    </row>
    <row r="300" spans="7:8" ht="12.75">
      <c r="G300" s="16"/>
      <c r="H300" s="16"/>
    </row>
    <row r="301" spans="7:8" ht="12.75">
      <c r="G301" s="16"/>
      <c r="H301" s="16"/>
    </row>
    <row r="302" spans="7:8" ht="12.75">
      <c r="G302" s="16"/>
      <c r="H302" s="16"/>
    </row>
    <row r="303" spans="7:8" ht="12.75">
      <c r="G303" s="16"/>
      <c r="H303" s="16"/>
    </row>
    <row r="304" spans="7:8" ht="12.75">
      <c r="G304" s="16"/>
      <c r="H304" s="16"/>
    </row>
    <row r="305" spans="7:8" ht="12.75">
      <c r="G305" s="16"/>
      <c r="H305" s="16"/>
    </row>
    <row r="306" spans="7:8" ht="12.75">
      <c r="G306" s="16"/>
      <c r="H306" s="16"/>
    </row>
    <row r="307" spans="7:8" ht="12.75">
      <c r="G307" s="16"/>
      <c r="H307" s="16"/>
    </row>
    <row r="308" spans="7:8" ht="12.75">
      <c r="G308" s="16"/>
      <c r="H308" s="16"/>
    </row>
    <row r="309" spans="7:8" ht="12.75">
      <c r="G309" s="16"/>
      <c r="H309" s="16"/>
    </row>
    <row r="310" spans="7:8" ht="12.75">
      <c r="G310" s="16"/>
      <c r="H310" s="16"/>
    </row>
    <row r="311" spans="7:8" ht="12.75">
      <c r="G311" s="16"/>
      <c r="H311" s="16"/>
    </row>
    <row r="312" spans="7:8" ht="12.75">
      <c r="G312" s="16"/>
      <c r="H312" s="16"/>
    </row>
    <row r="313" spans="7:8" ht="12.75">
      <c r="G313" s="16"/>
      <c r="H313" s="16"/>
    </row>
    <row r="314" spans="7:8" ht="12.75">
      <c r="G314" s="16"/>
      <c r="H314" s="16"/>
    </row>
    <row r="315" spans="7:8" ht="12.75">
      <c r="G315" s="16"/>
      <c r="H315" s="16"/>
    </row>
    <row r="316" spans="7:8" ht="12.75">
      <c r="G316" s="16"/>
      <c r="H316" s="16"/>
    </row>
    <row r="317" spans="7:8" ht="12.75">
      <c r="G317" s="16"/>
      <c r="H317" s="16"/>
    </row>
    <row r="318" spans="7:8" ht="12.75">
      <c r="G318" s="16"/>
      <c r="H318" s="16"/>
    </row>
    <row r="319" spans="7:8" ht="12.75">
      <c r="G319" s="16"/>
      <c r="H319" s="16"/>
    </row>
    <row r="320" spans="7:8" ht="12.75">
      <c r="G320" s="16"/>
      <c r="H320" s="16"/>
    </row>
    <row r="321" spans="7:8" ht="12.75">
      <c r="G321" s="16"/>
      <c r="H321" s="16"/>
    </row>
    <row r="322" spans="7:8" ht="12.75">
      <c r="G322" s="16"/>
      <c r="H322" s="16"/>
    </row>
    <row r="323" spans="7:8" ht="12.75">
      <c r="G323" s="16"/>
      <c r="H323" s="16"/>
    </row>
    <row r="324" spans="7:8" ht="12.75">
      <c r="G324" s="16"/>
      <c r="H324" s="16"/>
    </row>
    <row r="325" spans="7:8" ht="12.75">
      <c r="G325" s="16"/>
      <c r="H325" s="16"/>
    </row>
    <row r="326" spans="7:8" ht="12.75">
      <c r="G326" s="16"/>
      <c r="H326" s="16"/>
    </row>
    <row r="327" spans="7:8" ht="12.75">
      <c r="G327" s="16"/>
      <c r="H327" s="16"/>
    </row>
    <row r="328" spans="7:8" ht="12.75">
      <c r="G328" s="16"/>
      <c r="H328" s="16"/>
    </row>
    <row r="329" spans="7:8" ht="12.75">
      <c r="G329" s="16"/>
      <c r="H329" s="16"/>
    </row>
    <row r="330" spans="7:8" ht="12.75">
      <c r="G330" s="16"/>
      <c r="H330" s="16"/>
    </row>
    <row r="331" spans="7:8" ht="12.75">
      <c r="G331" s="16"/>
      <c r="H331" s="16"/>
    </row>
    <row r="332" spans="7:8" ht="12.75">
      <c r="G332" s="16"/>
      <c r="H332" s="16"/>
    </row>
    <row r="333" spans="7:8" ht="12.75">
      <c r="G333" s="16"/>
      <c r="H333" s="16"/>
    </row>
    <row r="334" spans="7:8" ht="12.75">
      <c r="G334" s="16"/>
      <c r="H334" s="16"/>
    </row>
    <row r="335" spans="7:8" ht="12.75">
      <c r="G335" s="16"/>
      <c r="H335" s="16"/>
    </row>
    <row r="336" spans="7:8" ht="12.75">
      <c r="G336" s="16"/>
      <c r="H336" s="16"/>
    </row>
    <row r="337" spans="7:8" ht="12.75">
      <c r="G337" s="16"/>
      <c r="H337" s="16"/>
    </row>
    <row r="338" spans="7:8" ht="12.75">
      <c r="G338" s="16"/>
      <c r="H338" s="16"/>
    </row>
    <row r="339" spans="7:8" ht="12.75">
      <c r="G339" s="16"/>
      <c r="H339" s="16"/>
    </row>
    <row r="340" spans="7:8" ht="12.75">
      <c r="G340" s="16"/>
      <c r="H340" s="16"/>
    </row>
    <row r="341" spans="7:8" ht="12.75">
      <c r="G341" s="16"/>
      <c r="H341" s="16"/>
    </row>
    <row r="342" spans="7:8" ht="12.75">
      <c r="G342" s="16"/>
      <c r="H342" s="16"/>
    </row>
    <row r="343" spans="7:8" ht="12.75">
      <c r="G343" s="16"/>
      <c r="H343" s="16"/>
    </row>
    <row r="344" spans="7:8" ht="12.75">
      <c r="G344" s="16"/>
      <c r="H344" s="16"/>
    </row>
    <row r="345" spans="7:8" ht="12.75">
      <c r="G345" s="16"/>
      <c r="H345" s="16"/>
    </row>
    <row r="346" spans="7:8" ht="12.75">
      <c r="G346" s="16"/>
      <c r="H346" s="16"/>
    </row>
    <row r="347" spans="7:8" ht="12.75">
      <c r="G347" s="16"/>
      <c r="H347" s="16"/>
    </row>
    <row r="348" spans="7:8" ht="12.75">
      <c r="G348" s="16"/>
      <c r="H348" s="16"/>
    </row>
    <row r="349" spans="7:8" ht="12.75">
      <c r="G349" s="16"/>
      <c r="H349" s="16"/>
    </row>
    <row r="350" spans="7:8" ht="12.75">
      <c r="G350" s="16"/>
      <c r="H350" s="16"/>
    </row>
    <row r="351" spans="7:8" ht="12.75">
      <c r="G351" s="16"/>
      <c r="H351" s="16"/>
    </row>
    <row r="352" spans="7:8" ht="12.75">
      <c r="G352" s="16"/>
      <c r="H352" s="16"/>
    </row>
    <row r="353" spans="7:8" ht="12.75">
      <c r="G353" s="16"/>
      <c r="H353" s="16"/>
    </row>
    <row r="354" spans="7:8" ht="12.75">
      <c r="G354" s="16"/>
      <c r="H354" s="16"/>
    </row>
    <row r="355" spans="7:8" ht="12.75">
      <c r="G355" s="16"/>
      <c r="H355" s="16"/>
    </row>
    <row r="356" spans="7:8" ht="12.75">
      <c r="G356" s="16"/>
      <c r="H356" s="16"/>
    </row>
    <row r="357" spans="7:8" ht="12.75">
      <c r="G357" s="16"/>
      <c r="H357" s="16"/>
    </row>
    <row r="358" spans="7:8" ht="12.75">
      <c r="G358" s="16"/>
      <c r="H358" s="16"/>
    </row>
    <row r="359" spans="7:8" ht="12.75">
      <c r="G359" s="16"/>
      <c r="H359" s="16"/>
    </row>
    <row r="360" spans="7:8" ht="12.75">
      <c r="G360" s="16"/>
      <c r="H360" s="16"/>
    </row>
    <row r="361" spans="7:8" ht="12.75">
      <c r="G361" s="16"/>
      <c r="H361" s="16"/>
    </row>
    <row r="362" spans="7:8" ht="12.75">
      <c r="G362" s="16"/>
      <c r="H362" s="16"/>
    </row>
    <row r="363" spans="7:8" ht="12.75">
      <c r="G363" s="16"/>
      <c r="H363" s="16"/>
    </row>
    <row r="364" spans="7:8" ht="12.75">
      <c r="G364" s="16"/>
      <c r="H364" s="16"/>
    </row>
    <row r="365" spans="7:8" ht="12.75">
      <c r="G365" s="16"/>
      <c r="H365" s="16"/>
    </row>
    <row r="366" spans="7:8" ht="12.75">
      <c r="G366" s="16"/>
      <c r="H366" s="16"/>
    </row>
    <row r="367" spans="7:8" ht="12.75">
      <c r="G367" s="16"/>
      <c r="H367" s="16"/>
    </row>
    <row r="368" spans="7:8" ht="12.75">
      <c r="G368" s="16"/>
      <c r="H368" s="16"/>
    </row>
    <row r="369" spans="7:8" ht="12.75">
      <c r="G369" s="16"/>
      <c r="H369" s="16"/>
    </row>
    <row r="370" spans="7:8" ht="12.75">
      <c r="G370" s="16"/>
      <c r="H370" s="16"/>
    </row>
    <row r="371" spans="7:8" ht="12.75">
      <c r="G371" s="16"/>
      <c r="H371" s="16"/>
    </row>
    <row r="372" spans="7:8" ht="12.75">
      <c r="G372" s="16"/>
      <c r="H372" s="16"/>
    </row>
    <row r="373" spans="7:8" ht="12.75">
      <c r="G373" s="16"/>
      <c r="H373" s="16"/>
    </row>
    <row r="374" spans="7:8" ht="12.75">
      <c r="G374" s="16"/>
      <c r="H374" s="16"/>
    </row>
    <row r="375" spans="7:8" ht="12.75">
      <c r="G375" s="16"/>
      <c r="H375" s="16"/>
    </row>
    <row r="376" spans="7:8" ht="12.75">
      <c r="G376" s="16"/>
      <c r="H376" s="16"/>
    </row>
    <row r="377" spans="7:8" ht="12.75">
      <c r="G377" s="16"/>
      <c r="H377" s="16"/>
    </row>
    <row r="378" spans="7:8" ht="12.75">
      <c r="G378" s="16"/>
      <c r="H378" s="16"/>
    </row>
    <row r="379" spans="7:8" ht="12.75">
      <c r="G379" s="16"/>
      <c r="H379" s="16"/>
    </row>
    <row r="380" spans="7:8" ht="12.75">
      <c r="G380" s="16"/>
      <c r="H380" s="16"/>
    </row>
    <row r="381" spans="7:8" ht="12.75">
      <c r="G381" s="16"/>
      <c r="H381" s="16"/>
    </row>
    <row r="382" spans="7:8" ht="12.75">
      <c r="G382" s="16"/>
      <c r="H382" s="16"/>
    </row>
    <row r="383" spans="7:8" ht="12.75">
      <c r="G383" s="16"/>
      <c r="H383" s="16"/>
    </row>
    <row r="384" spans="7:8" ht="12.75">
      <c r="G384" s="16"/>
      <c r="H384" s="16"/>
    </row>
    <row r="385" spans="7:8" ht="12.75">
      <c r="G385" s="16"/>
      <c r="H385" s="16"/>
    </row>
    <row r="386" spans="7:8" ht="12.75">
      <c r="G386" s="16"/>
      <c r="H386" s="16"/>
    </row>
    <row r="387" spans="7:8" ht="12.75">
      <c r="G387" s="16"/>
      <c r="H387" s="16"/>
    </row>
    <row r="388" spans="7:8" ht="12.75">
      <c r="G388" s="16"/>
      <c r="H388" s="16"/>
    </row>
    <row r="389" spans="7:8" ht="12.75">
      <c r="G389" s="16"/>
      <c r="H389" s="16"/>
    </row>
    <row r="390" spans="7:8" ht="12.75">
      <c r="G390" s="16"/>
      <c r="H390" s="16"/>
    </row>
    <row r="391" spans="7:8" ht="12.75">
      <c r="G391" s="16"/>
      <c r="H391" s="16"/>
    </row>
    <row r="392" spans="7:8" ht="12.75">
      <c r="G392" s="16"/>
      <c r="H392" s="16"/>
    </row>
    <row r="393" spans="7:8" ht="12.75">
      <c r="G393" s="16"/>
      <c r="H393" s="16"/>
    </row>
    <row r="394" spans="7:8" ht="12.75">
      <c r="G394" s="16"/>
      <c r="H394" s="16"/>
    </row>
    <row r="395" spans="7:8" ht="12.75">
      <c r="G395" s="16"/>
      <c r="H395" s="16"/>
    </row>
    <row r="396" spans="7:8" ht="12.75">
      <c r="G396" s="16"/>
      <c r="H396" s="16"/>
    </row>
    <row r="397" spans="7:8" ht="12.75">
      <c r="G397" s="16"/>
      <c r="H397" s="16"/>
    </row>
    <row r="398" spans="7:8" ht="12.75">
      <c r="G398" s="16"/>
      <c r="H398" s="16"/>
    </row>
    <row r="399" spans="7:8" ht="12.75">
      <c r="G399" s="16"/>
      <c r="H399" s="16"/>
    </row>
    <row r="400" spans="7:8" ht="12.75">
      <c r="G400" s="16"/>
      <c r="H400" s="16"/>
    </row>
    <row r="401" spans="7:8" ht="12.75">
      <c r="G401" s="16"/>
      <c r="H401" s="16"/>
    </row>
    <row r="402" spans="7:8" ht="12.75">
      <c r="G402" s="16"/>
      <c r="H402" s="16"/>
    </row>
    <row r="403" spans="7:8" ht="12.75">
      <c r="G403" s="16"/>
      <c r="H403" s="16"/>
    </row>
    <row r="404" spans="7:8" ht="12.75">
      <c r="G404" s="16"/>
      <c r="H404" s="16"/>
    </row>
    <row r="405" spans="7:8" ht="12.75">
      <c r="G405" s="16"/>
      <c r="H405" s="16"/>
    </row>
    <row r="406" spans="7:8" ht="12.75">
      <c r="G406" s="16"/>
      <c r="H406" s="16"/>
    </row>
    <row r="407" spans="7:8" ht="12.75">
      <c r="G407" s="16"/>
      <c r="H407" s="16"/>
    </row>
    <row r="408" spans="7:8" ht="12.75">
      <c r="G408" s="16"/>
      <c r="H408" s="16"/>
    </row>
    <row r="409" spans="7:8" ht="12.75">
      <c r="G409" s="16"/>
      <c r="H409" s="16"/>
    </row>
    <row r="410" spans="7:8" ht="12.75">
      <c r="G410" s="16"/>
      <c r="H410" s="16"/>
    </row>
    <row r="411" spans="7:8" ht="12.75">
      <c r="G411" s="16"/>
      <c r="H411" s="16"/>
    </row>
    <row r="412" spans="7:8" ht="12.75">
      <c r="G412" s="16"/>
      <c r="H412" s="16"/>
    </row>
    <row r="413" spans="7:8" ht="12.75">
      <c r="G413" s="16"/>
      <c r="H413" s="16"/>
    </row>
    <row r="414" spans="7:8" ht="12.75">
      <c r="G414" s="16"/>
      <c r="H414" s="16"/>
    </row>
    <row r="415" spans="7:8" ht="12.75">
      <c r="G415" s="16"/>
      <c r="H415" s="16"/>
    </row>
    <row r="416" spans="7:8" ht="12.75">
      <c r="G416" s="16"/>
      <c r="H416" s="16"/>
    </row>
    <row r="417" spans="7:8" ht="12.75">
      <c r="G417" s="16"/>
      <c r="H417" s="16"/>
    </row>
    <row r="418" spans="7:8" ht="12.75">
      <c r="G418" s="16"/>
      <c r="H418" s="16"/>
    </row>
    <row r="419" spans="7:8" ht="12.75">
      <c r="G419" s="16"/>
      <c r="H419" s="16"/>
    </row>
    <row r="420" spans="7:8" ht="12.75">
      <c r="G420" s="16"/>
      <c r="H420" s="16"/>
    </row>
    <row r="421" spans="7:8" ht="12.75">
      <c r="G421" s="16"/>
      <c r="H421" s="16"/>
    </row>
    <row r="422" spans="7:8" ht="12.75">
      <c r="G422" s="16"/>
      <c r="H422" s="16"/>
    </row>
    <row r="423" spans="7:8" ht="12.75">
      <c r="G423" s="16"/>
      <c r="H423" s="16"/>
    </row>
    <row r="424" spans="7:8" ht="12.75">
      <c r="G424" s="16"/>
      <c r="H424" s="16"/>
    </row>
    <row r="425" spans="7:8" ht="12.75">
      <c r="G425" s="16"/>
      <c r="H425" s="16"/>
    </row>
    <row r="426" spans="7:8" ht="12.75">
      <c r="G426" s="16"/>
      <c r="H426" s="16"/>
    </row>
    <row r="427" spans="7:8" ht="12.75">
      <c r="G427" s="16"/>
      <c r="H427" s="16"/>
    </row>
    <row r="428" spans="7:8" ht="12.75">
      <c r="G428" s="16"/>
      <c r="H428" s="16"/>
    </row>
    <row r="429" spans="7:8" ht="12.75">
      <c r="G429" s="16"/>
      <c r="H429" s="16"/>
    </row>
    <row r="430" spans="7:8" ht="12.75">
      <c r="G430" s="16"/>
      <c r="H430" s="16"/>
    </row>
    <row r="431" spans="7:8" ht="12.75">
      <c r="G431" s="16"/>
      <c r="H431" s="16"/>
    </row>
    <row r="432" spans="7:8" ht="12.75">
      <c r="G432" s="16"/>
      <c r="H432" s="16"/>
    </row>
    <row r="433" spans="7:8" ht="12.75">
      <c r="G433" s="16"/>
      <c r="H433" s="16"/>
    </row>
    <row r="434" spans="7:8" ht="12.75">
      <c r="G434" s="16"/>
      <c r="H434" s="16"/>
    </row>
    <row r="435" spans="7:8" ht="12.75">
      <c r="G435" s="16"/>
      <c r="H435" s="16"/>
    </row>
    <row r="436" spans="7:8" ht="12.75">
      <c r="G436" s="16"/>
      <c r="H436" s="16"/>
    </row>
    <row r="437" spans="7:8" ht="12.75">
      <c r="G437" s="16"/>
      <c r="H437" s="16"/>
    </row>
    <row r="438" spans="7:8" ht="12.75">
      <c r="G438" s="16"/>
      <c r="H438" s="16"/>
    </row>
    <row r="439" spans="7:8" ht="12.75">
      <c r="G439" s="16"/>
      <c r="H439" s="16"/>
    </row>
    <row r="440" spans="7:8" ht="12.75">
      <c r="G440" s="16"/>
      <c r="H440" s="16"/>
    </row>
    <row r="441" spans="7:8" ht="12.75">
      <c r="G441" s="16"/>
      <c r="H441" s="16"/>
    </row>
    <row r="442" spans="7:8" ht="12.75">
      <c r="G442" s="16"/>
      <c r="H442" s="16"/>
    </row>
    <row r="443" spans="7:8" ht="12.75">
      <c r="G443" s="16"/>
      <c r="H443" s="16"/>
    </row>
    <row r="444" spans="7:8" ht="12.75">
      <c r="G444" s="16"/>
      <c r="H444" s="16"/>
    </row>
    <row r="445" spans="7:8" ht="12.75">
      <c r="G445" s="16"/>
      <c r="H445" s="16"/>
    </row>
    <row r="446" spans="7:8" ht="12.75">
      <c r="G446" s="16"/>
      <c r="H446" s="16"/>
    </row>
    <row r="447" spans="7:8" ht="12.75">
      <c r="G447" s="16"/>
      <c r="H447" s="16"/>
    </row>
    <row r="448" spans="7:8" ht="12.75">
      <c r="G448" s="16"/>
      <c r="H448" s="16"/>
    </row>
    <row r="449" spans="7:8" ht="12.75">
      <c r="G449" s="16"/>
      <c r="H449" s="16"/>
    </row>
    <row r="450" spans="7:8" ht="12.75">
      <c r="G450" s="16"/>
      <c r="H450" s="16"/>
    </row>
    <row r="451" spans="7:8" ht="12.75">
      <c r="G451" s="16"/>
      <c r="H451" s="16"/>
    </row>
    <row r="452" spans="7:8" ht="12.75">
      <c r="G452" s="16"/>
      <c r="H452" s="16"/>
    </row>
    <row r="453" spans="7:8" ht="12.75">
      <c r="G453" s="16"/>
      <c r="H453" s="16"/>
    </row>
    <row r="454" spans="7:8" ht="12.75">
      <c r="G454" s="16"/>
      <c r="H454" s="16"/>
    </row>
    <row r="455" spans="7:8" ht="12.75">
      <c r="G455" s="16"/>
      <c r="H455" s="16"/>
    </row>
    <row r="456" spans="7:8" ht="12.75">
      <c r="G456" s="16"/>
      <c r="H456" s="16"/>
    </row>
    <row r="457" spans="7:8" ht="12.75">
      <c r="G457" s="16"/>
      <c r="H457" s="16"/>
    </row>
    <row r="458" spans="7:8" ht="12.75">
      <c r="G458" s="16"/>
      <c r="H458" s="16"/>
    </row>
    <row r="459" spans="7:8" ht="12.75">
      <c r="G459" s="16"/>
      <c r="H459" s="16"/>
    </row>
    <row r="460" spans="7:8" ht="12.75">
      <c r="G460" s="16"/>
      <c r="H460" s="16"/>
    </row>
    <row r="461" spans="7:8" ht="12.75">
      <c r="G461" s="16"/>
      <c r="H461" s="16"/>
    </row>
    <row r="462" spans="7:8" ht="12.75">
      <c r="G462" s="16"/>
      <c r="H462" s="16"/>
    </row>
    <row r="463" spans="7:8" ht="12.75">
      <c r="G463" s="16"/>
      <c r="H463" s="16"/>
    </row>
    <row r="464" spans="7:8" ht="12.75">
      <c r="G464" s="16"/>
      <c r="H464" s="16"/>
    </row>
    <row r="465" spans="7:8" ht="12.75">
      <c r="G465" s="16"/>
      <c r="H465" s="16"/>
    </row>
    <row r="466" spans="7:8" ht="12.75">
      <c r="G466" s="16"/>
      <c r="H466" s="16"/>
    </row>
  </sheetData>
  <mergeCells count="3">
    <mergeCell ref="A1:H1"/>
    <mergeCell ref="A19:H19"/>
    <mergeCell ref="A49:H49"/>
  </mergeCells>
  <printOptions horizontalCentered="1"/>
  <pageMargins left="0.25" right="0.25" top="1.25" bottom="1.25" header="0.5" footer="0.5"/>
  <pageSetup horizontalDpi="600" verticalDpi="600" orientation="portrait" r:id="rId1"/>
  <headerFooter alignWithMargins="0">
    <oddHeader>&amp;C&amp;"Arial,Bold"&amp;12Summary for Positively Impacted Cities and Counties
&amp;10E1. List of PICS</oddHeader>
    <oddFooter>&amp;LDepartment of Revenue
Research Division
&amp;D
&amp;CImpacts to PICS&amp;R&amp;P</oddFooter>
  </headerFooter>
</worksheet>
</file>

<file path=xl/worksheets/sheet24.xml><?xml version="1.0" encoding="utf-8"?>
<worksheet xmlns="http://schemas.openxmlformats.org/spreadsheetml/2006/main" xmlns:r="http://schemas.openxmlformats.org/officeDocument/2006/relationships">
  <dimension ref="A1:F156"/>
  <sheetViews>
    <sheetView workbookViewId="0" topLeftCell="A1">
      <selection activeCell="A1" sqref="A1"/>
    </sheetView>
  </sheetViews>
  <sheetFormatPr defaultColWidth="9.140625" defaultRowHeight="12.75"/>
  <cols>
    <col min="1" max="1" width="8.7109375" style="162" customWidth="1"/>
    <col min="2" max="2" width="23.421875" style="162" bestFit="1" customWidth="1"/>
    <col min="3" max="3" width="8.00390625" style="162" bestFit="1" customWidth="1"/>
    <col min="4" max="4" width="15.57421875" style="267" customWidth="1"/>
    <col min="5" max="5" width="14.7109375" style="162" customWidth="1"/>
    <col min="6" max="6" width="11.8515625" style="162" customWidth="1"/>
    <col min="7" max="16384" width="8.8515625" style="162" customWidth="1"/>
  </cols>
  <sheetData>
    <row r="1" spans="1:6" ht="51.75" thickBot="1">
      <c r="A1" s="314" t="s">
        <v>339</v>
      </c>
      <c r="B1" s="314" t="s">
        <v>0</v>
      </c>
      <c r="C1" s="314" t="s">
        <v>454</v>
      </c>
      <c r="D1" s="1" t="s">
        <v>455</v>
      </c>
      <c r="E1" s="1" t="s">
        <v>456</v>
      </c>
      <c r="F1" s="323" t="s">
        <v>457</v>
      </c>
    </row>
    <row r="2" spans="1:6" ht="12.75" customHeight="1" thickTop="1">
      <c r="A2" s="292">
        <v>103</v>
      </c>
      <c r="B2" s="293" t="s">
        <v>222</v>
      </c>
      <c r="C2" s="243">
        <v>0.01</v>
      </c>
      <c r="D2" s="20">
        <v>-1300</v>
      </c>
      <c r="E2" s="325">
        <v>31600</v>
      </c>
      <c r="F2" s="326">
        <v>-32900</v>
      </c>
    </row>
    <row r="3" spans="1:6" ht="12.75" customHeight="1">
      <c r="A3" s="292">
        <v>104</v>
      </c>
      <c r="B3" s="293" t="s">
        <v>247</v>
      </c>
      <c r="C3" s="243">
        <v>0.01</v>
      </c>
      <c r="D3" s="324">
        <v>-1300</v>
      </c>
      <c r="E3" s="325">
        <v>5100</v>
      </c>
      <c r="F3" s="326">
        <v>-6400</v>
      </c>
    </row>
    <row r="4" spans="1:6" ht="12.75" customHeight="1">
      <c r="A4" s="292">
        <v>105</v>
      </c>
      <c r="B4" s="293" t="s">
        <v>305</v>
      </c>
      <c r="C4" s="243">
        <v>0.01</v>
      </c>
      <c r="D4" s="324">
        <v>-100</v>
      </c>
      <c r="E4" s="325">
        <v>0</v>
      </c>
      <c r="F4" s="326">
        <v>-100</v>
      </c>
    </row>
    <row r="5" spans="1:6" ht="12.75" customHeight="1">
      <c r="A5" s="292"/>
      <c r="B5" s="293"/>
      <c r="C5" s="243"/>
      <c r="D5" s="324"/>
      <c r="E5" s="325"/>
      <c r="F5" s="326"/>
    </row>
    <row r="6" spans="1:6" ht="12.75" customHeight="1">
      <c r="A6" s="292">
        <v>501</v>
      </c>
      <c r="B6" s="293" t="s">
        <v>125</v>
      </c>
      <c r="C6" s="243">
        <v>0.01</v>
      </c>
      <c r="D6" s="20">
        <v>-22000</v>
      </c>
      <c r="E6" s="325">
        <v>20800</v>
      </c>
      <c r="F6" s="326">
        <v>-42800</v>
      </c>
    </row>
    <row r="7" spans="1:6" ht="12.75" customHeight="1">
      <c r="A7" s="292">
        <v>503</v>
      </c>
      <c r="B7" s="293" t="s">
        <v>261</v>
      </c>
      <c r="C7" s="243">
        <v>0.01</v>
      </c>
      <c r="D7" s="324">
        <v>-13400</v>
      </c>
      <c r="E7" s="325">
        <v>94000</v>
      </c>
      <c r="F7" s="326">
        <v>-107400</v>
      </c>
    </row>
    <row r="8" spans="1:6" ht="12.75" customHeight="1">
      <c r="A8" s="292"/>
      <c r="B8" s="293"/>
      <c r="C8" s="243"/>
      <c r="D8" s="324"/>
      <c r="E8" s="325"/>
      <c r="F8" s="326"/>
    </row>
    <row r="9" spans="1:6" ht="12.75" customHeight="1">
      <c r="A9" s="292">
        <v>601</v>
      </c>
      <c r="B9" s="293" t="s">
        <v>51</v>
      </c>
      <c r="C9" s="243">
        <v>0.01</v>
      </c>
      <c r="D9" s="324">
        <v>-4300</v>
      </c>
      <c r="E9" s="325">
        <v>76800</v>
      </c>
      <c r="F9" s="326">
        <v>-81100</v>
      </c>
    </row>
    <row r="10" spans="1:6" ht="12.75" customHeight="1">
      <c r="A10" s="292">
        <v>605</v>
      </c>
      <c r="B10" s="293" t="s">
        <v>299</v>
      </c>
      <c r="C10" s="243">
        <v>0.008</v>
      </c>
      <c r="D10" s="324">
        <v>-523700</v>
      </c>
      <c r="E10" s="325">
        <v>126700</v>
      </c>
      <c r="F10" s="326">
        <v>-650400</v>
      </c>
    </row>
    <row r="11" spans="1:6" ht="12.75" customHeight="1">
      <c r="A11" s="292">
        <v>606</v>
      </c>
      <c r="B11" s="293" t="s">
        <v>304</v>
      </c>
      <c r="C11" s="243">
        <v>0.01</v>
      </c>
      <c r="D11" s="324">
        <v>-4400</v>
      </c>
      <c r="E11" s="325">
        <v>27900</v>
      </c>
      <c r="F11" s="326">
        <v>-32300</v>
      </c>
    </row>
    <row r="12" spans="1:6" ht="12.75" customHeight="1">
      <c r="A12" s="292">
        <v>607</v>
      </c>
      <c r="B12" s="293" t="s">
        <v>320</v>
      </c>
      <c r="C12" s="243">
        <v>0.008</v>
      </c>
      <c r="D12" s="324">
        <v>-300</v>
      </c>
      <c r="E12" s="325">
        <v>0</v>
      </c>
      <c r="F12" s="326">
        <v>-300</v>
      </c>
    </row>
    <row r="13" spans="1:6" ht="12.75" customHeight="1">
      <c r="A13" s="292"/>
      <c r="B13" s="293"/>
      <c r="C13" s="243"/>
      <c r="D13" s="324"/>
      <c r="E13" s="325"/>
      <c r="F13" s="326"/>
    </row>
    <row r="14" spans="1:6" ht="12.75" customHeight="1">
      <c r="A14" s="292">
        <v>701</v>
      </c>
      <c r="B14" s="293" t="s">
        <v>100</v>
      </c>
      <c r="C14" s="243">
        <v>0.01</v>
      </c>
      <c r="D14" s="324">
        <v>-1600</v>
      </c>
      <c r="E14" s="325">
        <v>2600</v>
      </c>
      <c r="F14" s="326">
        <v>-4200</v>
      </c>
    </row>
    <row r="15" spans="1:6" ht="12.75" customHeight="1">
      <c r="A15" s="292"/>
      <c r="B15" s="293"/>
      <c r="C15" s="243"/>
      <c r="D15" s="324"/>
      <c r="E15" s="325"/>
      <c r="F15" s="326"/>
    </row>
    <row r="16" spans="1:6" ht="12.75" customHeight="1">
      <c r="A16" s="292">
        <v>1310</v>
      </c>
      <c r="B16" s="293" t="s">
        <v>238</v>
      </c>
      <c r="C16" s="243">
        <v>0.01</v>
      </c>
      <c r="D16" s="324">
        <v>-6400</v>
      </c>
      <c r="E16" s="325">
        <v>2700</v>
      </c>
      <c r="F16" s="326">
        <v>-9100</v>
      </c>
    </row>
    <row r="17" spans="1:6" ht="12.75" customHeight="1">
      <c r="A17" s="292">
        <v>1313</v>
      </c>
      <c r="B17" s="293" t="s">
        <v>303</v>
      </c>
      <c r="C17" s="243">
        <v>0.01</v>
      </c>
      <c r="D17" s="324">
        <v>-900</v>
      </c>
      <c r="E17" s="325">
        <v>800</v>
      </c>
      <c r="F17" s="326">
        <v>-1700</v>
      </c>
    </row>
    <row r="18" spans="1:6" ht="12.75" customHeight="1">
      <c r="A18" s="292"/>
      <c r="B18" s="293"/>
      <c r="C18" s="243"/>
      <c r="D18" s="324"/>
      <c r="E18" s="325"/>
      <c r="F18" s="326"/>
    </row>
    <row r="19" spans="1:6" ht="12.75" customHeight="1">
      <c r="A19" s="292">
        <v>1402</v>
      </c>
      <c r="B19" s="293" t="s">
        <v>91</v>
      </c>
      <c r="C19" s="243">
        <v>0.01</v>
      </c>
      <c r="D19" s="324">
        <v>-1700</v>
      </c>
      <c r="E19" s="325">
        <v>5900</v>
      </c>
      <c r="F19" s="326">
        <v>-7600</v>
      </c>
    </row>
    <row r="20" spans="1:6" ht="12.75" customHeight="1">
      <c r="A20" s="292">
        <v>1406</v>
      </c>
      <c r="B20" s="293" t="s">
        <v>194</v>
      </c>
      <c r="C20" s="243">
        <v>0.01</v>
      </c>
      <c r="D20" s="324">
        <v>-5900</v>
      </c>
      <c r="E20" s="325">
        <v>23100</v>
      </c>
      <c r="F20" s="326">
        <v>-29000</v>
      </c>
    </row>
    <row r="21" spans="1:6" ht="12.75" customHeight="1">
      <c r="A21" s="292"/>
      <c r="B21" s="293"/>
      <c r="C21" s="243"/>
      <c r="D21" s="324"/>
      <c r="E21" s="325"/>
      <c r="F21" s="326"/>
    </row>
    <row r="22" spans="1:6" ht="12.75" customHeight="1">
      <c r="A22" s="292">
        <v>1502</v>
      </c>
      <c r="B22" s="293" t="s">
        <v>165</v>
      </c>
      <c r="C22" s="243">
        <v>0.01</v>
      </c>
      <c r="D22" s="324">
        <v>-6400</v>
      </c>
      <c r="E22" s="325">
        <v>2700</v>
      </c>
      <c r="F22" s="326">
        <v>-9100</v>
      </c>
    </row>
    <row r="23" spans="1:6" ht="12.75" customHeight="1">
      <c r="A23" s="292">
        <v>1503</v>
      </c>
      <c r="B23" s="293" t="s">
        <v>212</v>
      </c>
      <c r="C23" s="243">
        <v>0.01</v>
      </c>
      <c r="D23" s="324">
        <v>-170300</v>
      </c>
      <c r="E23" s="325">
        <v>99400</v>
      </c>
      <c r="F23" s="326">
        <v>-269700</v>
      </c>
    </row>
    <row r="24" spans="1:6" ht="12.75" customHeight="1">
      <c r="A24" s="292"/>
      <c r="B24" s="293"/>
      <c r="C24" s="243"/>
      <c r="D24" s="324"/>
      <c r="E24" s="325"/>
      <c r="F24" s="326"/>
    </row>
    <row r="25" spans="1:6" ht="12.75" customHeight="1">
      <c r="A25" s="292">
        <v>1716</v>
      </c>
      <c r="B25" s="293" t="s">
        <v>154</v>
      </c>
      <c r="C25" s="243">
        <v>0.01</v>
      </c>
      <c r="D25" s="324">
        <v>-4500</v>
      </c>
      <c r="E25" s="325">
        <v>349900</v>
      </c>
      <c r="F25" s="326">
        <v>-354400</v>
      </c>
    </row>
    <row r="26" spans="1:6" ht="12.75" customHeight="1">
      <c r="A26" s="292">
        <v>1723</v>
      </c>
      <c r="B26" s="293" t="s">
        <v>335</v>
      </c>
      <c r="C26" s="243">
        <v>0.01</v>
      </c>
      <c r="D26" s="324">
        <v>-5800</v>
      </c>
      <c r="E26" s="325">
        <v>13900</v>
      </c>
      <c r="F26" s="326">
        <v>-19700</v>
      </c>
    </row>
    <row r="27" spans="1:6" ht="12.75" customHeight="1">
      <c r="A27" s="292">
        <v>1735</v>
      </c>
      <c r="B27" s="293" t="s">
        <v>317</v>
      </c>
      <c r="C27" s="243">
        <v>0.01</v>
      </c>
      <c r="D27" s="20">
        <v>-363000</v>
      </c>
      <c r="E27" s="325">
        <v>161700</v>
      </c>
      <c r="F27" s="326">
        <v>-524700</v>
      </c>
    </row>
    <row r="28" spans="1:6" ht="12.75" customHeight="1">
      <c r="A28" s="292"/>
      <c r="B28" s="293"/>
      <c r="C28" s="243"/>
      <c r="D28" s="324"/>
      <c r="E28" s="325"/>
      <c r="F28" s="326"/>
    </row>
    <row r="29" spans="1:6" ht="12.75" customHeight="1">
      <c r="A29" s="292">
        <v>1802</v>
      </c>
      <c r="B29" s="293" t="s">
        <v>231</v>
      </c>
      <c r="C29" s="243">
        <v>0.01</v>
      </c>
      <c r="D29" s="324">
        <v>-20700</v>
      </c>
      <c r="E29" s="325">
        <v>100900</v>
      </c>
      <c r="F29" s="326">
        <v>-121600</v>
      </c>
    </row>
    <row r="30" spans="1:6" ht="12.75" customHeight="1">
      <c r="A30" s="292"/>
      <c r="B30" s="293"/>
      <c r="C30" s="243"/>
      <c r="D30" s="324"/>
      <c r="E30" s="325"/>
      <c r="F30" s="326"/>
    </row>
    <row r="31" spans="1:6" ht="12.75" customHeight="1">
      <c r="A31" s="292">
        <v>2103</v>
      </c>
      <c r="B31" s="293" t="s">
        <v>195</v>
      </c>
      <c r="C31" s="243">
        <v>0.01</v>
      </c>
      <c r="D31" s="324">
        <v>-33000</v>
      </c>
      <c r="E31" s="325">
        <v>500</v>
      </c>
      <c r="F31" s="326">
        <v>-33500</v>
      </c>
    </row>
    <row r="32" spans="1:6" ht="12.75" customHeight="1">
      <c r="A32" s="292">
        <v>2104</v>
      </c>
      <c r="B32" s="293" t="s">
        <v>197</v>
      </c>
      <c r="C32" s="243">
        <v>0.01</v>
      </c>
      <c r="D32" s="324">
        <v>-100</v>
      </c>
      <c r="E32" s="325">
        <v>1900</v>
      </c>
      <c r="F32" s="326">
        <v>-2000</v>
      </c>
    </row>
    <row r="33" spans="1:6" ht="12.75" customHeight="1">
      <c r="A33" s="292">
        <v>2105</v>
      </c>
      <c r="B33" s="293" t="s">
        <v>203</v>
      </c>
      <c r="C33" s="243">
        <v>0.01</v>
      </c>
      <c r="D33" s="324">
        <v>-1900</v>
      </c>
      <c r="E33" s="325">
        <v>500</v>
      </c>
      <c r="F33" s="326">
        <v>-2400</v>
      </c>
    </row>
    <row r="34" spans="1:6" ht="12.75" customHeight="1">
      <c r="A34" s="292">
        <v>2106</v>
      </c>
      <c r="B34" s="293" t="s">
        <v>228</v>
      </c>
      <c r="C34" s="243">
        <v>0.01</v>
      </c>
      <c r="D34" s="324">
        <v>-300</v>
      </c>
      <c r="E34" s="325">
        <v>100</v>
      </c>
      <c r="F34" s="326">
        <v>-400</v>
      </c>
    </row>
    <row r="35" spans="1:6" ht="12.75" customHeight="1">
      <c r="A35" s="292">
        <v>2109</v>
      </c>
      <c r="B35" s="293" t="s">
        <v>315</v>
      </c>
      <c r="C35" s="243">
        <v>0.01</v>
      </c>
      <c r="D35" s="20">
        <v>-600</v>
      </c>
      <c r="E35" s="325">
        <v>2300</v>
      </c>
      <c r="F35" s="326">
        <v>-2900</v>
      </c>
    </row>
    <row r="36" spans="1:6" ht="12.75" customHeight="1">
      <c r="A36" s="292"/>
      <c r="B36" s="293"/>
      <c r="C36" s="243"/>
      <c r="D36" s="324"/>
      <c r="E36" s="325"/>
      <c r="F36" s="326"/>
    </row>
    <row r="37" spans="1:6" ht="12.75" customHeight="1">
      <c r="A37" s="292">
        <v>2301</v>
      </c>
      <c r="B37" s="293" t="s">
        <v>262</v>
      </c>
      <c r="C37" s="243">
        <v>0.01</v>
      </c>
      <c r="D37" s="324">
        <v>-100000</v>
      </c>
      <c r="E37" s="325">
        <v>124000</v>
      </c>
      <c r="F37" s="326">
        <v>-224000</v>
      </c>
    </row>
    <row r="38" spans="1:6" ht="12.75" customHeight="1">
      <c r="A38" s="292"/>
      <c r="B38" s="293"/>
      <c r="C38" s="243"/>
      <c r="D38" s="324"/>
      <c r="E38" s="325"/>
      <c r="F38" s="326"/>
    </row>
    <row r="39" spans="1:6" ht="12.75" customHeight="1">
      <c r="A39" s="292">
        <v>2401</v>
      </c>
      <c r="B39" s="293" t="s">
        <v>63</v>
      </c>
      <c r="C39" s="243">
        <v>0.01</v>
      </c>
      <c r="D39" s="324">
        <v>-6800</v>
      </c>
      <c r="E39" s="325">
        <v>2400</v>
      </c>
      <c r="F39" s="326">
        <v>-9200</v>
      </c>
    </row>
    <row r="40" spans="1:6" ht="12.75" customHeight="1">
      <c r="A40" s="292">
        <v>2408</v>
      </c>
      <c r="B40" s="293" t="s">
        <v>220</v>
      </c>
      <c r="C40" s="243">
        <v>0.01</v>
      </c>
      <c r="D40" s="324">
        <v>-600</v>
      </c>
      <c r="E40" s="325">
        <v>2300</v>
      </c>
      <c r="F40" s="326">
        <v>-2900</v>
      </c>
    </row>
    <row r="41" spans="1:6" ht="12.75" customHeight="1">
      <c r="A41" s="292"/>
      <c r="B41" s="293"/>
      <c r="C41" s="243"/>
      <c r="D41" s="324"/>
      <c r="E41" s="325"/>
      <c r="F41" s="326"/>
    </row>
    <row r="42" spans="1:6" ht="12.75" customHeight="1">
      <c r="A42" s="292">
        <v>2801</v>
      </c>
      <c r="B42" s="293" t="s">
        <v>126</v>
      </c>
      <c r="C42" s="243">
        <v>0.01</v>
      </c>
      <c r="D42" s="324">
        <v>-17300</v>
      </c>
      <c r="E42" s="325">
        <v>29500</v>
      </c>
      <c r="F42" s="326">
        <v>-46800</v>
      </c>
    </row>
    <row r="43" spans="1:6" ht="12.75" customHeight="1">
      <c r="A43" s="292"/>
      <c r="B43" s="293"/>
      <c r="C43" s="243"/>
      <c r="D43" s="324"/>
      <c r="E43" s="325"/>
      <c r="F43" s="326"/>
    </row>
    <row r="44" spans="1:6" ht="12.75" customHeight="1">
      <c r="A44" s="292">
        <v>3001</v>
      </c>
      <c r="B44" s="293" t="s">
        <v>210</v>
      </c>
      <c r="C44" s="243">
        <v>0.01</v>
      </c>
      <c r="D44" s="324">
        <v>-700</v>
      </c>
      <c r="E44" s="325">
        <v>200</v>
      </c>
      <c r="F44" s="326">
        <v>-900</v>
      </c>
    </row>
    <row r="45" spans="1:6" ht="12.75" customHeight="1">
      <c r="A45" s="292">
        <v>3002</v>
      </c>
      <c r="B45" s="293" t="s">
        <v>280</v>
      </c>
      <c r="C45" s="243">
        <v>0.005</v>
      </c>
      <c r="D45" s="324">
        <v>-700</v>
      </c>
      <c r="E45" s="325">
        <v>0</v>
      </c>
      <c r="F45" s="326">
        <v>-700</v>
      </c>
    </row>
    <row r="46" spans="1:6" ht="12.75" customHeight="1">
      <c r="A46" s="292"/>
      <c r="B46" s="293"/>
      <c r="C46" s="243"/>
      <c r="D46" s="324"/>
      <c r="E46" s="325"/>
      <c r="F46" s="326"/>
    </row>
    <row r="47" spans="1:6" ht="12.75" customHeight="1">
      <c r="A47" s="292">
        <v>3101</v>
      </c>
      <c r="B47" s="293" t="s">
        <v>46</v>
      </c>
      <c r="C47" s="243">
        <v>0.01</v>
      </c>
      <c r="D47" s="20">
        <v>-43000</v>
      </c>
      <c r="E47" s="325">
        <v>181400</v>
      </c>
      <c r="F47" s="326">
        <v>-224400</v>
      </c>
    </row>
    <row r="48" spans="1:6" ht="12.75" customHeight="1">
      <c r="A48" s="292"/>
      <c r="B48" s="293"/>
      <c r="C48" s="243"/>
      <c r="D48" s="324"/>
      <c r="E48" s="325"/>
      <c r="F48" s="326"/>
    </row>
    <row r="49" spans="1:6" ht="12.75" customHeight="1">
      <c r="A49" s="292">
        <v>3405</v>
      </c>
      <c r="B49" s="293" t="s">
        <v>287</v>
      </c>
      <c r="C49" s="243">
        <v>0.01</v>
      </c>
      <c r="D49" s="324">
        <v>-800</v>
      </c>
      <c r="E49" s="325">
        <v>2100</v>
      </c>
      <c r="F49" s="326">
        <v>-2900</v>
      </c>
    </row>
    <row r="50" spans="1:6" ht="12.75" customHeight="1">
      <c r="A50" s="292">
        <v>3406</v>
      </c>
      <c r="B50" s="293" t="s">
        <v>293</v>
      </c>
      <c r="C50" s="243">
        <v>0.01</v>
      </c>
      <c r="D50" s="324">
        <v>-53100</v>
      </c>
      <c r="E50" s="325">
        <v>82000</v>
      </c>
      <c r="F50" s="326">
        <v>-135100</v>
      </c>
    </row>
    <row r="51" spans="1:6" ht="12.75" customHeight="1">
      <c r="A51" s="292"/>
      <c r="B51" s="293"/>
      <c r="C51" s="243"/>
      <c r="D51" s="324"/>
      <c r="E51" s="325"/>
      <c r="F51" s="326"/>
    </row>
    <row r="52" spans="1:6" ht="12.75" customHeight="1">
      <c r="A52" s="292">
        <v>3703</v>
      </c>
      <c r="B52" s="293" t="s">
        <v>118</v>
      </c>
      <c r="C52" s="243">
        <v>0.01</v>
      </c>
      <c r="D52" s="324">
        <v>-100</v>
      </c>
      <c r="E52" s="325">
        <v>4200</v>
      </c>
      <c r="F52" s="326">
        <v>-4300</v>
      </c>
    </row>
    <row r="53" spans="1:6" ht="12.75" customHeight="1">
      <c r="A53" s="292">
        <v>3704</v>
      </c>
      <c r="B53" s="293" t="s">
        <v>122</v>
      </c>
      <c r="C53" s="243">
        <v>0.01</v>
      </c>
      <c r="D53" s="324">
        <v>-3300</v>
      </c>
      <c r="E53" s="325">
        <v>8400</v>
      </c>
      <c r="F53" s="326">
        <v>-11700</v>
      </c>
    </row>
    <row r="54" spans="1:6" ht="12.75" customHeight="1">
      <c r="A54" s="292"/>
      <c r="B54" s="293"/>
      <c r="C54" s="243"/>
      <c r="D54" s="324"/>
      <c r="E54" s="325"/>
      <c r="F54" s="326"/>
    </row>
    <row r="55" spans="1:6" ht="12.75" customHeight="1">
      <c r="A55" s="292">
        <v>3802</v>
      </c>
      <c r="B55" s="293" t="s">
        <v>84</v>
      </c>
      <c r="C55" s="243">
        <v>0.01</v>
      </c>
      <c r="D55" s="324">
        <v>-9400</v>
      </c>
      <c r="E55" s="325">
        <v>8400</v>
      </c>
      <c r="F55" s="326">
        <v>-17800</v>
      </c>
    </row>
    <row r="56" spans="1:6" ht="12.75" customHeight="1">
      <c r="A56" s="292">
        <v>3815</v>
      </c>
      <c r="B56" s="293" t="s">
        <v>286</v>
      </c>
      <c r="C56" s="243">
        <v>0.01</v>
      </c>
      <c r="D56" s="324">
        <v>-3200</v>
      </c>
      <c r="E56" s="325">
        <v>600</v>
      </c>
      <c r="F56" s="326">
        <v>-3800</v>
      </c>
    </row>
    <row r="57" spans="1:6" ht="12.75" customHeight="1">
      <c r="A57" s="292"/>
      <c r="B57" s="293"/>
      <c r="C57" s="243"/>
      <c r="D57" s="324"/>
      <c r="E57" s="325"/>
      <c r="F57" s="326"/>
    </row>
    <row r="58" spans="1:6" ht="12.75" customHeight="1">
      <c r="A58" s="292">
        <v>3912</v>
      </c>
      <c r="B58" s="293" t="s">
        <v>302</v>
      </c>
      <c r="C58" s="243">
        <v>0.01</v>
      </c>
      <c r="D58" s="20">
        <v>-600</v>
      </c>
      <c r="E58" s="325">
        <v>8600</v>
      </c>
      <c r="F58" s="326">
        <v>-9200</v>
      </c>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row r="89" ht="12.75">
      <c r="D89" s="2"/>
    </row>
    <row r="90" ht="12.75">
      <c r="D90" s="2"/>
    </row>
    <row r="91" ht="12.75">
      <c r="D91" s="2"/>
    </row>
    <row r="92" ht="12.75">
      <c r="D92" s="2"/>
    </row>
    <row r="93" ht="12.75">
      <c r="D93" s="2"/>
    </row>
    <row r="94" ht="12.75">
      <c r="D94" s="2"/>
    </row>
    <row r="95" ht="12.75">
      <c r="D95" s="2"/>
    </row>
    <row r="96" ht="12.75">
      <c r="D96" s="2"/>
    </row>
    <row r="97" ht="12.75">
      <c r="D97" s="2"/>
    </row>
    <row r="98" ht="12.75">
      <c r="D98" s="2"/>
    </row>
    <row r="99" ht="12.75">
      <c r="D99" s="2"/>
    </row>
    <row r="100" ht="12.75">
      <c r="D100" s="2"/>
    </row>
    <row r="101" ht="12.75">
      <c r="D101" s="2"/>
    </row>
    <row r="102" ht="12.75">
      <c r="D102" s="2"/>
    </row>
    <row r="103" ht="12.75">
      <c r="D103" s="2"/>
    </row>
    <row r="104" ht="12.75">
      <c r="D104" s="2"/>
    </row>
    <row r="105" ht="12.75">
      <c r="D105" s="2"/>
    </row>
    <row r="106" ht="12.75">
      <c r="D106" s="2"/>
    </row>
    <row r="107" ht="12.75">
      <c r="D107" s="2"/>
    </row>
    <row r="108" ht="12.75">
      <c r="D108" s="2"/>
    </row>
    <row r="109" ht="12.75">
      <c r="D109" s="2"/>
    </row>
    <row r="110" ht="12.75">
      <c r="D110" s="2"/>
    </row>
    <row r="111" ht="12.75">
      <c r="D111" s="2"/>
    </row>
    <row r="112" ht="12.75">
      <c r="D112" s="2"/>
    </row>
    <row r="113" ht="12.75">
      <c r="D113" s="2"/>
    </row>
    <row r="114" ht="12.75">
      <c r="D114" s="2"/>
    </row>
    <row r="115" ht="12.75">
      <c r="D115" s="2"/>
    </row>
    <row r="116" ht="12.75">
      <c r="D116" s="2"/>
    </row>
    <row r="117" ht="12.75">
      <c r="D117" s="2"/>
    </row>
    <row r="118" ht="12.75">
      <c r="D118" s="2"/>
    </row>
    <row r="119" ht="12.75">
      <c r="D119" s="2"/>
    </row>
    <row r="120" ht="12.75">
      <c r="D120" s="2"/>
    </row>
    <row r="121" ht="12.75">
      <c r="D121" s="2"/>
    </row>
    <row r="122" ht="12.75">
      <c r="D122" s="2"/>
    </row>
    <row r="123" ht="12.75">
      <c r="D123" s="2"/>
    </row>
    <row r="124" ht="12.75">
      <c r="D124" s="2"/>
    </row>
    <row r="125" ht="12.75">
      <c r="D125" s="2"/>
    </row>
    <row r="126" ht="12.75">
      <c r="D126" s="2"/>
    </row>
    <row r="127" ht="12.75">
      <c r="D127" s="2"/>
    </row>
    <row r="128" ht="12.75">
      <c r="D128" s="2"/>
    </row>
    <row r="129" ht="12.75">
      <c r="D129" s="2"/>
    </row>
    <row r="130" ht="12.75">
      <c r="D130" s="2"/>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sheetData>
  <printOptions horizontalCentered="1"/>
  <pageMargins left="0.75" right="0.75" top="1" bottom="1.25" header="0.5" footer="0.5"/>
  <pageSetup horizontalDpi="600" verticalDpi="600" orientation="portrait" r:id="rId1"/>
  <headerFooter alignWithMargins="0">
    <oddHeader>&amp;C&amp;"Arial,Bold"&amp;12Summary for Positively Impacted Cities and Counties&amp;"Arial,Regular"&amp;10
&amp;"Arial,Bold"E2. PICS to NICS Basic &amp; Optional Tax (Calendar Year 2002)</oddHeader>
    <oddFooter>&amp;LDepartment of Revenue
Research Division
&amp;D
&amp;CPICS to NICS&amp;R&amp;P</oddFooter>
  </headerFooter>
</worksheet>
</file>

<file path=xl/worksheets/sheet25.xml><?xml version="1.0" encoding="utf-8"?>
<worksheet xmlns="http://schemas.openxmlformats.org/spreadsheetml/2006/main" xmlns:r="http://schemas.openxmlformats.org/officeDocument/2006/relationships">
  <dimension ref="A1:F279"/>
  <sheetViews>
    <sheetView workbookViewId="0" topLeftCell="A1">
      <selection activeCell="A1" sqref="A1"/>
    </sheetView>
  </sheetViews>
  <sheetFormatPr defaultColWidth="9.140625" defaultRowHeight="12.75"/>
  <cols>
    <col min="1" max="1" width="8.7109375" style="162" customWidth="1"/>
    <col min="2" max="2" width="23.421875" style="162" bestFit="1" customWidth="1"/>
    <col min="3" max="3" width="8.00390625" style="162" bestFit="1" customWidth="1"/>
    <col min="4" max="4" width="15.57421875" style="267" customWidth="1"/>
    <col min="5" max="5" width="14.7109375" style="162" customWidth="1"/>
    <col min="6" max="6" width="11.8515625" style="162" customWidth="1"/>
    <col min="7" max="16384" width="8.8515625" style="162" customWidth="1"/>
  </cols>
  <sheetData>
    <row r="1" spans="1:6" ht="51.75" thickBot="1">
      <c r="A1" s="314" t="s">
        <v>339</v>
      </c>
      <c r="B1" s="314" t="s">
        <v>0</v>
      </c>
      <c r="C1" s="314" t="s">
        <v>454</v>
      </c>
      <c r="D1" s="1" t="s">
        <v>455</v>
      </c>
      <c r="E1" s="1" t="s">
        <v>456</v>
      </c>
      <c r="F1" s="323" t="s">
        <v>457</v>
      </c>
    </row>
    <row r="2" spans="1:6" ht="12.75" customHeight="1" thickTop="1">
      <c r="A2" s="284">
        <v>100</v>
      </c>
      <c r="B2" s="285" t="s">
        <v>1</v>
      </c>
      <c r="C2" s="331">
        <v>0.01</v>
      </c>
      <c r="D2" s="324">
        <v>47400</v>
      </c>
      <c r="E2" s="332">
        <v>43500</v>
      </c>
      <c r="F2" s="333">
        <v>3900</v>
      </c>
    </row>
    <row r="3" spans="1:6" ht="12.75" customHeight="1">
      <c r="A3" s="315"/>
      <c r="B3" s="316"/>
      <c r="C3" s="334"/>
      <c r="D3" s="324"/>
      <c r="E3" s="335"/>
      <c r="F3" s="336"/>
    </row>
    <row r="4" spans="1:6" ht="12.75" customHeight="1">
      <c r="A4" s="292">
        <v>201</v>
      </c>
      <c r="B4" s="293" t="s">
        <v>47</v>
      </c>
      <c r="C4" s="243">
        <v>0.005</v>
      </c>
      <c r="D4" s="324">
        <v>200</v>
      </c>
      <c r="E4" s="325">
        <v>0</v>
      </c>
      <c r="F4" s="326">
        <v>200</v>
      </c>
    </row>
    <row r="5" spans="1:6" ht="12.75" customHeight="1">
      <c r="A5" s="292"/>
      <c r="B5" s="293"/>
      <c r="C5" s="243"/>
      <c r="D5" s="324"/>
      <c r="E5" s="325"/>
      <c r="F5" s="326"/>
    </row>
    <row r="6" spans="1:6" ht="12.75" customHeight="1">
      <c r="A6" s="292">
        <v>300</v>
      </c>
      <c r="B6" s="293" t="s">
        <v>3</v>
      </c>
      <c r="C6" s="243">
        <v>0.01</v>
      </c>
      <c r="D6" s="324">
        <v>229500</v>
      </c>
      <c r="E6" s="325">
        <v>41500</v>
      </c>
      <c r="F6" s="326">
        <v>188000</v>
      </c>
    </row>
    <row r="7" spans="1:6" ht="12.75" customHeight="1">
      <c r="A7" s="292">
        <v>301</v>
      </c>
      <c r="B7" s="293" t="s">
        <v>55</v>
      </c>
      <c r="C7" s="243">
        <v>0.01</v>
      </c>
      <c r="D7" s="324">
        <v>1500</v>
      </c>
      <c r="E7" s="325">
        <v>700</v>
      </c>
      <c r="F7" s="326">
        <v>800</v>
      </c>
    </row>
    <row r="8" spans="1:6" ht="12.75" customHeight="1">
      <c r="A8" s="292"/>
      <c r="B8" s="293"/>
      <c r="C8" s="243"/>
      <c r="D8" s="324"/>
      <c r="E8" s="325"/>
      <c r="F8" s="326"/>
    </row>
    <row r="9" spans="1:6" ht="12.75" customHeight="1">
      <c r="A9" s="292">
        <v>600</v>
      </c>
      <c r="B9" s="293" t="s">
        <v>6</v>
      </c>
      <c r="C9" s="243">
        <v>0.008</v>
      </c>
      <c r="D9" s="324">
        <v>331300</v>
      </c>
      <c r="E9" s="325">
        <v>289800</v>
      </c>
      <c r="F9" s="326">
        <v>41500</v>
      </c>
    </row>
    <row r="10" spans="1:6" ht="12.75" customHeight="1">
      <c r="A10" s="292"/>
      <c r="B10" s="293"/>
      <c r="C10" s="243"/>
      <c r="D10" s="324"/>
      <c r="E10" s="325"/>
      <c r="F10" s="326"/>
    </row>
    <row r="11" spans="1:6" ht="12.75" customHeight="1">
      <c r="A11" s="292">
        <v>700</v>
      </c>
      <c r="B11" s="293" t="s">
        <v>7</v>
      </c>
      <c r="C11" s="243">
        <v>0.01</v>
      </c>
      <c r="D11" s="324">
        <v>9500</v>
      </c>
      <c r="E11" s="325">
        <v>6500</v>
      </c>
      <c r="F11" s="326">
        <v>3000</v>
      </c>
    </row>
    <row r="12" spans="1:6" ht="12.75" customHeight="1">
      <c r="A12" s="292">
        <v>702</v>
      </c>
      <c r="B12" s="293" t="s">
        <v>278</v>
      </c>
      <c r="C12" s="243">
        <v>0.01</v>
      </c>
      <c r="D12" s="20">
        <v>300</v>
      </c>
      <c r="E12" s="325">
        <v>300</v>
      </c>
      <c r="F12" s="326">
        <v>0</v>
      </c>
    </row>
    <row r="13" spans="1:6" ht="12.75" customHeight="1">
      <c r="A13" s="292"/>
      <c r="B13" s="293"/>
      <c r="C13" s="243"/>
      <c r="D13" s="324"/>
      <c r="E13" s="325"/>
      <c r="F13" s="326"/>
    </row>
    <row r="14" spans="1:6" ht="12.75" customHeight="1">
      <c r="A14" s="292">
        <v>800</v>
      </c>
      <c r="B14" s="293" t="s">
        <v>8</v>
      </c>
      <c r="C14" s="243">
        <v>0.01</v>
      </c>
      <c r="D14" s="324">
        <v>457900</v>
      </c>
      <c r="E14" s="325">
        <v>275800</v>
      </c>
      <c r="F14" s="326">
        <v>182100</v>
      </c>
    </row>
    <row r="15" spans="1:6" ht="12.75" customHeight="1">
      <c r="A15" s="292"/>
      <c r="B15" s="293"/>
      <c r="C15" s="243"/>
      <c r="D15" s="324"/>
      <c r="E15" s="325"/>
      <c r="F15" s="326"/>
    </row>
    <row r="16" spans="1:6" ht="12.75" customHeight="1">
      <c r="A16" s="292">
        <v>904</v>
      </c>
      <c r="B16" s="293" t="s">
        <v>249</v>
      </c>
      <c r="C16" s="243">
        <v>0.01</v>
      </c>
      <c r="D16" s="324">
        <v>300</v>
      </c>
      <c r="E16" s="325">
        <v>300</v>
      </c>
      <c r="F16" s="326">
        <v>0</v>
      </c>
    </row>
    <row r="17" spans="1:6" ht="12.75" customHeight="1">
      <c r="A17" s="292"/>
      <c r="B17" s="293"/>
      <c r="C17" s="243"/>
      <c r="D17" s="324"/>
      <c r="E17" s="325"/>
      <c r="F17" s="326"/>
    </row>
    <row r="18" spans="1:6" ht="12.75" customHeight="1">
      <c r="A18" s="292">
        <v>1001</v>
      </c>
      <c r="B18" s="293" t="s">
        <v>244</v>
      </c>
      <c r="C18" s="243">
        <v>0.01</v>
      </c>
      <c r="D18" s="324">
        <v>3200</v>
      </c>
      <c r="E18" s="325">
        <v>2300</v>
      </c>
      <c r="F18" s="326">
        <v>900</v>
      </c>
    </row>
    <row r="19" spans="1:6" ht="12.75" customHeight="1">
      <c r="A19" s="292"/>
      <c r="B19" s="293"/>
      <c r="C19" s="243"/>
      <c r="D19" s="324"/>
      <c r="E19" s="325"/>
      <c r="F19" s="326"/>
    </row>
    <row r="20" spans="1:6" ht="12.75" customHeight="1">
      <c r="A20" s="292">
        <v>1102</v>
      </c>
      <c r="B20" s="293" t="s">
        <v>147</v>
      </c>
      <c r="C20" s="243">
        <v>0.01</v>
      </c>
      <c r="D20" s="20">
        <v>300</v>
      </c>
      <c r="E20" s="325">
        <v>200</v>
      </c>
      <c r="F20" s="326">
        <v>100</v>
      </c>
    </row>
    <row r="21" spans="1:6" ht="12.75" customHeight="1">
      <c r="A21" s="292"/>
      <c r="B21" s="293"/>
      <c r="C21" s="243"/>
      <c r="D21" s="324"/>
      <c r="E21" s="325"/>
      <c r="F21" s="326"/>
    </row>
    <row r="22" spans="1:6" ht="12.75" customHeight="1">
      <c r="A22" s="292">
        <v>1201</v>
      </c>
      <c r="B22" s="293" t="s">
        <v>229</v>
      </c>
      <c r="C22" s="243">
        <v>0.01</v>
      </c>
      <c r="D22" s="324">
        <v>1500</v>
      </c>
      <c r="E22" s="325">
        <v>1400</v>
      </c>
      <c r="F22" s="326">
        <v>100</v>
      </c>
    </row>
    <row r="23" spans="1:6" ht="12.75" customHeight="1">
      <c r="A23" s="292"/>
      <c r="B23" s="293"/>
      <c r="C23" s="243"/>
      <c r="D23" s="324"/>
      <c r="E23" s="325"/>
      <c r="F23" s="326"/>
    </row>
    <row r="24" spans="1:6" ht="12.75" customHeight="1">
      <c r="A24" s="292">
        <v>1300</v>
      </c>
      <c r="B24" s="293" t="s">
        <v>13</v>
      </c>
      <c r="C24" s="243">
        <v>0.01</v>
      </c>
      <c r="D24" s="324">
        <v>193900</v>
      </c>
      <c r="E24" s="325">
        <v>68800</v>
      </c>
      <c r="F24" s="326">
        <v>125100</v>
      </c>
    </row>
    <row r="25" spans="1:6" ht="12.75" customHeight="1">
      <c r="A25" s="292">
        <v>1302</v>
      </c>
      <c r="B25" s="293" t="s">
        <v>109</v>
      </c>
      <c r="C25" s="243">
        <v>0.01</v>
      </c>
      <c r="D25" s="324">
        <v>300</v>
      </c>
      <c r="E25" s="325">
        <v>300</v>
      </c>
      <c r="F25" s="326">
        <v>0</v>
      </c>
    </row>
    <row r="26" spans="1:6" ht="12.75" customHeight="1">
      <c r="A26" s="292">
        <v>1304</v>
      </c>
      <c r="B26" s="293" t="s">
        <v>128</v>
      </c>
      <c r="C26" s="243">
        <v>0.01</v>
      </c>
      <c r="D26" s="324">
        <v>700</v>
      </c>
      <c r="E26" s="325">
        <v>300</v>
      </c>
      <c r="F26" s="326">
        <v>400</v>
      </c>
    </row>
    <row r="27" spans="1:6" ht="12.75" customHeight="1">
      <c r="A27" s="292">
        <v>1306</v>
      </c>
      <c r="B27" s="293" t="s">
        <v>139</v>
      </c>
      <c r="C27" s="243">
        <v>0.01</v>
      </c>
      <c r="D27" s="324">
        <v>100</v>
      </c>
      <c r="E27" s="325">
        <v>100</v>
      </c>
      <c r="F27" s="326">
        <v>0</v>
      </c>
    </row>
    <row r="28" spans="1:6" ht="12.75" customHeight="1">
      <c r="A28" s="292">
        <v>1307</v>
      </c>
      <c r="B28" s="293" t="s">
        <v>156</v>
      </c>
      <c r="C28" s="243">
        <v>0.01</v>
      </c>
      <c r="D28" s="324">
        <v>0</v>
      </c>
      <c r="E28" s="325">
        <v>0</v>
      </c>
      <c r="F28" s="326">
        <v>0</v>
      </c>
    </row>
    <row r="29" spans="1:6" ht="12.75" customHeight="1">
      <c r="A29" s="292"/>
      <c r="B29" s="293"/>
      <c r="C29" s="243"/>
      <c r="D29" s="324"/>
      <c r="E29" s="325"/>
      <c r="F29" s="326"/>
    </row>
    <row r="30" spans="1:6" ht="12.75" customHeight="1">
      <c r="A30" s="292">
        <v>1500</v>
      </c>
      <c r="B30" s="293" t="s">
        <v>15</v>
      </c>
      <c r="C30" s="243">
        <v>0.01</v>
      </c>
      <c r="D30" s="20">
        <v>136800</v>
      </c>
      <c r="E30" s="325">
        <v>71800</v>
      </c>
      <c r="F30" s="326">
        <v>65000</v>
      </c>
    </row>
    <row r="31" spans="1:6" ht="12.75" customHeight="1">
      <c r="A31" s="292"/>
      <c r="B31" s="293"/>
      <c r="C31" s="243"/>
      <c r="D31" s="324"/>
      <c r="E31" s="325"/>
      <c r="F31" s="326"/>
    </row>
    <row r="32" spans="1:6" ht="12.75" customHeight="1">
      <c r="A32" s="292">
        <v>1601</v>
      </c>
      <c r="B32" s="293" t="s">
        <v>232</v>
      </c>
      <c r="C32" s="243">
        <v>0.01</v>
      </c>
      <c r="D32" s="324">
        <v>62100</v>
      </c>
      <c r="E32" s="325">
        <v>48000</v>
      </c>
      <c r="F32" s="326">
        <v>14100</v>
      </c>
    </row>
    <row r="33" spans="1:6" ht="12.75" customHeight="1">
      <c r="A33" s="292"/>
      <c r="B33" s="293"/>
      <c r="C33" s="243"/>
      <c r="D33" s="324"/>
      <c r="E33" s="325"/>
      <c r="F33" s="326"/>
    </row>
    <row r="34" spans="1:6" ht="12.75" customHeight="1">
      <c r="A34" s="292">
        <v>1700</v>
      </c>
      <c r="B34" s="293" t="s">
        <v>17</v>
      </c>
      <c r="C34" s="243">
        <v>0.01</v>
      </c>
      <c r="D34" s="324">
        <v>5089800</v>
      </c>
      <c r="E34" s="325">
        <v>643300</v>
      </c>
      <c r="F34" s="326">
        <v>4446500</v>
      </c>
    </row>
    <row r="35" spans="1:6" ht="12.75" customHeight="1">
      <c r="A35" s="292">
        <v>1701</v>
      </c>
      <c r="B35" s="293" t="s">
        <v>43</v>
      </c>
      <c r="C35" s="243">
        <v>0.01</v>
      </c>
      <c r="D35" s="324">
        <v>52400</v>
      </c>
      <c r="E35" s="325">
        <v>43900</v>
      </c>
      <c r="F35" s="326">
        <v>8500</v>
      </c>
    </row>
    <row r="36" spans="1:6" ht="12.75" customHeight="1">
      <c r="A36" s="292">
        <v>1717</v>
      </c>
      <c r="B36" s="293" t="s">
        <v>161</v>
      </c>
      <c r="C36" s="243">
        <v>0.01</v>
      </c>
      <c r="D36" s="324">
        <v>271700</v>
      </c>
      <c r="E36" s="325">
        <v>266400</v>
      </c>
      <c r="F36" s="326">
        <v>5300</v>
      </c>
    </row>
    <row r="37" spans="1:6" ht="12.75" customHeight="1">
      <c r="A37" s="292">
        <v>1727</v>
      </c>
      <c r="B37" s="293" t="s">
        <v>264</v>
      </c>
      <c r="C37" s="243">
        <v>0.01</v>
      </c>
      <c r="D37" s="324">
        <v>300</v>
      </c>
      <c r="E37" s="325">
        <v>300</v>
      </c>
      <c r="F37" s="326">
        <v>0</v>
      </c>
    </row>
    <row r="38" spans="1:6" ht="12.75" customHeight="1">
      <c r="A38" s="292">
        <v>1728</v>
      </c>
      <c r="B38" s="293" t="s">
        <v>266</v>
      </c>
      <c r="C38" s="243">
        <v>0.01</v>
      </c>
      <c r="D38" s="324">
        <v>4800</v>
      </c>
      <c r="E38" s="325">
        <v>4000</v>
      </c>
      <c r="F38" s="326">
        <v>800</v>
      </c>
    </row>
    <row r="39" spans="1:6" ht="12.75" customHeight="1">
      <c r="A39" s="292"/>
      <c r="B39" s="293"/>
      <c r="C39" s="243"/>
      <c r="D39" s="324"/>
      <c r="E39" s="325"/>
      <c r="F39" s="326"/>
    </row>
    <row r="40" spans="1:6" ht="12.75" customHeight="1">
      <c r="A40" s="292">
        <v>1900</v>
      </c>
      <c r="B40" s="293" t="s">
        <v>19</v>
      </c>
      <c r="C40" s="243">
        <v>0.01</v>
      </c>
      <c r="D40" s="20">
        <v>60800</v>
      </c>
      <c r="E40" s="325">
        <v>40700</v>
      </c>
      <c r="F40" s="326">
        <v>20100</v>
      </c>
    </row>
    <row r="41" spans="1:6" ht="12.75" customHeight="1">
      <c r="A41" s="292">
        <v>1905</v>
      </c>
      <c r="B41" s="293" t="s">
        <v>269</v>
      </c>
      <c r="C41" s="243">
        <v>0.01</v>
      </c>
      <c r="D41" s="324">
        <v>100</v>
      </c>
      <c r="E41" s="325">
        <v>100</v>
      </c>
      <c r="F41" s="326">
        <v>0</v>
      </c>
    </row>
    <row r="42" spans="1:6" ht="12.75" customHeight="1">
      <c r="A42" s="292"/>
      <c r="B42" s="293"/>
      <c r="C42" s="243"/>
      <c r="D42" s="324"/>
      <c r="E42" s="325"/>
      <c r="F42" s="326"/>
    </row>
    <row r="43" spans="1:6" ht="12.75" customHeight="1">
      <c r="A43" s="292">
        <v>2000</v>
      </c>
      <c r="B43" s="293" t="s">
        <v>20</v>
      </c>
      <c r="C43" s="243">
        <v>0.005</v>
      </c>
      <c r="D43" s="324">
        <v>15300</v>
      </c>
      <c r="E43" s="325">
        <v>8200</v>
      </c>
      <c r="F43" s="326">
        <v>7100</v>
      </c>
    </row>
    <row r="44" spans="1:6" ht="12.75" customHeight="1">
      <c r="A44" s="292">
        <v>2003</v>
      </c>
      <c r="B44" s="293" t="s">
        <v>311</v>
      </c>
      <c r="C44" s="243">
        <v>0.01</v>
      </c>
      <c r="D44" s="324">
        <v>6400</v>
      </c>
      <c r="E44" s="325">
        <v>3100</v>
      </c>
      <c r="F44" s="326">
        <v>3300</v>
      </c>
    </row>
    <row r="45" spans="1:6" ht="12.75" customHeight="1">
      <c r="A45" s="292"/>
      <c r="B45" s="293"/>
      <c r="C45" s="243"/>
      <c r="D45" s="324"/>
      <c r="E45" s="325"/>
      <c r="F45" s="326"/>
    </row>
    <row r="46" spans="1:6" ht="12.75" customHeight="1">
      <c r="A46" s="292">
        <v>2108</v>
      </c>
      <c r="B46" s="293" t="s">
        <v>298</v>
      </c>
      <c r="C46" s="243">
        <v>0.01</v>
      </c>
      <c r="D46" s="324">
        <v>400</v>
      </c>
      <c r="E46" s="325">
        <v>300</v>
      </c>
      <c r="F46" s="326">
        <v>100</v>
      </c>
    </row>
    <row r="47" spans="1:6" ht="12.75" customHeight="1">
      <c r="A47" s="292"/>
      <c r="B47" s="293"/>
      <c r="C47" s="243"/>
      <c r="D47" s="324"/>
      <c r="E47" s="325"/>
      <c r="F47" s="326"/>
    </row>
    <row r="48" spans="1:6" ht="12.75" customHeight="1">
      <c r="A48" s="292">
        <v>2201</v>
      </c>
      <c r="B48" s="293" t="s">
        <v>44</v>
      </c>
      <c r="C48" s="243">
        <v>0.01</v>
      </c>
      <c r="D48" s="20">
        <v>4800</v>
      </c>
      <c r="E48" s="325">
        <v>2700</v>
      </c>
      <c r="F48" s="326">
        <v>2100</v>
      </c>
    </row>
    <row r="49" spans="1:6" ht="12.75" customHeight="1">
      <c r="A49" s="292">
        <v>2202</v>
      </c>
      <c r="B49" s="293" t="s">
        <v>96</v>
      </c>
      <c r="C49" s="243">
        <v>0.01</v>
      </c>
      <c r="D49" s="324">
        <v>5000</v>
      </c>
      <c r="E49" s="325">
        <v>2800</v>
      </c>
      <c r="F49" s="326">
        <v>2200</v>
      </c>
    </row>
    <row r="50" spans="1:6" ht="12.75" customHeight="1">
      <c r="A50" s="292">
        <v>2203</v>
      </c>
      <c r="B50" s="293" t="s">
        <v>99</v>
      </c>
      <c r="C50" s="243">
        <v>0.01</v>
      </c>
      <c r="D50" s="324">
        <v>74900</v>
      </c>
      <c r="E50" s="325">
        <v>53600</v>
      </c>
      <c r="F50" s="326">
        <v>21300</v>
      </c>
    </row>
    <row r="51" spans="1:6" ht="12.75" customHeight="1">
      <c r="A51" s="292">
        <v>2204</v>
      </c>
      <c r="B51" s="293" t="s">
        <v>138</v>
      </c>
      <c r="C51" s="243">
        <v>0.01</v>
      </c>
      <c r="D51" s="324">
        <v>3500</v>
      </c>
      <c r="E51" s="325">
        <v>1600</v>
      </c>
      <c r="F51" s="326">
        <v>1900</v>
      </c>
    </row>
    <row r="52" spans="1:6" ht="12.75" customHeight="1">
      <c r="A52" s="292">
        <v>2205</v>
      </c>
      <c r="B52" s="293" t="s">
        <v>216</v>
      </c>
      <c r="C52" s="243">
        <v>0.01</v>
      </c>
      <c r="D52" s="324">
        <v>19900</v>
      </c>
      <c r="E52" s="325">
        <v>10400</v>
      </c>
      <c r="F52" s="326">
        <v>9500</v>
      </c>
    </row>
    <row r="53" spans="1:6" ht="12.75" customHeight="1">
      <c r="A53" s="292">
        <v>2206</v>
      </c>
      <c r="B53" s="293" t="s">
        <v>241</v>
      </c>
      <c r="C53" s="243">
        <v>0.01</v>
      </c>
      <c r="D53" s="324">
        <v>2300</v>
      </c>
      <c r="E53" s="325">
        <v>1800</v>
      </c>
      <c r="F53" s="326">
        <v>500</v>
      </c>
    </row>
    <row r="54" spans="1:6" ht="12.75" customHeight="1">
      <c r="A54" s="292">
        <v>2208</v>
      </c>
      <c r="B54" s="293" t="s">
        <v>312</v>
      </c>
      <c r="C54" s="243">
        <v>0.01</v>
      </c>
      <c r="D54" s="324">
        <v>20500</v>
      </c>
      <c r="E54" s="325">
        <v>12500</v>
      </c>
      <c r="F54" s="326">
        <v>8000</v>
      </c>
    </row>
    <row r="55" spans="1:6" ht="12.75" customHeight="1">
      <c r="A55" s="292">
        <v>2210</v>
      </c>
      <c r="B55" s="293" t="s">
        <v>325</v>
      </c>
      <c r="C55" s="243">
        <v>0</v>
      </c>
      <c r="D55" s="324">
        <v>0</v>
      </c>
      <c r="E55" s="325">
        <v>0</v>
      </c>
      <c r="F55" s="326">
        <v>0</v>
      </c>
    </row>
    <row r="56" spans="1:6" ht="12.75" customHeight="1">
      <c r="A56" s="292"/>
      <c r="B56" s="293"/>
      <c r="C56" s="243"/>
      <c r="D56" s="324"/>
      <c r="E56" s="325"/>
      <c r="F56" s="326"/>
    </row>
    <row r="57" spans="1:6" ht="12.75" customHeight="1">
      <c r="A57" s="292">
        <v>2300</v>
      </c>
      <c r="B57" s="293" t="s">
        <v>23</v>
      </c>
      <c r="C57" s="243">
        <v>0.01</v>
      </c>
      <c r="D57" s="324">
        <v>142000</v>
      </c>
      <c r="E57" s="325">
        <v>114900</v>
      </c>
      <c r="F57" s="326">
        <v>27100</v>
      </c>
    </row>
    <row r="58" spans="1:6" ht="12.75" customHeight="1">
      <c r="A58" s="292"/>
      <c r="B58" s="293"/>
      <c r="C58" s="243"/>
      <c r="D58" s="324"/>
      <c r="E58" s="325"/>
      <c r="F58" s="326"/>
    </row>
    <row r="59" spans="1:6" ht="12.75" customHeight="1">
      <c r="A59" s="292">
        <v>2400</v>
      </c>
      <c r="B59" s="293" t="s">
        <v>24</v>
      </c>
      <c r="C59" s="243">
        <v>0.01</v>
      </c>
      <c r="D59" s="20">
        <v>81800</v>
      </c>
      <c r="E59" s="325">
        <v>48600</v>
      </c>
      <c r="F59" s="326">
        <v>33200</v>
      </c>
    </row>
    <row r="60" spans="1:6" ht="12.75" customHeight="1">
      <c r="A60" s="292">
        <v>2402</v>
      </c>
      <c r="B60" s="293" t="s">
        <v>88</v>
      </c>
      <c r="C60" s="243">
        <v>0.01</v>
      </c>
      <c r="D60" s="324">
        <v>100</v>
      </c>
      <c r="E60" s="325">
        <v>0</v>
      </c>
      <c r="F60" s="326">
        <v>100</v>
      </c>
    </row>
    <row r="61" spans="1:6" ht="12.75" customHeight="1">
      <c r="A61" s="292">
        <v>2403</v>
      </c>
      <c r="B61" s="293" t="s">
        <v>93</v>
      </c>
      <c r="C61" s="243">
        <v>0.01</v>
      </c>
      <c r="D61" s="324">
        <v>900</v>
      </c>
      <c r="E61" s="325">
        <v>600</v>
      </c>
      <c r="F61" s="326">
        <v>300</v>
      </c>
    </row>
    <row r="62" spans="1:6" ht="12.75" customHeight="1">
      <c r="A62" s="292">
        <v>2404</v>
      </c>
      <c r="B62" s="293" t="s">
        <v>112</v>
      </c>
      <c r="C62" s="243">
        <v>0.01</v>
      </c>
      <c r="D62" s="324">
        <v>0</v>
      </c>
      <c r="E62" s="325">
        <v>0</v>
      </c>
      <c r="F62" s="326">
        <v>0</v>
      </c>
    </row>
    <row r="63" spans="1:6" ht="12.75" customHeight="1">
      <c r="A63" s="292">
        <v>2410</v>
      </c>
      <c r="B63" s="293" t="s">
        <v>248</v>
      </c>
      <c r="C63" s="243">
        <v>0.01</v>
      </c>
      <c r="D63" s="20">
        <v>0</v>
      </c>
      <c r="E63" s="325">
        <v>0</v>
      </c>
      <c r="F63" s="326">
        <v>0</v>
      </c>
    </row>
    <row r="64" spans="1:6" ht="12.75" customHeight="1">
      <c r="A64" s="292"/>
      <c r="B64" s="293"/>
      <c r="C64" s="243"/>
      <c r="D64" s="324"/>
      <c r="E64" s="325"/>
      <c r="F64" s="326"/>
    </row>
    <row r="65" spans="1:6" ht="12.75" customHeight="1">
      <c r="A65" s="292">
        <v>2601</v>
      </c>
      <c r="B65" s="293" t="s">
        <v>97</v>
      </c>
      <c r="C65" s="243">
        <v>0.01</v>
      </c>
      <c r="D65" s="324">
        <v>4600</v>
      </c>
      <c r="E65" s="325">
        <v>3800</v>
      </c>
      <c r="F65" s="326">
        <v>800</v>
      </c>
    </row>
    <row r="66" spans="1:6" ht="12.75" customHeight="1">
      <c r="A66" s="292">
        <v>2602</v>
      </c>
      <c r="B66" s="293" t="s">
        <v>145</v>
      </c>
      <c r="C66" s="243">
        <v>0.01</v>
      </c>
      <c r="D66" s="324">
        <v>3000</v>
      </c>
      <c r="E66" s="325">
        <v>2800</v>
      </c>
      <c r="F66" s="326">
        <v>200</v>
      </c>
    </row>
    <row r="67" spans="1:6" ht="12.75" customHeight="1">
      <c r="A67" s="292">
        <v>2603</v>
      </c>
      <c r="B67" s="293" t="s">
        <v>187</v>
      </c>
      <c r="C67" s="243">
        <v>0.01</v>
      </c>
      <c r="D67" s="324">
        <v>1400</v>
      </c>
      <c r="E67" s="325">
        <v>800</v>
      </c>
      <c r="F67" s="326">
        <v>600</v>
      </c>
    </row>
    <row r="68" spans="1:6" ht="12.75" customHeight="1">
      <c r="A68" s="292">
        <v>2604</v>
      </c>
      <c r="B68" s="293" t="s">
        <v>188</v>
      </c>
      <c r="C68" s="243">
        <v>0.01</v>
      </c>
      <c r="D68" s="324">
        <v>2600</v>
      </c>
      <c r="E68" s="325">
        <v>1800</v>
      </c>
      <c r="F68" s="326">
        <v>800</v>
      </c>
    </row>
    <row r="69" spans="1:6" ht="12.75" customHeight="1">
      <c r="A69" s="292"/>
      <c r="B69" s="293"/>
      <c r="C69" s="243"/>
      <c r="D69" s="324"/>
      <c r="E69" s="325"/>
      <c r="F69" s="326"/>
    </row>
    <row r="70" spans="1:6" ht="12.75" customHeight="1">
      <c r="A70" s="292">
        <v>2710</v>
      </c>
      <c r="B70" s="293" t="s">
        <v>221</v>
      </c>
      <c r="C70" s="243">
        <v>0.01</v>
      </c>
      <c r="D70" s="324">
        <v>42000</v>
      </c>
      <c r="E70" s="325">
        <v>31400</v>
      </c>
      <c r="F70" s="326">
        <v>10600</v>
      </c>
    </row>
    <row r="71" spans="1:6" ht="12.75" customHeight="1">
      <c r="A71" s="292">
        <v>2718</v>
      </c>
      <c r="B71" s="293" t="s">
        <v>313</v>
      </c>
      <c r="C71" s="243">
        <v>0.01</v>
      </c>
      <c r="D71" s="324">
        <v>600</v>
      </c>
      <c r="E71" s="325">
        <v>600</v>
      </c>
      <c r="F71" s="326">
        <v>0</v>
      </c>
    </row>
    <row r="72" spans="1:6" ht="12.75" customHeight="1">
      <c r="A72" s="292"/>
      <c r="B72" s="293"/>
      <c r="C72" s="243"/>
      <c r="D72" s="324"/>
      <c r="E72" s="325"/>
      <c r="F72" s="326"/>
    </row>
    <row r="73" spans="1:6" ht="12.75" customHeight="1">
      <c r="A73" s="292">
        <v>2900</v>
      </c>
      <c r="B73" s="293" t="s">
        <v>29</v>
      </c>
      <c r="C73" s="243">
        <v>0.01</v>
      </c>
      <c r="D73" s="20">
        <v>913000</v>
      </c>
      <c r="E73" s="325">
        <v>620800</v>
      </c>
      <c r="F73" s="326">
        <v>292200</v>
      </c>
    </row>
    <row r="74" spans="1:6" ht="12.75" customHeight="1">
      <c r="A74" s="292"/>
      <c r="B74" s="293"/>
      <c r="C74" s="243"/>
      <c r="D74" s="324"/>
      <c r="E74" s="325"/>
      <c r="F74" s="326"/>
    </row>
    <row r="75" spans="1:6" ht="12.75" customHeight="1">
      <c r="A75" s="292">
        <v>3102</v>
      </c>
      <c r="B75" s="293" t="s">
        <v>65</v>
      </c>
      <c r="C75" s="243">
        <v>0.01</v>
      </c>
      <c r="D75" s="324">
        <v>98300</v>
      </c>
      <c r="E75" s="325">
        <v>95500</v>
      </c>
      <c r="F75" s="326">
        <v>2800</v>
      </c>
    </row>
    <row r="76" spans="1:6" ht="12.75" customHeight="1">
      <c r="A76" s="292"/>
      <c r="B76" s="293"/>
      <c r="C76" s="243"/>
      <c r="D76" s="324"/>
      <c r="E76" s="325"/>
      <c r="F76" s="326"/>
    </row>
    <row r="77" spans="1:6" ht="12.75" customHeight="1">
      <c r="A77" s="292">
        <v>3208</v>
      </c>
      <c r="B77" s="293" t="s">
        <v>250</v>
      </c>
      <c r="C77" s="243">
        <v>0.01</v>
      </c>
      <c r="D77" s="324">
        <v>300</v>
      </c>
      <c r="E77" s="325">
        <v>200</v>
      </c>
      <c r="F77" s="326">
        <v>100</v>
      </c>
    </row>
    <row r="78" spans="1:6" ht="12.75" customHeight="1">
      <c r="A78" s="292">
        <v>3211</v>
      </c>
      <c r="B78" s="293" t="s">
        <v>307</v>
      </c>
      <c r="C78" s="243">
        <v>0.01</v>
      </c>
      <c r="D78" s="324">
        <v>100</v>
      </c>
      <c r="E78" s="325">
        <v>100</v>
      </c>
      <c r="F78" s="326">
        <v>0</v>
      </c>
    </row>
    <row r="79" spans="1:6" ht="12.75" customHeight="1">
      <c r="A79" s="292"/>
      <c r="B79" s="293"/>
      <c r="C79" s="243"/>
      <c r="D79" s="324"/>
      <c r="E79" s="325"/>
      <c r="F79" s="326"/>
    </row>
    <row r="80" spans="1:6" ht="12.75" customHeight="1">
      <c r="A80" s="292">
        <v>3300</v>
      </c>
      <c r="B80" s="293" t="s">
        <v>33</v>
      </c>
      <c r="C80" s="243">
        <v>0.01</v>
      </c>
      <c r="D80" s="324">
        <v>75600</v>
      </c>
      <c r="E80" s="325">
        <v>25900</v>
      </c>
      <c r="F80" s="326">
        <v>49700</v>
      </c>
    </row>
    <row r="81" spans="1:6" ht="12.75" customHeight="1">
      <c r="A81" s="292">
        <v>3303</v>
      </c>
      <c r="B81" s="293" t="s">
        <v>153</v>
      </c>
      <c r="C81" s="243">
        <v>0.01</v>
      </c>
      <c r="D81" s="324">
        <v>2400</v>
      </c>
      <c r="E81" s="325">
        <v>1900</v>
      </c>
      <c r="F81" s="326">
        <v>500</v>
      </c>
    </row>
    <row r="82" spans="1:6" ht="12.75" customHeight="1">
      <c r="A82" s="292">
        <v>3304</v>
      </c>
      <c r="B82" s="293" t="s">
        <v>179</v>
      </c>
      <c r="C82" s="243">
        <v>0.01</v>
      </c>
      <c r="D82" s="324">
        <v>0</v>
      </c>
      <c r="E82" s="325">
        <v>0</v>
      </c>
      <c r="F82" s="326">
        <v>0</v>
      </c>
    </row>
    <row r="83" spans="1:6" ht="12.75" customHeight="1">
      <c r="A83" s="292">
        <v>3305</v>
      </c>
      <c r="B83" s="293" t="s">
        <v>211</v>
      </c>
      <c r="C83" s="243">
        <v>0.01</v>
      </c>
      <c r="D83" s="20">
        <v>100</v>
      </c>
      <c r="E83" s="325">
        <v>0</v>
      </c>
      <c r="F83" s="326">
        <v>100</v>
      </c>
    </row>
    <row r="84" spans="1:6" ht="12.75" customHeight="1">
      <c r="A84" s="292"/>
      <c r="B84" s="293"/>
      <c r="C84" s="243"/>
      <c r="D84" s="324"/>
      <c r="E84" s="325"/>
      <c r="F84" s="326"/>
    </row>
    <row r="85" spans="1:6" ht="12.75" customHeight="1">
      <c r="A85" s="292">
        <v>3400</v>
      </c>
      <c r="B85" s="293" t="s">
        <v>34</v>
      </c>
      <c r="C85" s="243">
        <v>0.01</v>
      </c>
      <c r="D85" s="324">
        <v>1219700</v>
      </c>
      <c r="E85" s="325">
        <v>1037900</v>
      </c>
      <c r="F85" s="326">
        <v>181800</v>
      </c>
    </row>
    <row r="86" spans="1:6" ht="12.75" customHeight="1">
      <c r="A86" s="292"/>
      <c r="B86" s="293"/>
      <c r="C86" s="243"/>
      <c r="D86" s="324"/>
      <c r="E86" s="325"/>
      <c r="F86" s="326"/>
    </row>
    <row r="87" spans="1:6" ht="12.75" customHeight="1">
      <c r="A87" s="292">
        <v>3600</v>
      </c>
      <c r="B87" s="293" t="s">
        <v>36</v>
      </c>
      <c r="C87" s="243">
        <v>0.01</v>
      </c>
      <c r="D87" s="324">
        <v>86700</v>
      </c>
      <c r="E87" s="325">
        <v>65900</v>
      </c>
      <c r="F87" s="326">
        <v>20800</v>
      </c>
    </row>
    <row r="88" spans="1:6" ht="12.75" customHeight="1">
      <c r="A88" s="292">
        <v>3602</v>
      </c>
      <c r="B88" s="293" t="s">
        <v>234</v>
      </c>
      <c r="C88" s="243">
        <v>0.01</v>
      </c>
      <c r="D88" s="20">
        <v>400</v>
      </c>
      <c r="E88" s="325">
        <v>100</v>
      </c>
      <c r="F88" s="326">
        <v>300</v>
      </c>
    </row>
    <row r="89" spans="1:6" ht="12.75" customHeight="1">
      <c r="A89" s="292"/>
      <c r="B89" s="293"/>
      <c r="C89" s="243"/>
      <c r="D89" s="324"/>
      <c r="E89" s="325"/>
      <c r="F89" s="326"/>
    </row>
    <row r="90" spans="1:6" ht="12.75" customHeight="1">
      <c r="A90" s="292">
        <v>3707</v>
      </c>
      <c r="B90" s="293" t="s">
        <v>282</v>
      </c>
      <c r="C90" s="243">
        <v>0.01</v>
      </c>
      <c r="D90" s="324">
        <v>2500</v>
      </c>
      <c r="E90" s="325">
        <v>1700</v>
      </c>
      <c r="F90" s="326">
        <v>800</v>
      </c>
    </row>
    <row r="91" spans="1:6" ht="12.75" customHeight="1">
      <c r="A91" s="292"/>
      <c r="B91" s="293"/>
      <c r="C91" s="243"/>
      <c r="D91" s="324"/>
      <c r="E91" s="325"/>
      <c r="F91" s="326"/>
    </row>
    <row r="92" spans="1:6" ht="12.75" customHeight="1">
      <c r="A92" s="292">
        <v>3800</v>
      </c>
      <c r="B92" s="293" t="s">
        <v>38</v>
      </c>
      <c r="C92" s="243">
        <v>0.01</v>
      </c>
      <c r="D92" s="324">
        <v>51000</v>
      </c>
      <c r="E92" s="325">
        <v>8400</v>
      </c>
      <c r="F92" s="326">
        <v>42600</v>
      </c>
    </row>
    <row r="93" spans="1:6" ht="12.75" customHeight="1">
      <c r="A93" s="292">
        <v>3803</v>
      </c>
      <c r="B93" s="293" t="s">
        <v>86</v>
      </c>
      <c r="C93" s="243">
        <v>0.01</v>
      </c>
      <c r="D93" s="324">
        <v>100</v>
      </c>
      <c r="E93" s="325">
        <v>100</v>
      </c>
      <c r="F93" s="326">
        <v>0</v>
      </c>
    </row>
    <row r="94" spans="1:6" ht="12.75" customHeight="1">
      <c r="A94" s="292">
        <v>3804</v>
      </c>
      <c r="B94" s="293" t="s">
        <v>113</v>
      </c>
      <c r="C94" s="243">
        <v>0.01</v>
      </c>
      <c r="D94" s="324">
        <v>0</v>
      </c>
      <c r="E94" s="325">
        <v>0</v>
      </c>
      <c r="F94" s="326">
        <v>0</v>
      </c>
    </row>
    <row r="95" spans="1:6" ht="12.75" customHeight="1">
      <c r="A95" s="292">
        <v>3806</v>
      </c>
      <c r="B95" s="293" t="s">
        <v>127</v>
      </c>
      <c r="C95" s="243">
        <v>0.01</v>
      </c>
      <c r="D95" s="324">
        <v>200</v>
      </c>
      <c r="E95" s="325">
        <v>100</v>
      </c>
      <c r="F95" s="326">
        <v>100</v>
      </c>
    </row>
    <row r="96" spans="1:6" ht="12.75" customHeight="1">
      <c r="A96" s="292">
        <v>3808</v>
      </c>
      <c r="B96" s="293" t="s">
        <v>164</v>
      </c>
      <c r="C96" s="243">
        <v>0.01</v>
      </c>
      <c r="D96" s="20">
        <v>100</v>
      </c>
      <c r="E96" s="325">
        <v>100</v>
      </c>
      <c r="F96" s="326">
        <v>0</v>
      </c>
    </row>
    <row r="97" spans="1:6" ht="12.75" customHeight="1">
      <c r="A97" s="292">
        <v>3809</v>
      </c>
      <c r="B97" s="293" t="s">
        <v>176</v>
      </c>
      <c r="C97" s="243">
        <v>0.01</v>
      </c>
      <c r="D97" s="324">
        <v>400</v>
      </c>
      <c r="E97" s="325">
        <v>300</v>
      </c>
      <c r="F97" s="326">
        <v>100</v>
      </c>
    </row>
    <row r="98" spans="1:6" ht="12.75" customHeight="1">
      <c r="A98" s="292"/>
      <c r="B98" s="293"/>
      <c r="C98" s="243"/>
      <c r="D98" s="324"/>
      <c r="E98" s="325"/>
      <c r="F98" s="326"/>
    </row>
    <row r="99" spans="1:6" ht="12.75" customHeight="1">
      <c r="A99" s="292">
        <v>3900</v>
      </c>
      <c r="B99" s="293" t="s">
        <v>39</v>
      </c>
      <c r="C99" s="243">
        <v>0.01</v>
      </c>
      <c r="D99" s="324">
        <v>442600</v>
      </c>
      <c r="E99" s="325">
        <v>114800</v>
      </c>
      <c r="F99" s="326">
        <v>327800</v>
      </c>
    </row>
    <row r="100" spans="1:6" ht="12.75" customHeight="1">
      <c r="A100" s="292">
        <v>3902</v>
      </c>
      <c r="B100" s="293" t="s">
        <v>134</v>
      </c>
      <c r="C100" s="243">
        <v>0.01</v>
      </c>
      <c r="D100" s="20">
        <v>4100</v>
      </c>
      <c r="E100" s="325">
        <v>3500</v>
      </c>
      <c r="F100" s="326">
        <v>600</v>
      </c>
    </row>
    <row r="101" spans="1:6" ht="12.75" customHeight="1">
      <c r="A101" s="292">
        <v>3903</v>
      </c>
      <c r="B101" s="293" t="s">
        <v>137</v>
      </c>
      <c r="C101" s="243">
        <v>0.01</v>
      </c>
      <c r="D101" s="324">
        <v>400</v>
      </c>
      <c r="E101" s="325">
        <v>200</v>
      </c>
      <c r="F101" s="326">
        <v>200</v>
      </c>
    </row>
    <row r="102" spans="1:6" ht="12.75" customHeight="1">
      <c r="A102" s="292">
        <v>3904</v>
      </c>
      <c r="B102" s="293" t="s">
        <v>175</v>
      </c>
      <c r="C102" s="243">
        <v>0.01</v>
      </c>
      <c r="D102" s="324">
        <v>1200</v>
      </c>
      <c r="E102" s="325">
        <v>800</v>
      </c>
      <c r="F102" s="326">
        <v>400</v>
      </c>
    </row>
    <row r="103" spans="1:6" ht="12.75" customHeight="1">
      <c r="A103" s="292">
        <v>3905</v>
      </c>
      <c r="B103" s="293" t="s">
        <v>200</v>
      </c>
      <c r="C103" s="243">
        <v>0.01</v>
      </c>
      <c r="D103" s="324">
        <v>2200</v>
      </c>
      <c r="E103" s="325">
        <v>1800</v>
      </c>
      <c r="F103" s="326">
        <v>400</v>
      </c>
    </row>
    <row r="104" spans="1:6" ht="12.75" customHeight="1">
      <c r="A104" s="292">
        <v>3909</v>
      </c>
      <c r="B104" s="293" t="s">
        <v>288</v>
      </c>
      <c r="C104" s="243">
        <v>0.01</v>
      </c>
      <c r="D104" s="20">
        <v>1100</v>
      </c>
      <c r="E104" s="325">
        <v>700</v>
      </c>
      <c r="F104" s="326">
        <v>400</v>
      </c>
    </row>
    <row r="105" spans="3:5" ht="12.75">
      <c r="C105" s="16"/>
      <c r="D105" s="2"/>
      <c r="E105" s="16"/>
    </row>
    <row r="106" spans="3:5" ht="12.75">
      <c r="C106" s="16"/>
      <c r="D106" s="2"/>
      <c r="E106" s="16"/>
    </row>
    <row r="107" spans="3:5" ht="12.75">
      <c r="C107" s="16"/>
      <c r="D107" s="2"/>
      <c r="E107" s="16"/>
    </row>
    <row r="108" spans="3:5" ht="12.75">
      <c r="C108" s="16"/>
      <c r="D108" s="2"/>
      <c r="E108" s="16"/>
    </row>
    <row r="109" spans="3:5" ht="12.75">
      <c r="C109" s="16"/>
      <c r="D109" s="2"/>
      <c r="E109" s="16"/>
    </row>
    <row r="110" spans="3:5" ht="12.75">
      <c r="C110" s="16"/>
      <c r="D110" s="2"/>
      <c r="E110" s="16"/>
    </row>
    <row r="111" spans="3:5" ht="12.75">
      <c r="C111" s="16"/>
      <c r="D111" s="2"/>
      <c r="E111" s="16"/>
    </row>
    <row r="112" spans="3:5" ht="12.75">
      <c r="C112" s="16"/>
      <c r="D112" s="2"/>
      <c r="E112" s="16"/>
    </row>
    <row r="113" spans="3:5" ht="12.75">
      <c r="C113" s="16"/>
      <c r="D113" s="2"/>
      <c r="E113" s="16"/>
    </row>
    <row r="114" spans="3:5" ht="12.75">
      <c r="C114" s="16"/>
      <c r="D114" s="2"/>
      <c r="E114" s="16"/>
    </row>
    <row r="115" spans="3:5" ht="12.75">
      <c r="C115" s="16"/>
      <c r="D115" s="2"/>
      <c r="E115" s="16"/>
    </row>
    <row r="116" spans="3:5" ht="12.75">
      <c r="C116" s="16"/>
      <c r="D116" s="2"/>
      <c r="E116" s="16"/>
    </row>
    <row r="117" spans="3:5" ht="12.75">
      <c r="C117" s="16"/>
      <c r="D117" s="2"/>
      <c r="E117" s="16"/>
    </row>
    <row r="118" spans="3:5" ht="12.75">
      <c r="C118" s="16"/>
      <c r="D118" s="2"/>
      <c r="E118" s="16"/>
    </row>
    <row r="119" spans="3:5" ht="12.75">
      <c r="C119" s="16"/>
      <c r="D119" s="2"/>
      <c r="E119" s="16"/>
    </row>
    <row r="120" spans="3:5" ht="12.75">
      <c r="C120" s="16"/>
      <c r="D120" s="2"/>
      <c r="E120" s="16"/>
    </row>
    <row r="121" spans="3:5" ht="12.75">
      <c r="C121" s="16"/>
      <c r="D121" s="2"/>
      <c r="E121" s="16"/>
    </row>
    <row r="122" spans="3:5" ht="12.75">
      <c r="C122" s="16"/>
      <c r="D122" s="2"/>
      <c r="E122" s="16"/>
    </row>
    <row r="123" spans="3:5" ht="12.75">
      <c r="C123" s="16"/>
      <c r="D123" s="2"/>
      <c r="E123" s="16"/>
    </row>
    <row r="124" spans="3:5" ht="12.75">
      <c r="C124" s="16"/>
      <c r="D124" s="2"/>
      <c r="E124" s="16"/>
    </row>
    <row r="125" spans="3:5" ht="12.75">
      <c r="C125" s="16"/>
      <c r="D125" s="2"/>
      <c r="E125" s="16"/>
    </row>
    <row r="126" spans="3:5" ht="12.75">
      <c r="C126" s="16"/>
      <c r="D126" s="2"/>
      <c r="E126" s="16"/>
    </row>
    <row r="127" spans="3:5" ht="12.75">
      <c r="C127" s="16"/>
      <c r="D127" s="2"/>
      <c r="E127" s="16"/>
    </row>
    <row r="128" spans="3:5" ht="12.75">
      <c r="C128" s="16"/>
      <c r="D128" s="2"/>
      <c r="E128" s="16"/>
    </row>
    <row r="129" spans="3:5" ht="12.75">
      <c r="C129" s="16"/>
      <c r="D129" s="2"/>
      <c r="E129" s="16"/>
    </row>
    <row r="130" spans="3:5" ht="12.75">
      <c r="C130" s="16"/>
      <c r="D130" s="2"/>
      <c r="E130" s="16"/>
    </row>
    <row r="131" spans="3:5" ht="12.75">
      <c r="C131" s="16"/>
      <c r="D131" s="2"/>
      <c r="E131" s="16"/>
    </row>
    <row r="132" spans="3:5" ht="12.75">
      <c r="C132" s="16"/>
      <c r="D132" s="2"/>
      <c r="E132" s="16"/>
    </row>
    <row r="133" spans="3:5" ht="12.75">
      <c r="C133" s="16"/>
      <c r="D133" s="2"/>
      <c r="E133" s="16"/>
    </row>
    <row r="134" spans="3:5" ht="12.75">
      <c r="C134" s="16"/>
      <c r="D134" s="2"/>
      <c r="E134" s="16"/>
    </row>
    <row r="135" spans="3:5" ht="12.75">
      <c r="C135" s="16"/>
      <c r="D135" s="2"/>
      <c r="E135" s="16"/>
    </row>
    <row r="136" spans="3:5" ht="12.75">
      <c r="C136" s="16"/>
      <c r="D136" s="2"/>
      <c r="E136" s="16"/>
    </row>
    <row r="137" spans="3:5" ht="12.75">
      <c r="C137" s="16"/>
      <c r="D137" s="2"/>
      <c r="E137" s="16"/>
    </row>
    <row r="138" spans="3:5" ht="12.75">
      <c r="C138" s="16"/>
      <c r="D138" s="2"/>
      <c r="E138" s="16"/>
    </row>
    <row r="139" spans="3:5" ht="12.75">
      <c r="C139" s="16"/>
      <c r="D139" s="2"/>
      <c r="E139" s="16"/>
    </row>
    <row r="140" spans="3:5" ht="12.75">
      <c r="C140" s="16"/>
      <c r="D140" s="2"/>
      <c r="E140" s="16"/>
    </row>
    <row r="141" spans="3:5" ht="12.75">
      <c r="C141" s="16"/>
      <c r="D141" s="2"/>
      <c r="E141" s="16"/>
    </row>
    <row r="142" spans="3:5" ht="12.75">
      <c r="C142" s="16"/>
      <c r="D142" s="2"/>
      <c r="E142" s="16"/>
    </row>
    <row r="143" spans="3:5" ht="12.75">
      <c r="C143" s="16"/>
      <c r="D143" s="2"/>
      <c r="E143" s="16"/>
    </row>
    <row r="144" spans="3:5" ht="12.75">
      <c r="C144" s="16"/>
      <c r="D144" s="2"/>
      <c r="E144" s="16"/>
    </row>
    <row r="145" spans="3:5" ht="12.75">
      <c r="C145" s="16"/>
      <c r="D145" s="2"/>
      <c r="E145" s="16"/>
    </row>
    <row r="146" spans="3:5" ht="12.75">
      <c r="C146" s="16"/>
      <c r="D146" s="2"/>
      <c r="E146" s="16"/>
    </row>
    <row r="147" spans="3:5" ht="12.75">
      <c r="C147" s="16"/>
      <c r="D147" s="2"/>
      <c r="E147" s="16"/>
    </row>
    <row r="148" spans="3:5" ht="12.75">
      <c r="C148" s="16"/>
      <c r="D148" s="2"/>
      <c r="E148" s="16"/>
    </row>
    <row r="149" spans="3:5" ht="12.75">
      <c r="C149" s="16"/>
      <c r="D149" s="2"/>
      <c r="E149" s="16"/>
    </row>
    <row r="150" spans="3:5" ht="12.75">
      <c r="C150" s="16"/>
      <c r="D150" s="2"/>
      <c r="E150" s="16"/>
    </row>
    <row r="151" spans="3:5" ht="12.75">
      <c r="C151" s="16"/>
      <c r="D151" s="2"/>
      <c r="E151" s="16"/>
    </row>
    <row r="152" spans="3:5" ht="12.75">
      <c r="C152" s="16"/>
      <c r="D152" s="2"/>
      <c r="E152" s="16"/>
    </row>
    <row r="153" spans="3:5" ht="12.75">
      <c r="C153" s="16"/>
      <c r="D153" s="2"/>
      <c r="E153" s="16"/>
    </row>
    <row r="154" spans="3:5" ht="12.75">
      <c r="C154" s="16"/>
      <c r="D154" s="2"/>
      <c r="E154" s="16"/>
    </row>
    <row r="155" spans="3:5" ht="12.75">
      <c r="C155" s="16"/>
      <c r="D155" s="2"/>
      <c r="E155" s="16"/>
    </row>
    <row r="156" spans="3:5" ht="12.75">
      <c r="C156" s="16"/>
      <c r="D156" s="2"/>
      <c r="E156" s="16"/>
    </row>
    <row r="157" spans="3:5" ht="12.75">
      <c r="C157" s="16"/>
      <c r="D157" s="2"/>
      <c r="E157" s="16"/>
    </row>
    <row r="158" spans="3:5" ht="12.75">
      <c r="C158" s="16"/>
      <c r="D158" s="2"/>
      <c r="E158" s="16"/>
    </row>
    <row r="159" spans="3:5" ht="12.75">
      <c r="C159" s="16"/>
      <c r="D159" s="2"/>
      <c r="E159" s="16"/>
    </row>
    <row r="160" spans="3:5" ht="12.75">
      <c r="C160" s="16"/>
      <c r="D160" s="2"/>
      <c r="E160" s="16"/>
    </row>
    <row r="161" spans="3:5" ht="12.75">
      <c r="C161" s="16"/>
      <c r="D161" s="2"/>
      <c r="E161" s="16"/>
    </row>
    <row r="162" spans="3:5" ht="12.75">
      <c r="C162" s="16"/>
      <c r="D162" s="2"/>
      <c r="E162" s="16"/>
    </row>
    <row r="163" spans="3:5" ht="12.75">
      <c r="C163" s="16"/>
      <c r="D163" s="2"/>
      <c r="E163" s="16"/>
    </row>
    <row r="164" spans="3:5" ht="12.75">
      <c r="C164" s="16"/>
      <c r="D164" s="2"/>
      <c r="E164" s="16"/>
    </row>
    <row r="165" spans="3:5" ht="12.75">
      <c r="C165" s="16"/>
      <c r="D165" s="2"/>
      <c r="E165" s="16"/>
    </row>
    <row r="166" spans="3:5" ht="12.75">
      <c r="C166" s="16"/>
      <c r="D166" s="2"/>
      <c r="E166" s="16"/>
    </row>
    <row r="167" spans="3:5" ht="12.75">
      <c r="C167" s="16"/>
      <c r="D167" s="2"/>
      <c r="E167" s="16"/>
    </row>
    <row r="168" spans="3:5" ht="12.75">
      <c r="C168" s="16"/>
      <c r="D168" s="2"/>
      <c r="E168" s="16"/>
    </row>
    <row r="169" spans="3:5" ht="12.75">
      <c r="C169" s="16"/>
      <c r="D169" s="2"/>
      <c r="E169" s="16"/>
    </row>
    <row r="170" spans="3:5" ht="12.75">
      <c r="C170" s="16"/>
      <c r="D170" s="2"/>
      <c r="E170" s="16"/>
    </row>
    <row r="171" spans="3:5" ht="12.75">
      <c r="C171" s="16"/>
      <c r="D171" s="2"/>
      <c r="E171" s="16"/>
    </row>
    <row r="172" spans="3:5" ht="12.75">
      <c r="C172" s="16"/>
      <c r="D172" s="2"/>
      <c r="E172" s="16"/>
    </row>
    <row r="173" spans="3:5" ht="12.75">
      <c r="C173" s="16"/>
      <c r="D173" s="2"/>
      <c r="E173" s="16"/>
    </row>
    <row r="174" spans="3:5" ht="12.75">
      <c r="C174" s="16"/>
      <c r="D174" s="2"/>
      <c r="E174" s="16"/>
    </row>
    <row r="175" spans="3:5" ht="12.75">
      <c r="C175" s="16"/>
      <c r="D175" s="2"/>
      <c r="E175" s="16"/>
    </row>
    <row r="176" spans="3:5" ht="12.75">
      <c r="C176" s="16"/>
      <c r="D176" s="2"/>
      <c r="E176" s="16"/>
    </row>
    <row r="177" spans="3:5" ht="12.75">
      <c r="C177" s="16"/>
      <c r="D177" s="2"/>
      <c r="E177" s="16"/>
    </row>
    <row r="178" spans="3:5" ht="12.75">
      <c r="C178" s="16"/>
      <c r="D178" s="2"/>
      <c r="E178" s="16"/>
    </row>
    <row r="179" spans="3:5" ht="12.75">
      <c r="C179" s="16"/>
      <c r="D179" s="2"/>
      <c r="E179" s="16"/>
    </row>
    <row r="180" spans="3:5" ht="12.75">
      <c r="C180" s="16"/>
      <c r="D180" s="2"/>
      <c r="E180" s="16"/>
    </row>
    <row r="181" spans="3:5" ht="12.75">
      <c r="C181" s="16"/>
      <c r="D181" s="2"/>
      <c r="E181" s="16"/>
    </row>
    <row r="182" spans="3:5" ht="12.75">
      <c r="C182" s="16"/>
      <c r="D182" s="2"/>
      <c r="E182" s="16"/>
    </row>
    <row r="183" spans="3:5" ht="12.75">
      <c r="C183" s="16"/>
      <c r="D183" s="2"/>
      <c r="E183" s="16"/>
    </row>
    <row r="184" spans="3:5" ht="12.75">
      <c r="C184" s="16"/>
      <c r="D184" s="2"/>
      <c r="E184" s="16"/>
    </row>
    <row r="185" spans="3:5" ht="12.75">
      <c r="C185" s="16"/>
      <c r="D185" s="2"/>
      <c r="E185" s="16"/>
    </row>
    <row r="186" spans="3:5" ht="12.75">
      <c r="C186" s="16"/>
      <c r="D186" s="2"/>
      <c r="E186" s="16"/>
    </row>
    <row r="187" spans="3:5" ht="12.75">
      <c r="C187" s="16"/>
      <c r="D187" s="2"/>
      <c r="E187" s="16"/>
    </row>
    <row r="188" spans="3:5" ht="12.75">
      <c r="C188" s="16"/>
      <c r="D188" s="2"/>
      <c r="E188" s="16"/>
    </row>
    <row r="189" spans="3:5" ht="12.75">
      <c r="C189" s="16"/>
      <c r="D189" s="2"/>
      <c r="E189" s="16"/>
    </row>
    <row r="190" spans="3:5" ht="12.75">
      <c r="C190" s="16"/>
      <c r="D190" s="2"/>
      <c r="E190" s="16"/>
    </row>
    <row r="191" spans="3:5" ht="12.75">
      <c r="C191" s="16"/>
      <c r="D191" s="2"/>
      <c r="E191" s="16"/>
    </row>
    <row r="192" spans="3:5" ht="12.75">
      <c r="C192" s="16"/>
      <c r="D192" s="2"/>
      <c r="E192" s="16"/>
    </row>
    <row r="193" spans="3:5" ht="12.75">
      <c r="C193" s="16"/>
      <c r="D193" s="2"/>
      <c r="E193" s="16"/>
    </row>
    <row r="194" spans="3:5" ht="12.75">
      <c r="C194" s="16"/>
      <c r="D194" s="2"/>
      <c r="E194" s="16"/>
    </row>
    <row r="195" spans="3:5" ht="12.75">
      <c r="C195" s="16"/>
      <c r="D195" s="2"/>
      <c r="E195" s="16"/>
    </row>
    <row r="196" spans="3:5" ht="12.75">
      <c r="C196" s="16"/>
      <c r="D196" s="2"/>
      <c r="E196" s="16"/>
    </row>
    <row r="197" spans="3:5" ht="12.75">
      <c r="C197" s="16"/>
      <c r="D197" s="2"/>
      <c r="E197" s="16"/>
    </row>
    <row r="198" spans="3:5" ht="12.75">
      <c r="C198" s="16"/>
      <c r="D198" s="2"/>
      <c r="E198" s="16"/>
    </row>
    <row r="199" spans="3:5" ht="12.75">
      <c r="C199" s="16"/>
      <c r="D199" s="2"/>
      <c r="E199" s="16"/>
    </row>
    <row r="200" spans="3:5" ht="12.75">
      <c r="C200" s="16"/>
      <c r="D200" s="2"/>
      <c r="E200" s="16"/>
    </row>
    <row r="201" spans="3:5" ht="12.75">
      <c r="C201" s="16"/>
      <c r="D201" s="2"/>
      <c r="E201" s="16"/>
    </row>
    <row r="202" spans="3:5" ht="12.75">
      <c r="C202" s="16"/>
      <c r="D202" s="2"/>
      <c r="E202" s="16"/>
    </row>
    <row r="203" spans="3:5" ht="12.75">
      <c r="C203" s="16"/>
      <c r="D203" s="2"/>
      <c r="E203" s="16"/>
    </row>
    <row r="204" spans="3:5" ht="12.75">
      <c r="C204" s="16"/>
      <c r="D204" s="2"/>
      <c r="E204" s="16"/>
    </row>
    <row r="205" spans="3:5" ht="12.75">
      <c r="C205" s="16"/>
      <c r="D205" s="2"/>
      <c r="E205" s="16"/>
    </row>
    <row r="206" spans="3:5" ht="12.75">
      <c r="C206" s="16"/>
      <c r="D206" s="2"/>
      <c r="E206" s="16"/>
    </row>
    <row r="207" spans="3:5" ht="12.75">
      <c r="C207" s="16"/>
      <c r="D207" s="2"/>
      <c r="E207" s="16"/>
    </row>
    <row r="208" spans="3:5" ht="12.75">
      <c r="C208" s="16"/>
      <c r="D208" s="2"/>
      <c r="E208" s="16"/>
    </row>
    <row r="209" spans="3:5" ht="12.75">
      <c r="C209" s="16"/>
      <c r="D209" s="2"/>
      <c r="E209" s="16"/>
    </row>
    <row r="210" spans="3:5" ht="12.75">
      <c r="C210" s="16"/>
      <c r="D210" s="2"/>
      <c r="E210" s="16"/>
    </row>
    <row r="211" spans="3:5" ht="12.75">
      <c r="C211" s="16"/>
      <c r="D211" s="2"/>
      <c r="E211" s="16"/>
    </row>
    <row r="212" spans="3:5" ht="12.75">
      <c r="C212" s="16"/>
      <c r="D212" s="2"/>
      <c r="E212" s="16"/>
    </row>
    <row r="213" spans="3:5" ht="12.75">
      <c r="C213" s="16"/>
      <c r="D213" s="2"/>
      <c r="E213" s="16"/>
    </row>
    <row r="214" spans="3:5" ht="12.75">
      <c r="C214" s="16"/>
      <c r="D214" s="2"/>
      <c r="E214" s="16"/>
    </row>
    <row r="215" spans="3:5" ht="12.75">
      <c r="C215" s="16"/>
      <c r="D215" s="2"/>
      <c r="E215" s="16"/>
    </row>
    <row r="216" spans="3:5" ht="12.75">
      <c r="C216" s="16"/>
      <c r="D216" s="2"/>
      <c r="E216" s="16"/>
    </row>
    <row r="217" spans="3:5" ht="12.75">
      <c r="C217" s="16"/>
      <c r="D217" s="2"/>
      <c r="E217" s="16"/>
    </row>
    <row r="218" spans="3:5" ht="12.75">
      <c r="C218" s="16"/>
      <c r="D218" s="2"/>
      <c r="E218" s="16"/>
    </row>
    <row r="219" spans="3:5" ht="12.75">
      <c r="C219" s="16"/>
      <c r="D219" s="2"/>
      <c r="E219" s="16"/>
    </row>
    <row r="220" spans="3:5" ht="12.75">
      <c r="C220" s="16"/>
      <c r="D220" s="2"/>
      <c r="E220" s="16"/>
    </row>
    <row r="221" spans="3:5" ht="12.75">
      <c r="C221" s="16"/>
      <c r="D221" s="2"/>
      <c r="E221" s="16"/>
    </row>
    <row r="222" spans="3:5" ht="12.75">
      <c r="C222" s="16"/>
      <c r="D222" s="2"/>
      <c r="E222" s="16"/>
    </row>
    <row r="223" spans="3:5" ht="12.75">
      <c r="C223" s="16"/>
      <c r="D223" s="2"/>
      <c r="E223" s="16"/>
    </row>
    <row r="224" spans="3:5" ht="12.75">
      <c r="C224" s="16"/>
      <c r="D224" s="2"/>
      <c r="E224" s="16"/>
    </row>
    <row r="225" spans="3:5" ht="12.75">
      <c r="C225" s="16"/>
      <c r="D225" s="2"/>
      <c r="E225" s="16"/>
    </row>
    <row r="226" spans="3:5" ht="12.75">
      <c r="C226" s="16"/>
      <c r="D226" s="2"/>
      <c r="E226" s="16"/>
    </row>
    <row r="227" spans="3:5" ht="12.75">
      <c r="C227" s="16"/>
      <c r="D227" s="2"/>
      <c r="E227" s="16"/>
    </row>
    <row r="228" spans="3:5" ht="12.75">
      <c r="C228" s="16"/>
      <c r="D228" s="2"/>
      <c r="E228" s="16"/>
    </row>
    <row r="229" spans="3:5" ht="12.75">
      <c r="C229" s="16"/>
      <c r="D229" s="2"/>
      <c r="E229" s="16"/>
    </row>
    <row r="230" spans="3:5" ht="12.75">
      <c r="C230" s="16"/>
      <c r="D230" s="2"/>
      <c r="E230" s="16"/>
    </row>
    <row r="231" spans="3:5" ht="12.75">
      <c r="C231" s="16"/>
      <c r="D231" s="2"/>
      <c r="E231" s="16"/>
    </row>
    <row r="232" spans="3:5" ht="12.75">
      <c r="C232" s="16"/>
      <c r="D232" s="2"/>
      <c r="E232" s="16"/>
    </row>
    <row r="233" spans="3:5" ht="12.75">
      <c r="C233" s="16"/>
      <c r="D233" s="2"/>
      <c r="E233" s="16"/>
    </row>
    <row r="234" spans="3:5" ht="12.75">
      <c r="C234" s="16"/>
      <c r="D234" s="2"/>
      <c r="E234" s="16"/>
    </row>
    <row r="235" spans="3:5" ht="12.75">
      <c r="C235" s="16"/>
      <c r="D235" s="2"/>
      <c r="E235" s="16"/>
    </row>
    <row r="236" spans="3:5" ht="12.75">
      <c r="C236" s="16"/>
      <c r="D236" s="2"/>
      <c r="E236" s="16"/>
    </row>
    <row r="237" spans="3:5" ht="12.75">
      <c r="C237" s="16"/>
      <c r="D237" s="2"/>
      <c r="E237" s="16"/>
    </row>
    <row r="238" spans="3:5" ht="12.75">
      <c r="C238" s="16"/>
      <c r="D238" s="2"/>
      <c r="E238" s="16"/>
    </row>
    <row r="239" spans="3:5" ht="12.75">
      <c r="C239" s="16"/>
      <c r="D239" s="2"/>
      <c r="E239" s="16"/>
    </row>
    <row r="240" spans="3:5" ht="12.75">
      <c r="C240" s="16"/>
      <c r="D240" s="2"/>
      <c r="E240" s="16"/>
    </row>
    <row r="241" spans="3:5" ht="12.75">
      <c r="C241" s="16"/>
      <c r="D241" s="2"/>
      <c r="E241" s="16"/>
    </row>
    <row r="242" spans="3:5" ht="12.75">
      <c r="C242" s="16"/>
      <c r="D242" s="2"/>
      <c r="E242" s="16"/>
    </row>
    <row r="243" spans="3:5" ht="12.75">
      <c r="C243" s="16"/>
      <c r="D243" s="2"/>
      <c r="E243" s="16"/>
    </row>
    <row r="244" spans="3:5" ht="12.75">
      <c r="C244" s="16"/>
      <c r="D244" s="2"/>
      <c r="E244" s="16"/>
    </row>
    <row r="245" spans="3:5" ht="12.75">
      <c r="C245" s="16"/>
      <c r="D245" s="2"/>
      <c r="E245" s="16"/>
    </row>
    <row r="246" spans="3:5" ht="12.75">
      <c r="C246" s="16"/>
      <c r="D246" s="2"/>
      <c r="E246" s="16"/>
    </row>
    <row r="247" spans="3:5" ht="12.75">
      <c r="C247" s="16"/>
      <c r="D247" s="2"/>
      <c r="E247" s="16"/>
    </row>
    <row r="248" spans="3:5" ht="12.75">
      <c r="C248" s="16"/>
      <c r="D248" s="2"/>
      <c r="E248" s="16"/>
    </row>
    <row r="249" spans="3:5" ht="12.75">
      <c r="C249" s="16"/>
      <c r="D249" s="2"/>
      <c r="E249" s="16"/>
    </row>
    <row r="250" spans="3:5" ht="12.75">
      <c r="C250" s="16"/>
      <c r="D250" s="2"/>
      <c r="E250" s="16"/>
    </row>
    <row r="251" spans="3:5" ht="12.75">
      <c r="C251" s="16"/>
      <c r="D251" s="2"/>
      <c r="E251" s="16"/>
    </row>
    <row r="252" spans="3:5" ht="12.75">
      <c r="C252" s="16"/>
      <c r="D252" s="2"/>
      <c r="E252" s="16"/>
    </row>
    <row r="253" spans="3:5" ht="12.75">
      <c r="C253" s="16"/>
      <c r="D253" s="2"/>
      <c r="E253" s="16"/>
    </row>
    <row r="254" spans="3:5" ht="12.75">
      <c r="C254" s="16"/>
      <c r="D254" s="2"/>
      <c r="E254" s="16"/>
    </row>
    <row r="255" spans="3:5" ht="12.75">
      <c r="C255" s="16"/>
      <c r="D255" s="2"/>
      <c r="E255" s="16"/>
    </row>
    <row r="256" spans="3:5" ht="12.75">
      <c r="C256" s="16"/>
      <c r="D256" s="2"/>
      <c r="E256" s="16"/>
    </row>
    <row r="257" spans="3:5" ht="12.75">
      <c r="C257" s="16"/>
      <c r="D257" s="2"/>
      <c r="E257" s="16"/>
    </row>
    <row r="258" spans="3:5" ht="12.75">
      <c r="C258" s="16"/>
      <c r="D258" s="2"/>
      <c r="E258" s="16"/>
    </row>
    <row r="259" spans="3:5" ht="12.75">
      <c r="C259" s="16"/>
      <c r="D259" s="2"/>
      <c r="E259" s="16"/>
    </row>
    <row r="260" spans="3:5" ht="12.75">
      <c r="C260" s="16"/>
      <c r="D260" s="2"/>
      <c r="E260" s="16"/>
    </row>
    <row r="261" spans="3:5" ht="12.75">
      <c r="C261" s="16"/>
      <c r="D261" s="2"/>
      <c r="E261" s="16"/>
    </row>
    <row r="262" spans="3:5" ht="12.75">
      <c r="C262" s="16"/>
      <c r="D262" s="2"/>
      <c r="E262" s="16"/>
    </row>
    <row r="263" spans="3:5" ht="12.75">
      <c r="C263" s="16"/>
      <c r="D263" s="2"/>
      <c r="E263" s="16"/>
    </row>
    <row r="264" spans="3:5" ht="12.75">
      <c r="C264" s="16"/>
      <c r="D264" s="2"/>
      <c r="E264" s="16"/>
    </row>
    <row r="265" spans="3:5" ht="12.75">
      <c r="C265" s="16"/>
      <c r="D265" s="2"/>
      <c r="E265" s="16"/>
    </row>
    <row r="266" spans="3:5" ht="12.75">
      <c r="C266" s="16"/>
      <c r="D266" s="2"/>
      <c r="E266" s="16"/>
    </row>
    <row r="267" spans="3:5" ht="12.75">
      <c r="C267" s="16"/>
      <c r="D267" s="2"/>
      <c r="E267" s="16"/>
    </row>
    <row r="268" spans="3:5" ht="12.75">
      <c r="C268" s="16"/>
      <c r="D268" s="2"/>
      <c r="E268" s="16"/>
    </row>
    <row r="269" spans="3:5" ht="12.75">
      <c r="C269" s="16"/>
      <c r="D269" s="2"/>
      <c r="E269" s="16"/>
    </row>
    <row r="270" spans="3:5" ht="12.75">
      <c r="C270" s="16"/>
      <c r="D270" s="2"/>
      <c r="E270" s="16"/>
    </row>
    <row r="271" spans="3:5" ht="12.75">
      <c r="C271" s="16"/>
      <c r="D271" s="2"/>
      <c r="E271" s="16"/>
    </row>
    <row r="272" spans="3:5" ht="12.75">
      <c r="C272" s="16"/>
      <c r="D272" s="2"/>
      <c r="E272" s="16"/>
    </row>
    <row r="273" spans="3:5" ht="12.75">
      <c r="C273" s="16"/>
      <c r="D273" s="2"/>
      <c r="E273" s="16"/>
    </row>
    <row r="274" spans="3:5" ht="12.75">
      <c r="C274" s="16"/>
      <c r="D274" s="2"/>
      <c r="E274" s="16"/>
    </row>
    <row r="275" spans="3:5" ht="12.75">
      <c r="C275" s="16"/>
      <c r="D275" s="2"/>
      <c r="E275" s="16"/>
    </row>
    <row r="276" spans="3:5" ht="12.75">
      <c r="C276" s="16"/>
      <c r="D276" s="2"/>
      <c r="E276" s="16"/>
    </row>
    <row r="277" spans="3:5" ht="12.75">
      <c r="C277" s="16"/>
      <c r="D277" s="2"/>
      <c r="E277" s="16"/>
    </row>
    <row r="278" spans="3:5" ht="12.75">
      <c r="C278" s="16"/>
      <c r="D278" s="2"/>
      <c r="E278" s="16"/>
    </row>
    <row r="279" spans="3:5" ht="12.75">
      <c r="C279" s="16"/>
      <c r="D279" s="2"/>
      <c r="E279" s="16"/>
    </row>
  </sheetData>
  <printOptions horizontalCentered="1"/>
  <pageMargins left="0.75" right="0.75" top="1" bottom="1" header="0.5" footer="0.5"/>
  <pageSetup horizontalDpi="600" verticalDpi="600" orientation="portrait" r:id="rId1"/>
  <headerFooter alignWithMargins="0">
    <oddHeader>&amp;C&amp;"Arial,Bold"&amp;12Summary for Positively Impacted Cities and Counties
&amp;10E3. PICS With Equal or Greater Gains Basic &amp; Optional Tax (Calendar Year 2002)</oddHeader>
    <oddFooter>&amp;LDepartment of Revenue
Research Division
&amp;D&amp;CPICS with Greater Gains&amp;R&amp;P</oddFooter>
  </headerFooter>
</worksheet>
</file>

<file path=xl/worksheets/sheet26.xml><?xml version="1.0" encoding="utf-8"?>
<worksheet xmlns="http://schemas.openxmlformats.org/spreadsheetml/2006/main" xmlns:r="http://schemas.openxmlformats.org/officeDocument/2006/relationships">
  <dimension ref="A1:F847"/>
  <sheetViews>
    <sheetView tabSelected="1" workbookViewId="0" topLeftCell="A1">
      <selection activeCell="A1" sqref="A1"/>
    </sheetView>
  </sheetViews>
  <sheetFormatPr defaultColWidth="9.140625" defaultRowHeight="12.75"/>
  <cols>
    <col min="1" max="1" width="8.7109375" style="162" customWidth="1"/>
    <col min="2" max="2" width="23.421875" style="162" bestFit="1" customWidth="1"/>
    <col min="3" max="3" width="8.00390625" style="162" bestFit="1" customWidth="1"/>
    <col min="4" max="4" width="15.57421875" style="267" customWidth="1"/>
    <col min="5" max="5" width="14.7109375" style="162" customWidth="1"/>
    <col min="6" max="6" width="11.8515625" style="162" customWidth="1"/>
    <col min="7" max="16384" width="8.8515625" style="162" customWidth="1"/>
  </cols>
  <sheetData>
    <row r="1" spans="1:6" ht="51.75" thickBot="1">
      <c r="A1" s="314" t="s">
        <v>339</v>
      </c>
      <c r="B1" s="314" t="s">
        <v>0</v>
      </c>
      <c r="C1" s="314" t="s">
        <v>454</v>
      </c>
      <c r="D1" s="1" t="s">
        <v>455</v>
      </c>
      <c r="E1" s="1" t="s">
        <v>456</v>
      </c>
      <c r="F1" s="323" t="s">
        <v>457</v>
      </c>
    </row>
    <row r="2" spans="1:6" ht="12.75" customHeight="1" thickTop="1">
      <c r="A2" s="292">
        <v>101</v>
      </c>
      <c r="B2" s="293" t="s">
        <v>140</v>
      </c>
      <c r="C2" s="243">
        <v>0.01</v>
      </c>
      <c r="D2" s="324">
        <v>0</v>
      </c>
      <c r="E2" s="325">
        <v>400</v>
      </c>
      <c r="F2" s="326">
        <v>-400</v>
      </c>
    </row>
    <row r="3" spans="1:6" ht="12.75" customHeight="1">
      <c r="A3" s="292"/>
      <c r="B3" s="293"/>
      <c r="C3" s="243"/>
      <c r="D3" s="324"/>
      <c r="E3" s="325"/>
      <c r="F3" s="326"/>
    </row>
    <row r="4" spans="1:6" ht="12.75" customHeight="1">
      <c r="A4" s="292">
        <v>305</v>
      </c>
      <c r="B4" s="293" t="s">
        <v>309</v>
      </c>
      <c r="C4" s="243">
        <v>0.01</v>
      </c>
      <c r="D4" s="324">
        <v>13200</v>
      </c>
      <c r="E4" s="325">
        <v>16300</v>
      </c>
      <c r="F4" s="326">
        <v>-3100</v>
      </c>
    </row>
    <row r="5" spans="1:6" ht="12.75" customHeight="1">
      <c r="A5" s="292"/>
      <c r="B5" s="293"/>
      <c r="C5" s="243"/>
      <c r="D5" s="324"/>
      <c r="E5" s="325"/>
      <c r="F5" s="326"/>
    </row>
    <row r="6" spans="1:6" ht="12.75" customHeight="1">
      <c r="A6" s="292">
        <v>401</v>
      </c>
      <c r="B6" s="293" t="s">
        <v>73</v>
      </c>
      <c r="C6" s="243">
        <v>0.01</v>
      </c>
      <c r="D6" s="324">
        <v>4800</v>
      </c>
      <c r="E6" s="325">
        <v>9300</v>
      </c>
      <c r="F6" s="326">
        <v>-4500</v>
      </c>
    </row>
    <row r="7" spans="1:6" ht="12.75" customHeight="1">
      <c r="A7" s="292">
        <v>402</v>
      </c>
      <c r="B7" s="293" t="s">
        <v>78</v>
      </c>
      <c r="C7" s="243">
        <v>0.01</v>
      </c>
      <c r="D7" s="324">
        <v>6000</v>
      </c>
      <c r="E7" s="325">
        <v>22300</v>
      </c>
      <c r="F7" s="326">
        <v>-16300</v>
      </c>
    </row>
    <row r="8" spans="1:6" ht="12.75" customHeight="1">
      <c r="A8" s="292">
        <v>404</v>
      </c>
      <c r="B8" s="293" t="s">
        <v>167</v>
      </c>
      <c r="C8" s="243">
        <v>0.01</v>
      </c>
      <c r="D8" s="324">
        <v>4300</v>
      </c>
      <c r="E8" s="325">
        <v>11100</v>
      </c>
      <c r="F8" s="326">
        <v>-6800</v>
      </c>
    </row>
    <row r="9" spans="1:6" ht="12.75" customHeight="1">
      <c r="A9" s="292"/>
      <c r="B9" s="293"/>
      <c r="C9" s="243"/>
      <c r="D9" s="324"/>
      <c r="E9" s="325"/>
      <c r="F9" s="326"/>
    </row>
    <row r="10" spans="1:6" ht="12.75" customHeight="1">
      <c r="A10" s="292">
        <v>500</v>
      </c>
      <c r="B10" s="293" t="s">
        <v>5</v>
      </c>
      <c r="C10" s="243">
        <v>0.01</v>
      </c>
      <c r="D10" s="324">
        <v>43100</v>
      </c>
      <c r="E10" s="325">
        <v>58300</v>
      </c>
      <c r="F10" s="326">
        <v>-15200</v>
      </c>
    </row>
    <row r="11" spans="1:6" ht="12.75" customHeight="1">
      <c r="A11" s="292">
        <v>502</v>
      </c>
      <c r="B11" s="293" t="s">
        <v>230</v>
      </c>
      <c r="C11" s="243">
        <v>0.01</v>
      </c>
      <c r="D11" s="20">
        <v>14300</v>
      </c>
      <c r="E11" s="325">
        <v>60000</v>
      </c>
      <c r="F11" s="326">
        <v>-45700</v>
      </c>
    </row>
    <row r="12" spans="1:6" ht="12.75" customHeight="1">
      <c r="A12" s="292"/>
      <c r="B12" s="293"/>
      <c r="C12" s="243"/>
      <c r="D12" s="324"/>
      <c r="E12" s="325"/>
      <c r="F12" s="326"/>
    </row>
    <row r="13" spans="1:6" ht="12.75" customHeight="1">
      <c r="A13" s="292">
        <v>602</v>
      </c>
      <c r="B13" s="293" t="s">
        <v>70</v>
      </c>
      <c r="C13" s="243">
        <v>0.008</v>
      </c>
      <c r="D13" s="324">
        <v>20200</v>
      </c>
      <c r="E13" s="325">
        <v>44200</v>
      </c>
      <c r="F13" s="326">
        <v>-24000</v>
      </c>
    </row>
    <row r="14" spans="1:6" ht="12.75" customHeight="1">
      <c r="A14" s="292">
        <v>603</v>
      </c>
      <c r="B14" s="293" t="s">
        <v>157</v>
      </c>
      <c r="C14" s="243">
        <v>0.01</v>
      </c>
      <c r="D14" s="324">
        <v>1600</v>
      </c>
      <c r="E14" s="325">
        <v>3200</v>
      </c>
      <c r="F14" s="326">
        <v>-1600</v>
      </c>
    </row>
    <row r="15" spans="1:6" ht="12.75" customHeight="1">
      <c r="A15" s="292"/>
      <c r="B15" s="293"/>
      <c r="C15" s="243"/>
      <c r="D15" s="324"/>
      <c r="E15" s="325"/>
      <c r="F15" s="326"/>
    </row>
    <row r="16" spans="1:6" ht="12.75" customHeight="1">
      <c r="A16" s="292">
        <v>801</v>
      </c>
      <c r="B16" s="293" t="s">
        <v>74</v>
      </c>
      <c r="C16" s="243">
        <v>0.01</v>
      </c>
      <c r="D16" s="324">
        <v>20100</v>
      </c>
      <c r="E16" s="325">
        <v>29400</v>
      </c>
      <c r="F16" s="326">
        <v>-9300</v>
      </c>
    </row>
    <row r="17" spans="1:6" ht="12.75" customHeight="1">
      <c r="A17" s="292">
        <v>802</v>
      </c>
      <c r="B17" s="293" t="s">
        <v>148</v>
      </c>
      <c r="C17" s="243">
        <v>0.01</v>
      </c>
      <c r="D17" s="324">
        <v>6500</v>
      </c>
      <c r="E17" s="325">
        <v>9900</v>
      </c>
      <c r="F17" s="326">
        <v>-3400</v>
      </c>
    </row>
    <row r="18" spans="1:6" ht="12.75" customHeight="1">
      <c r="A18" s="292">
        <v>803</v>
      </c>
      <c r="B18" s="293" t="s">
        <v>149</v>
      </c>
      <c r="C18" s="243">
        <v>0.01</v>
      </c>
      <c r="D18" s="324">
        <v>14400</v>
      </c>
      <c r="E18" s="325">
        <v>253200</v>
      </c>
      <c r="F18" s="326">
        <v>-238800</v>
      </c>
    </row>
    <row r="19" spans="1:6" ht="12.75" customHeight="1">
      <c r="A19" s="292"/>
      <c r="B19" s="293"/>
      <c r="C19" s="243"/>
      <c r="D19" s="324"/>
      <c r="E19" s="325"/>
      <c r="F19" s="326"/>
    </row>
    <row r="20" spans="1:6" ht="12.75" customHeight="1">
      <c r="A20" s="292">
        <v>900</v>
      </c>
      <c r="B20" s="293" t="s">
        <v>9</v>
      </c>
      <c r="C20" s="243">
        <v>0.01</v>
      </c>
      <c r="D20" s="324">
        <v>93000</v>
      </c>
      <c r="E20" s="325">
        <v>159500</v>
      </c>
      <c r="F20" s="326">
        <v>-66500</v>
      </c>
    </row>
    <row r="21" spans="1:6" ht="12.75" customHeight="1">
      <c r="A21" s="292">
        <v>901</v>
      </c>
      <c r="B21" s="293" t="s">
        <v>64</v>
      </c>
      <c r="C21" s="243">
        <v>0.01</v>
      </c>
      <c r="D21" s="20">
        <v>2000</v>
      </c>
      <c r="E21" s="325">
        <v>2400</v>
      </c>
      <c r="F21" s="326">
        <v>-400</v>
      </c>
    </row>
    <row r="22" spans="1:6" ht="12.75" customHeight="1">
      <c r="A22" s="292">
        <v>903</v>
      </c>
      <c r="B22" s="293" t="s">
        <v>177</v>
      </c>
      <c r="C22" s="243">
        <v>0.01</v>
      </c>
      <c r="D22" s="324">
        <v>100</v>
      </c>
      <c r="E22" s="325">
        <v>400</v>
      </c>
      <c r="F22" s="326">
        <v>-300</v>
      </c>
    </row>
    <row r="23" spans="1:6" ht="12.75" customHeight="1">
      <c r="A23" s="292">
        <v>905</v>
      </c>
      <c r="B23" s="293" t="s">
        <v>306</v>
      </c>
      <c r="C23" s="243">
        <v>0.01</v>
      </c>
      <c r="D23" s="324">
        <v>2100</v>
      </c>
      <c r="E23" s="325">
        <v>2600</v>
      </c>
      <c r="F23" s="326">
        <v>-500</v>
      </c>
    </row>
    <row r="24" spans="1:6" ht="12.75" customHeight="1">
      <c r="A24" s="292"/>
      <c r="B24" s="293"/>
      <c r="C24" s="243"/>
      <c r="D24" s="324"/>
      <c r="E24" s="325"/>
      <c r="F24" s="326"/>
    </row>
    <row r="25" spans="1:6" ht="12.75" customHeight="1">
      <c r="A25" s="292">
        <v>1000</v>
      </c>
      <c r="B25" s="293" t="s">
        <v>10</v>
      </c>
      <c r="C25" s="243">
        <v>0.01</v>
      </c>
      <c r="D25" s="324">
        <v>34800</v>
      </c>
      <c r="E25" s="325">
        <v>39700</v>
      </c>
      <c r="F25" s="326">
        <v>-4900</v>
      </c>
    </row>
    <row r="26" spans="1:6" ht="12.75" customHeight="1">
      <c r="A26" s="292"/>
      <c r="B26" s="293"/>
      <c r="C26" s="243"/>
      <c r="D26" s="324"/>
      <c r="E26" s="325"/>
      <c r="F26" s="326"/>
    </row>
    <row r="27" spans="1:6" ht="12.75" customHeight="1">
      <c r="A27" s="292">
        <v>1100</v>
      </c>
      <c r="B27" s="293" t="s">
        <v>11</v>
      </c>
      <c r="C27" s="243">
        <v>0.01</v>
      </c>
      <c r="D27" s="20">
        <v>70200</v>
      </c>
      <c r="E27" s="325">
        <v>92400</v>
      </c>
      <c r="F27" s="326">
        <v>-22200</v>
      </c>
    </row>
    <row r="28" spans="1:6" ht="12.75" customHeight="1">
      <c r="A28" s="292">
        <v>1101</v>
      </c>
      <c r="B28" s="293" t="s">
        <v>90</v>
      </c>
      <c r="C28" s="243">
        <v>0.01</v>
      </c>
      <c r="D28" s="324">
        <v>1100</v>
      </c>
      <c r="E28" s="325">
        <v>6200</v>
      </c>
      <c r="F28" s="326">
        <v>-5100</v>
      </c>
    </row>
    <row r="29" spans="1:6" ht="12.75" customHeight="1">
      <c r="A29" s="292"/>
      <c r="B29" s="293"/>
      <c r="C29" s="243"/>
      <c r="D29" s="324"/>
      <c r="E29" s="325"/>
      <c r="F29" s="326"/>
    </row>
    <row r="30" spans="1:6" ht="12.75" customHeight="1">
      <c r="A30" s="292">
        <v>1200</v>
      </c>
      <c r="B30" s="293" t="s">
        <v>12</v>
      </c>
      <c r="C30" s="243">
        <v>0.01</v>
      </c>
      <c r="D30" s="324">
        <v>11400</v>
      </c>
      <c r="E30" s="325">
        <v>19800</v>
      </c>
      <c r="F30" s="326">
        <v>-8400</v>
      </c>
    </row>
    <row r="31" spans="1:6" ht="12.75" customHeight="1">
      <c r="A31" s="292"/>
      <c r="B31" s="293"/>
      <c r="C31" s="243"/>
      <c r="D31" s="324"/>
      <c r="E31" s="325"/>
      <c r="F31" s="326"/>
    </row>
    <row r="32" spans="1:6" ht="12.75" customHeight="1">
      <c r="A32" s="292">
        <v>1301</v>
      </c>
      <c r="B32" s="293" t="s">
        <v>92</v>
      </c>
      <c r="C32" s="243">
        <v>0.01</v>
      </c>
      <c r="D32" s="324">
        <v>200</v>
      </c>
      <c r="E32" s="325">
        <v>600</v>
      </c>
      <c r="F32" s="326">
        <v>-400</v>
      </c>
    </row>
    <row r="33" spans="1:6" ht="12.75" customHeight="1">
      <c r="A33" s="292">
        <v>1312</v>
      </c>
      <c r="B33" s="293" t="s">
        <v>267</v>
      </c>
      <c r="C33" s="243">
        <v>0.01</v>
      </c>
      <c r="D33" s="324">
        <v>1100</v>
      </c>
      <c r="E33" s="325">
        <v>1800</v>
      </c>
      <c r="F33" s="326">
        <v>-700</v>
      </c>
    </row>
    <row r="34" spans="1:6" ht="12.75" customHeight="1">
      <c r="A34" s="292">
        <v>1315</v>
      </c>
      <c r="B34" s="293" t="s">
        <v>314</v>
      </c>
      <c r="C34" s="243">
        <v>0.01</v>
      </c>
      <c r="D34" s="324">
        <v>300</v>
      </c>
      <c r="E34" s="325">
        <v>500</v>
      </c>
      <c r="F34" s="326">
        <v>-200</v>
      </c>
    </row>
    <row r="35" spans="1:6" ht="12.75" customHeight="1">
      <c r="A35" s="292"/>
      <c r="B35" s="293"/>
      <c r="C35" s="243"/>
      <c r="D35" s="324"/>
      <c r="E35" s="325"/>
      <c r="F35" s="326"/>
    </row>
    <row r="36" spans="1:6" ht="12.75" customHeight="1">
      <c r="A36" s="292">
        <v>1405</v>
      </c>
      <c r="B36" s="293" t="s">
        <v>182</v>
      </c>
      <c r="C36" s="243">
        <v>0.01</v>
      </c>
      <c r="D36" s="324">
        <v>5000</v>
      </c>
      <c r="E36" s="325">
        <v>5300</v>
      </c>
      <c r="F36" s="326">
        <v>-300</v>
      </c>
    </row>
    <row r="37" spans="1:6" ht="12.75" customHeight="1">
      <c r="A37" s="292">
        <v>1409</v>
      </c>
      <c r="B37" s="293" t="s">
        <v>215</v>
      </c>
      <c r="C37" s="243">
        <v>0.01</v>
      </c>
      <c r="D37" s="324">
        <v>14600</v>
      </c>
      <c r="E37" s="325">
        <v>23000</v>
      </c>
      <c r="F37" s="326">
        <v>-8400</v>
      </c>
    </row>
    <row r="38" spans="1:6" ht="12.75" customHeight="1">
      <c r="A38" s="292"/>
      <c r="B38" s="293"/>
      <c r="C38" s="243"/>
      <c r="D38" s="324"/>
      <c r="E38" s="325"/>
      <c r="F38" s="326"/>
    </row>
    <row r="39" spans="1:6" ht="12.75" customHeight="1">
      <c r="A39" s="292">
        <v>1501</v>
      </c>
      <c r="B39" s="293" t="s">
        <v>94</v>
      </c>
      <c r="C39" s="243">
        <v>0.01</v>
      </c>
      <c r="D39" s="324">
        <v>5000</v>
      </c>
      <c r="E39" s="325">
        <v>13500</v>
      </c>
      <c r="F39" s="326">
        <v>-8500</v>
      </c>
    </row>
    <row r="40" spans="1:6" ht="12.75" customHeight="1">
      <c r="A40" s="292"/>
      <c r="B40" s="293"/>
      <c r="C40" s="243"/>
      <c r="D40" s="324"/>
      <c r="E40" s="325"/>
      <c r="F40" s="326"/>
    </row>
    <row r="41" spans="1:6" ht="12.75" customHeight="1">
      <c r="A41" s="292">
        <v>1600</v>
      </c>
      <c r="B41" s="293" t="s">
        <v>16</v>
      </c>
      <c r="C41" s="243">
        <v>0.01</v>
      </c>
      <c r="D41" s="324">
        <v>98400</v>
      </c>
      <c r="E41" s="325">
        <v>137500</v>
      </c>
      <c r="F41" s="326">
        <v>-39100</v>
      </c>
    </row>
    <row r="42" spans="1:6" ht="12.75" customHeight="1">
      <c r="A42" s="292"/>
      <c r="B42" s="293"/>
      <c r="C42" s="243"/>
      <c r="D42" s="324"/>
      <c r="E42" s="325"/>
      <c r="F42" s="326"/>
    </row>
    <row r="43" spans="1:6" ht="12.75" customHeight="1">
      <c r="A43" s="292">
        <v>1703</v>
      </c>
      <c r="B43" s="293" t="s">
        <v>52</v>
      </c>
      <c r="C43" s="243">
        <v>0.01</v>
      </c>
      <c r="D43" s="324">
        <v>15900</v>
      </c>
      <c r="E43" s="325">
        <v>17000</v>
      </c>
      <c r="F43" s="326">
        <v>-1100</v>
      </c>
    </row>
    <row r="44" spans="1:6" ht="12.75" customHeight="1">
      <c r="A44" s="292">
        <v>1708</v>
      </c>
      <c r="B44" s="293" t="s">
        <v>83</v>
      </c>
      <c r="C44" s="243">
        <v>0.01</v>
      </c>
      <c r="D44" s="324">
        <v>109700</v>
      </c>
      <c r="E44" s="325">
        <v>128200</v>
      </c>
      <c r="F44" s="326">
        <v>-18500</v>
      </c>
    </row>
    <row r="45" spans="1:6" ht="12.75" customHeight="1">
      <c r="A45" s="292">
        <v>1709</v>
      </c>
      <c r="B45" s="293" t="s">
        <v>102</v>
      </c>
      <c r="C45" s="243">
        <v>0.01</v>
      </c>
      <c r="D45" s="324">
        <v>554500</v>
      </c>
      <c r="E45" s="325">
        <v>739900</v>
      </c>
      <c r="F45" s="326">
        <v>-185400</v>
      </c>
    </row>
    <row r="46" spans="1:6" ht="12.75" customHeight="1">
      <c r="A46" s="292">
        <v>1710</v>
      </c>
      <c r="B46" s="293" t="s">
        <v>104</v>
      </c>
      <c r="C46" s="243">
        <v>0.01</v>
      </c>
      <c r="D46" s="324">
        <v>300</v>
      </c>
      <c r="E46" s="325">
        <v>12900</v>
      </c>
      <c r="F46" s="326">
        <v>-12600</v>
      </c>
    </row>
    <row r="47" spans="1:6" ht="12.75" customHeight="1">
      <c r="A47" s="292">
        <v>1712</v>
      </c>
      <c r="B47" s="293" t="s">
        <v>95</v>
      </c>
      <c r="C47" s="243">
        <v>0.01</v>
      </c>
      <c r="D47" s="20">
        <v>127100</v>
      </c>
      <c r="E47" s="325">
        <v>186700</v>
      </c>
      <c r="F47" s="326">
        <v>-59600</v>
      </c>
    </row>
    <row r="48" spans="1:6" ht="12.75" customHeight="1">
      <c r="A48" s="292">
        <v>1713</v>
      </c>
      <c r="B48" s="293" t="s">
        <v>142</v>
      </c>
      <c r="C48" s="243">
        <v>0.01</v>
      </c>
      <c r="D48" s="324">
        <v>100</v>
      </c>
      <c r="E48" s="325">
        <v>300</v>
      </c>
      <c r="F48" s="326">
        <v>-200</v>
      </c>
    </row>
    <row r="49" spans="1:6" ht="12.75" customHeight="1">
      <c r="A49" s="292">
        <v>1718</v>
      </c>
      <c r="B49" s="293" t="s">
        <v>184</v>
      </c>
      <c r="C49" s="243">
        <v>0.01</v>
      </c>
      <c r="D49" s="324">
        <v>50700</v>
      </c>
      <c r="E49" s="325">
        <v>70800</v>
      </c>
      <c r="F49" s="326">
        <v>-20100</v>
      </c>
    </row>
    <row r="50" spans="1:6" ht="12.75" customHeight="1">
      <c r="A50" s="292">
        <v>1719</v>
      </c>
      <c r="B50" s="293" t="s">
        <v>185</v>
      </c>
      <c r="C50" s="243">
        <v>0.01</v>
      </c>
      <c r="D50" s="20">
        <v>505400</v>
      </c>
      <c r="E50" s="325">
        <v>584400</v>
      </c>
      <c r="F50" s="326">
        <v>-79000</v>
      </c>
    </row>
    <row r="51" spans="1:6" ht="12.75" customHeight="1">
      <c r="A51" s="292">
        <v>1720</v>
      </c>
      <c r="B51" s="293" t="s">
        <v>178</v>
      </c>
      <c r="C51" s="243">
        <v>0.01</v>
      </c>
      <c r="D51" s="324">
        <v>34000</v>
      </c>
      <c r="E51" s="325">
        <v>74300</v>
      </c>
      <c r="F51" s="326">
        <v>-40300</v>
      </c>
    </row>
    <row r="52" spans="1:6" ht="12.75" customHeight="1">
      <c r="A52" s="292">
        <v>1721</v>
      </c>
      <c r="B52" s="293" t="s">
        <v>208</v>
      </c>
      <c r="C52" s="243">
        <v>0.01</v>
      </c>
      <c r="D52" s="324">
        <v>158800</v>
      </c>
      <c r="E52" s="325">
        <v>226600</v>
      </c>
      <c r="F52" s="326">
        <v>-67800</v>
      </c>
    </row>
    <row r="53" spans="1:6" ht="12.75" customHeight="1">
      <c r="A53" s="292">
        <v>1730</v>
      </c>
      <c r="B53" s="293" t="s">
        <v>322</v>
      </c>
      <c r="C53" s="243">
        <v>0.01</v>
      </c>
      <c r="D53" s="324">
        <v>38100</v>
      </c>
      <c r="E53" s="325">
        <v>45400</v>
      </c>
      <c r="F53" s="326">
        <v>-7300</v>
      </c>
    </row>
    <row r="54" spans="1:6" ht="12.75" customHeight="1">
      <c r="A54" s="292">
        <v>1731</v>
      </c>
      <c r="B54" s="293" t="s">
        <v>336</v>
      </c>
      <c r="C54" s="243">
        <v>0.01</v>
      </c>
      <c r="D54" s="324">
        <v>128500</v>
      </c>
      <c r="E54" s="325">
        <v>196000</v>
      </c>
      <c r="F54" s="326">
        <v>-67500</v>
      </c>
    </row>
    <row r="55" spans="1:6" ht="12.75" customHeight="1">
      <c r="A55" s="292">
        <v>1732</v>
      </c>
      <c r="B55" s="293" t="s">
        <v>121</v>
      </c>
      <c r="C55" s="243">
        <v>0.01</v>
      </c>
      <c r="D55" s="324">
        <v>158200</v>
      </c>
      <c r="E55" s="325">
        <v>609700</v>
      </c>
      <c r="F55" s="326">
        <v>-451500</v>
      </c>
    </row>
    <row r="56" spans="1:6" ht="12.75" customHeight="1">
      <c r="A56" s="292">
        <v>1733</v>
      </c>
      <c r="B56" s="293" t="s">
        <v>257</v>
      </c>
      <c r="C56" s="243">
        <v>0.01</v>
      </c>
      <c r="D56" s="324">
        <v>688400</v>
      </c>
      <c r="E56" s="325">
        <v>1009000</v>
      </c>
      <c r="F56" s="326">
        <v>-320600</v>
      </c>
    </row>
    <row r="57" spans="1:6" ht="12.75" customHeight="1">
      <c r="A57" s="292">
        <v>1734</v>
      </c>
      <c r="B57" s="293" t="s">
        <v>68</v>
      </c>
      <c r="C57" s="243">
        <v>0.01</v>
      </c>
      <c r="D57" s="20">
        <v>232200</v>
      </c>
      <c r="E57" s="325">
        <v>340100</v>
      </c>
      <c r="F57" s="326">
        <v>-107900</v>
      </c>
    </row>
    <row r="58" spans="1:6" ht="12.75" customHeight="1">
      <c r="A58" s="292">
        <v>1736</v>
      </c>
      <c r="B58" s="293" t="s">
        <v>205</v>
      </c>
      <c r="C58" s="243">
        <v>0.01</v>
      </c>
      <c r="D58" s="324">
        <v>184400</v>
      </c>
      <c r="E58" s="325">
        <v>208000</v>
      </c>
      <c r="F58" s="326">
        <v>-23600</v>
      </c>
    </row>
    <row r="59" spans="1:6" ht="12.75" customHeight="1">
      <c r="A59" s="292">
        <v>1737</v>
      </c>
      <c r="B59" s="293" t="s">
        <v>263</v>
      </c>
      <c r="C59" s="243">
        <v>0.01</v>
      </c>
      <c r="D59" s="324">
        <v>66800</v>
      </c>
      <c r="E59" s="325">
        <v>141700</v>
      </c>
      <c r="F59" s="326">
        <v>-74900</v>
      </c>
    </row>
    <row r="60" spans="1:6" ht="12.75" customHeight="1">
      <c r="A60" s="292">
        <v>1738</v>
      </c>
      <c r="B60" s="293" t="s">
        <v>150</v>
      </c>
      <c r="C60" s="243">
        <v>0.01</v>
      </c>
      <c r="D60" s="20">
        <v>244200</v>
      </c>
      <c r="E60" s="325">
        <v>327700</v>
      </c>
      <c r="F60" s="326">
        <v>-83500</v>
      </c>
    </row>
    <row r="61" spans="1:6" ht="12.75" customHeight="1">
      <c r="A61" s="292">
        <v>1739</v>
      </c>
      <c r="B61" s="293" t="s">
        <v>256</v>
      </c>
      <c r="C61" s="243">
        <v>0.01</v>
      </c>
      <c r="D61" s="324">
        <v>438800</v>
      </c>
      <c r="E61" s="325">
        <v>615100</v>
      </c>
      <c r="F61" s="326">
        <v>-176300</v>
      </c>
    </row>
    <row r="62" spans="1:6" ht="12.75" customHeight="1">
      <c r="A62" s="292"/>
      <c r="B62" s="293"/>
      <c r="C62" s="243"/>
      <c r="D62" s="324"/>
      <c r="E62" s="325"/>
      <c r="F62" s="326"/>
    </row>
    <row r="63" spans="1:6" ht="12.75" customHeight="1">
      <c r="A63" s="292">
        <v>1800</v>
      </c>
      <c r="B63" s="293" t="s">
        <v>18</v>
      </c>
      <c r="C63" s="243">
        <v>0.01</v>
      </c>
      <c r="D63" s="324">
        <v>540400</v>
      </c>
      <c r="E63" s="325">
        <v>670300</v>
      </c>
      <c r="F63" s="326">
        <v>-129900</v>
      </c>
    </row>
    <row r="64" spans="1:6" ht="12.75" customHeight="1">
      <c r="A64" s="292">
        <v>1801</v>
      </c>
      <c r="B64" s="293" t="s">
        <v>62</v>
      </c>
      <c r="C64" s="243">
        <v>0.01</v>
      </c>
      <c r="D64" s="324">
        <v>34900</v>
      </c>
      <c r="E64" s="325">
        <v>126500</v>
      </c>
      <c r="F64" s="326">
        <v>-91600</v>
      </c>
    </row>
    <row r="65" spans="1:6" ht="12.75" customHeight="1">
      <c r="A65" s="292">
        <v>1804</v>
      </c>
      <c r="B65" s="293" t="s">
        <v>50</v>
      </c>
      <c r="C65" s="243">
        <v>0.01</v>
      </c>
      <c r="D65" s="324">
        <v>162200</v>
      </c>
      <c r="E65" s="325">
        <v>210900</v>
      </c>
      <c r="F65" s="326">
        <v>-48700</v>
      </c>
    </row>
    <row r="66" spans="1:6" ht="12.75" customHeight="1">
      <c r="A66" s="292"/>
      <c r="B66" s="293"/>
      <c r="C66" s="243"/>
      <c r="D66" s="324"/>
      <c r="E66" s="325"/>
      <c r="F66" s="326"/>
    </row>
    <row r="67" spans="1:6" ht="12.75" customHeight="1">
      <c r="A67" s="292">
        <v>1901</v>
      </c>
      <c r="B67" s="293" t="s">
        <v>82</v>
      </c>
      <c r="C67" s="243">
        <v>0.01</v>
      </c>
      <c r="D67" s="324">
        <v>5500</v>
      </c>
      <c r="E67" s="325">
        <v>28700</v>
      </c>
      <c r="F67" s="326">
        <v>-23200</v>
      </c>
    </row>
    <row r="68" spans="1:6" ht="12.75" customHeight="1">
      <c r="A68" s="292">
        <v>1903</v>
      </c>
      <c r="B68" s="293" t="s">
        <v>155</v>
      </c>
      <c r="C68" s="243">
        <v>0.01</v>
      </c>
      <c r="D68" s="324">
        <v>200</v>
      </c>
      <c r="E68" s="325">
        <v>4300</v>
      </c>
      <c r="F68" s="326">
        <v>-4100</v>
      </c>
    </row>
    <row r="69" spans="1:6" ht="12.75" customHeight="1">
      <c r="A69" s="292">
        <v>1904</v>
      </c>
      <c r="B69" s="293" t="s">
        <v>252</v>
      </c>
      <c r="C69" s="243">
        <v>0.01</v>
      </c>
      <c r="D69" s="324">
        <v>0</v>
      </c>
      <c r="E69" s="325">
        <v>400</v>
      </c>
      <c r="F69" s="326">
        <v>-400</v>
      </c>
    </row>
    <row r="70" spans="1:6" ht="12.75" customHeight="1">
      <c r="A70" s="292"/>
      <c r="B70" s="293"/>
      <c r="C70" s="243"/>
      <c r="D70" s="324"/>
      <c r="E70" s="325"/>
      <c r="F70" s="326"/>
    </row>
    <row r="71" spans="1:6" ht="12.75" customHeight="1">
      <c r="A71" s="292">
        <v>2101</v>
      </c>
      <c r="B71" s="293" t="s">
        <v>76</v>
      </c>
      <c r="C71" s="243">
        <v>0.01</v>
      </c>
      <c r="D71" s="324">
        <v>153800</v>
      </c>
      <c r="E71" s="325">
        <v>303900</v>
      </c>
      <c r="F71" s="326">
        <v>-150100</v>
      </c>
    </row>
    <row r="72" spans="1:6" ht="12.75" customHeight="1">
      <c r="A72" s="292">
        <v>2107</v>
      </c>
      <c r="B72" s="293" t="s">
        <v>289</v>
      </c>
      <c r="C72" s="243">
        <v>0.01</v>
      </c>
      <c r="D72" s="324">
        <v>700</v>
      </c>
      <c r="E72" s="325">
        <v>1100</v>
      </c>
      <c r="F72" s="326">
        <v>-400</v>
      </c>
    </row>
    <row r="73" spans="1:6" ht="12.75" customHeight="1">
      <c r="A73" s="292"/>
      <c r="B73" s="293"/>
      <c r="C73" s="243"/>
      <c r="D73" s="324"/>
      <c r="E73" s="325"/>
      <c r="F73" s="326"/>
    </row>
    <row r="74" spans="1:6" ht="12.75" customHeight="1">
      <c r="A74" s="292">
        <v>2200</v>
      </c>
      <c r="B74" s="293" t="s">
        <v>22</v>
      </c>
      <c r="C74" s="243">
        <v>0.01</v>
      </c>
      <c r="D74" s="324">
        <v>57700</v>
      </c>
      <c r="E74" s="325">
        <v>68200</v>
      </c>
      <c r="F74" s="326">
        <v>-10500</v>
      </c>
    </row>
    <row r="75" spans="1:6" ht="12.75" customHeight="1">
      <c r="A75" s="292">
        <v>2207</v>
      </c>
      <c r="B75" s="293" t="s">
        <v>274</v>
      </c>
      <c r="C75" s="243">
        <v>0.01</v>
      </c>
      <c r="D75" s="324">
        <v>300</v>
      </c>
      <c r="E75" s="325">
        <v>700</v>
      </c>
      <c r="F75" s="326">
        <v>-400</v>
      </c>
    </row>
    <row r="76" spans="1:6" ht="12.75" customHeight="1">
      <c r="A76" s="292"/>
      <c r="B76" s="293"/>
      <c r="C76" s="243"/>
      <c r="D76" s="324"/>
      <c r="E76" s="325"/>
      <c r="F76" s="326"/>
    </row>
    <row r="77" spans="1:6" ht="12.75" customHeight="1">
      <c r="A77" s="292">
        <v>2405</v>
      </c>
      <c r="B77" s="293" t="s">
        <v>204</v>
      </c>
      <c r="C77" s="243">
        <v>0.01</v>
      </c>
      <c r="D77" s="324">
        <v>1900</v>
      </c>
      <c r="E77" s="325">
        <v>3500</v>
      </c>
      <c r="F77" s="326">
        <v>-1600</v>
      </c>
    </row>
    <row r="78" spans="1:6" ht="12.75" customHeight="1">
      <c r="A78" s="292"/>
      <c r="B78" s="293"/>
      <c r="C78" s="243"/>
      <c r="D78" s="324"/>
      <c r="E78" s="325"/>
      <c r="F78" s="326"/>
    </row>
    <row r="79" spans="1:6" ht="12.75" customHeight="1">
      <c r="A79" s="292">
        <v>2500</v>
      </c>
      <c r="B79" s="293" t="s">
        <v>25</v>
      </c>
      <c r="C79" s="243">
        <v>0.01</v>
      </c>
      <c r="D79" s="324">
        <v>118200</v>
      </c>
      <c r="E79" s="325">
        <v>168500</v>
      </c>
      <c r="F79" s="326">
        <v>-50300</v>
      </c>
    </row>
    <row r="80" spans="1:6" ht="12.75" customHeight="1">
      <c r="A80" s="292">
        <v>2501</v>
      </c>
      <c r="B80" s="293" t="s">
        <v>143</v>
      </c>
      <c r="C80" s="243">
        <v>0.01</v>
      </c>
      <c r="D80" s="324">
        <v>2600</v>
      </c>
      <c r="E80" s="325">
        <v>5800</v>
      </c>
      <c r="F80" s="326">
        <v>-3200</v>
      </c>
    </row>
    <row r="81" spans="1:6" ht="12.75" customHeight="1">
      <c r="A81" s="292">
        <v>2502</v>
      </c>
      <c r="B81" s="293" t="s">
        <v>170</v>
      </c>
      <c r="C81" s="243">
        <v>0.01</v>
      </c>
      <c r="D81" s="324">
        <v>20200</v>
      </c>
      <c r="E81" s="325">
        <v>36900</v>
      </c>
      <c r="F81" s="326">
        <v>-16700</v>
      </c>
    </row>
    <row r="82" spans="1:6" ht="12.75" customHeight="1">
      <c r="A82" s="292">
        <v>2503</v>
      </c>
      <c r="B82" s="293" t="s">
        <v>240</v>
      </c>
      <c r="C82" s="243">
        <v>0.01</v>
      </c>
      <c r="D82" s="324">
        <v>10900</v>
      </c>
      <c r="E82" s="325">
        <v>29400</v>
      </c>
      <c r="F82" s="326">
        <v>-18500</v>
      </c>
    </row>
    <row r="83" spans="1:6" ht="12.75" customHeight="1">
      <c r="A83" s="292">
        <v>2504</v>
      </c>
      <c r="B83" s="293" t="s">
        <v>268</v>
      </c>
      <c r="C83" s="243">
        <v>0.01</v>
      </c>
      <c r="D83" s="324">
        <v>8100</v>
      </c>
      <c r="E83" s="325">
        <v>14200</v>
      </c>
      <c r="F83" s="326">
        <v>-6100</v>
      </c>
    </row>
    <row r="84" spans="1:6" ht="12.75" customHeight="1">
      <c r="A84" s="292"/>
      <c r="B84" s="293"/>
      <c r="C84" s="243"/>
      <c r="D84" s="324"/>
      <c r="E84" s="325"/>
      <c r="F84" s="326"/>
    </row>
    <row r="85" spans="1:6" ht="12.75" customHeight="1">
      <c r="A85" s="292">
        <v>2600</v>
      </c>
      <c r="B85" s="293" t="s">
        <v>26</v>
      </c>
      <c r="C85" s="243">
        <v>0.01</v>
      </c>
      <c r="D85" s="324">
        <v>87600</v>
      </c>
      <c r="E85" s="325">
        <v>110300</v>
      </c>
      <c r="F85" s="326">
        <v>-22700</v>
      </c>
    </row>
    <row r="86" spans="1:6" ht="12.75" customHeight="1">
      <c r="A86" s="292">
        <v>2605</v>
      </c>
      <c r="B86" s="293" t="s">
        <v>206</v>
      </c>
      <c r="C86" s="243">
        <v>0.01</v>
      </c>
      <c r="D86" s="324">
        <v>46100</v>
      </c>
      <c r="E86" s="325">
        <v>53700</v>
      </c>
      <c r="F86" s="326">
        <v>-7600</v>
      </c>
    </row>
    <row r="87" spans="1:6" ht="12.75" customHeight="1">
      <c r="A87" s="292"/>
      <c r="B87" s="293"/>
      <c r="C87" s="243"/>
      <c r="D87" s="324"/>
      <c r="E87" s="325"/>
      <c r="F87" s="326"/>
    </row>
    <row r="88" spans="1:6" ht="12.75" customHeight="1">
      <c r="A88" s="292">
        <v>2700</v>
      </c>
      <c r="B88" s="293" t="s">
        <v>27</v>
      </c>
      <c r="C88" s="243">
        <v>0.01</v>
      </c>
      <c r="D88" s="324">
        <v>2359400</v>
      </c>
      <c r="E88" s="325">
        <v>3152200</v>
      </c>
      <c r="F88" s="326">
        <v>-792800</v>
      </c>
    </row>
    <row r="89" spans="1:6" ht="12.75" customHeight="1">
      <c r="A89" s="292">
        <v>2701</v>
      </c>
      <c r="B89" s="293" t="s">
        <v>59</v>
      </c>
      <c r="C89" s="243">
        <v>0.01</v>
      </c>
      <c r="D89" s="20">
        <v>13400</v>
      </c>
      <c r="E89" s="325">
        <v>76300</v>
      </c>
      <c r="F89" s="326">
        <v>-62900</v>
      </c>
    </row>
    <row r="90" spans="1:6" ht="12.75" customHeight="1">
      <c r="A90" s="292">
        <v>2702</v>
      </c>
      <c r="B90" s="293" t="s">
        <v>66</v>
      </c>
      <c r="C90" s="243">
        <v>0.01</v>
      </c>
      <c r="D90" s="324">
        <v>12900</v>
      </c>
      <c r="E90" s="325">
        <v>22700</v>
      </c>
      <c r="F90" s="326">
        <v>-9800</v>
      </c>
    </row>
    <row r="91" spans="1:6" ht="12.75" customHeight="1">
      <c r="A91" s="292">
        <v>2703</v>
      </c>
      <c r="B91" s="293" t="s">
        <v>71</v>
      </c>
      <c r="C91" s="243">
        <v>0.01</v>
      </c>
      <c r="D91" s="324">
        <v>400</v>
      </c>
      <c r="E91" s="325">
        <v>500</v>
      </c>
      <c r="F91" s="326">
        <v>-100</v>
      </c>
    </row>
    <row r="92" spans="1:6" ht="12.75" customHeight="1">
      <c r="A92" s="292">
        <v>2704</v>
      </c>
      <c r="B92" s="293" t="s">
        <v>103</v>
      </c>
      <c r="C92" s="243">
        <v>0.01</v>
      </c>
      <c r="D92" s="324">
        <v>20600</v>
      </c>
      <c r="E92" s="325">
        <v>24500</v>
      </c>
      <c r="F92" s="326">
        <v>-3900</v>
      </c>
    </row>
    <row r="93" spans="1:6" ht="12.75" customHeight="1">
      <c r="A93" s="292">
        <v>2707</v>
      </c>
      <c r="B93" s="293" t="s">
        <v>124</v>
      </c>
      <c r="C93" s="243">
        <v>0.01</v>
      </c>
      <c r="D93" s="324">
        <v>103700</v>
      </c>
      <c r="E93" s="325">
        <v>104300</v>
      </c>
      <c r="F93" s="326">
        <v>-600</v>
      </c>
    </row>
    <row r="94" spans="1:6" ht="12.75" customHeight="1">
      <c r="A94" s="292">
        <v>2713</v>
      </c>
      <c r="B94" s="293" t="s">
        <v>255</v>
      </c>
      <c r="C94" s="243">
        <v>0.01</v>
      </c>
      <c r="D94" s="324">
        <v>20300</v>
      </c>
      <c r="E94" s="325">
        <v>25500</v>
      </c>
      <c r="F94" s="326">
        <v>-5200</v>
      </c>
    </row>
    <row r="95" spans="1:6" ht="12.75" customHeight="1">
      <c r="A95" s="292">
        <v>2714</v>
      </c>
      <c r="B95" s="293" t="s">
        <v>270</v>
      </c>
      <c r="C95" s="243">
        <v>0.01</v>
      </c>
      <c r="D95" s="324">
        <v>1100</v>
      </c>
      <c r="E95" s="325">
        <v>1300</v>
      </c>
      <c r="F95" s="326">
        <v>-200</v>
      </c>
    </row>
    <row r="96" spans="1:6" ht="12.75" customHeight="1">
      <c r="A96" s="292">
        <v>2715</v>
      </c>
      <c r="B96" s="293" t="s">
        <v>279</v>
      </c>
      <c r="C96" s="243">
        <v>0.01</v>
      </c>
      <c r="D96" s="324">
        <v>49900</v>
      </c>
      <c r="E96" s="325">
        <v>64900</v>
      </c>
      <c r="F96" s="326">
        <v>-15000</v>
      </c>
    </row>
    <row r="97" spans="1:6" ht="12.75" customHeight="1">
      <c r="A97" s="292">
        <v>2719</v>
      </c>
      <c r="B97" s="293" t="s">
        <v>297</v>
      </c>
      <c r="C97" s="243">
        <v>0.01</v>
      </c>
      <c r="D97" s="324">
        <v>522700</v>
      </c>
      <c r="E97" s="325">
        <v>700000</v>
      </c>
      <c r="F97" s="326">
        <v>-177300</v>
      </c>
    </row>
    <row r="98" spans="1:6" ht="12.75" customHeight="1">
      <c r="A98" s="292">
        <v>2720</v>
      </c>
      <c r="B98" s="293" t="s">
        <v>107</v>
      </c>
      <c r="C98" s="243">
        <v>0.01</v>
      </c>
      <c r="D98" s="324">
        <v>184000</v>
      </c>
      <c r="E98" s="325">
        <v>273400</v>
      </c>
      <c r="F98" s="326">
        <v>-89400</v>
      </c>
    </row>
    <row r="99" spans="1:6" ht="12.75" customHeight="1">
      <c r="A99" s="292">
        <v>2721</v>
      </c>
      <c r="B99" s="293" t="s">
        <v>163</v>
      </c>
      <c r="C99" s="243">
        <v>0.01</v>
      </c>
      <c r="D99" s="324">
        <v>250400</v>
      </c>
      <c r="E99" s="325">
        <v>556300</v>
      </c>
      <c r="F99" s="326">
        <v>-305900</v>
      </c>
    </row>
    <row r="100" spans="1:6" ht="12.75" customHeight="1">
      <c r="A100" s="292"/>
      <c r="B100" s="293"/>
      <c r="C100" s="243"/>
      <c r="D100" s="324"/>
      <c r="E100" s="325"/>
      <c r="F100" s="326"/>
    </row>
    <row r="101" spans="1:6" ht="12.75" customHeight="1">
      <c r="A101" s="292">
        <v>2800</v>
      </c>
      <c r="B101" s="293" t="s">
        <v>28</v>
      </c>
      <c r="C101" s="243">
        <v>0.01</v>
      </c>
      <c r="D101" s="324">
        <v>59000</v>
      </c>
      <c r="E101" s="325">
        <v>86300</v>
      </c>
      <c r="F101" s="326">
        <v>-27300</v>
      </c>
    </row>
    <row r="102" spans="1:6" ht="12.75" customHeight="1">
      <c r="A102" s="292"/>
      <c r="B102" s="293"/>
      <c r="C102" s="243"/>
      <c r="D102" s="324"/>
      <c r="E102" s="325"/>
      <c r="F102" s="326"/>
    </row>
    <row r="103" spans="1:6" ht="12.75" customHeight="1">
      <c r="A103" s="292">
        <v>2903</v>
      </c>
      <c r="B103" s="293" t="s">
        <v>89</v>
      </c>
      <c r="C103" s="243">
        <v>0.01</v>
      </c>
      <c r="D103" s="324">
        <v>2200</v>
      </c>
      <c r="E103" s="325">
        <v>5800</v>
      </c>
      <c r="F103" s="326">
        <v>-3600</v>
      </c>
    </row>
    <row r="104" spans="1:6" ht="12.75" customHeight="1">
      <c r="A104" s="292">
        <v>2904</v>
      </c>
      <c r="B104" s="293" t="s">
        <v>136</v>
      </c>
      <c r="C104" s="243">
        <v>0.01</v>
      </c>
      <c r="D104" s="324">
        <v>1000</v>
      </c>
      <c r="E104" s="325">
        <v>1200</v>
      </c>
      <c r="F104" s="326">
        <v>-200</v>
      </c>
    </row>
    <row r="105" spans="1:6" ht="12.75" customHeight="1">
      <c r="A105" s="292">
        <v>2905</v>
      </c>
      <c r="B105" s="293" t="s">
        <v>158</v>
      </c>
      <c r="C105" s="243">
        <v>0.01</v>
      </c>
      <c r="D105" s="20">
        <v>4400</v>
      </c>
      <c r="E105" s="325">
        <v>10000</v>
      </c>
      <c r="F105" s="326">
        <v>-5600</v>
      </c>
    </row>
    <row r="106" spans="1:6" ht="12.75" customHeight="1">
      <c r="A106" s="292">
        <v>2906</v>
      </c>
      <c r="B106" s="293" t="s">
        <v>172</v>
      </c>
      <c r="C106" s="243">
        <v>0.01</v>
      </c>
      <c r="D106" s="324">
        <v>200</v>
      </c>
      <c r="E106" s="325">
        <v>1000</v>
      </c>
      <c r="F106" s="326">
        <v>-800</v>
      </c>
    </row>
    <row r="107" spans="1:6" ht="12.75" customHeight="1">
      <c r="A107" s="292">
        <v>2907</v>
      </c>
      <c r="B107" s="293" t="s">
        <v>198</v>
      </c>
      <c r="C107" s="243">
        <v>0.01</v>
      </c>
      <c r="D107" s="324">
        <v>272700</v>
      </c>
      <c r="E107" s="325">
        <v>509100</v>
      </c>
      <c r="F107" s="326">
        <v>-236400</v>
      </c>
    </row>
    <row r="108" spans="1:6" ht="12.75" customHeight="1">
      <c r="A108" s="292"/>
      <c r="B108" s="293"/>
      <c r="C108" s="243"/>
      <c r="D108" s="324"/>
      <c r="E108" s="325"/>
      <c r="F108" s="326"/>
    </row>
    <row r="109" spans="1:6" ht="12.75" customHeight="1">
      <c r="A109" s="292">
        <v>3000</v>
      </c>
      <c r="B109" s="293" t="s">
        <v>30</v>
      </c>
      <c r="C109" s="243">
        <v>0.005</v>
      </c>
      <c r="D109" s="324">
        <v>5400</v>
      </c>
      <c r="E109" s="325">
        <v>6000</v>
      </c>
      <c r="F109" s="326">
        <v>-600</v>
      </c>
    </row>
    <row r="110" spans="1:6" ht="12.75" customHeight="1">
      <c r="A110" s="292"/>
      <c r="B110" s="293"/>
      <c r="C110" s="243"/>
      <c r="D110" s="324"/>
      <c r="E110" s="325"/>
      <c r="F110" s="326"/>
    </row>
    <row r="111" spans="1:6" ht="12.75" customHeight="1">
      <c r="A111" s="292">
        <v>3100</v>
      </c>
      <c r="B111" s="293" t="s">
        <v>31</v>
      </c>
      <c r="C111" s="243">
        <v>0.01</v>
      </c>
      <c r="D111" s="324">
        <v>2324000</v>
      </c>
      <c r="E111" s="325">
        <v>3079700</v>
      </c>
      <c r="F111" s="326">
        <v>-755700</v>
      </c>
    </row>
    <row r="112" spans="1:6" ht="12.75" customHeight="1">
      <c r="A112" s="292">
        <v>3104</v>
      </c>
      <c r="B112" s="293" t="s">
        <v>108</v>
      </c>
      <c r="C112" s="243">
        <v>0.01</v>
      </c>
      <c r="D112" s="20">
        <v>287900</v>
      </c>
      <c r="E112" s="325">
        <v>554200</v>
      </c>
      <c r="F112" s="326">
        <v>-266300</v>
      </c>
    </row>
    <row r="113" spans="1:6" ht="12.75" customHeight="1">
      <c r="A113" s="292">
        <v>3106</v>
      </c>
      <c r="B113" s="293" t="s">
        <v>130</v>
      </c>
      <c r="C113" s="243">
        <v>0.01</v>
      </c>
      <c r="D113" s="324">
        <v>8400</v>
      </c>
      <c r="E113" s="325">
        <v>9600</v>
      </c>
      <c r="F113" s="326">
        <v>-1200</v>
      </c>
    </row>
    <row r="114" spans="1:6" ht="12.75" customHeight="1">
      <c r="A114" s="292">
        <v>3108</v>
      </c>
      <c r="B114" s="293" t="s">
        <v>144</v>
      </c>
      <c r="C114" s="243">
        <v>0.01</v>
      </c>
      <c r="D114" s="324">
        <v>800</v>
      </c>
      <c r="E114" s="325">
        <v>1100</v>
      </c>
      <c r="F114" s="326">
        <v>-300</v>
      </c>
    </row>
    <row r="115" spans="1:6" ht="12.75" customHeight="1">
      <c r="A115" s="292">
        <v>3109</v>
      </c>
      <c r="B115" s="293" t="s">
        <v>162</v>
      </c>
      <c r="C115" s="243">
        <v>0.01</v>
      </c>
      <c r="D115" s="20">
        <v>30300</v>
      </c>
      <c r="E115" s="325">
        <v>78000</v>
      </c>
      <c r="F115" s="326">
        <v>-47700</v>
      </c>
    </row>
    <row r="116" spans="1:6" ht="12.75" customHeight="1">
      <c r="A116" s="292">
        <v>3111</v>
      </c>
      <c r="B116" s="293" t="s">
        <v>180</v>
      </c>
      <c r="C116" s="243">
        <v>0.01</v>
      </c>
      <c r="D116" s="324">
        <v>162800</v>
      </c>
      <c r="E116" s="325">
        <v>320500</v>
      </c>
      <c r="F116" s="326">
        <v>-157700</v>
      </c>
    </row>
    <row r="117" spans="1:6" ht="12.75" customHeight="1">
      <c r="A117" s="292">
        <v>3113</v>
      </c>
      <c r="B117" s="293" t="s">
        <v>199</v>
      </c>
      <c r="C117" s="243">
        <v>0.01</v>
      </c>
      <c r="D117" s="324">
        <v>306300</v>
      </c>
      <c r="E117" s="325">
        <v>395900</v>
      </c>
      <c r="F117" s="326">
        <v>-89600</v>
      </c>
    </row>
    <row r="118" spans="1:6" ht="12.75" customHeight="1">
      <c r="A118" s="292">
        <v>3114</v>
      </c>
      <c r="B118" s="293" t="s">
        <v>201</v>
      </c>
      <c r="C118" s="243">
        <v>0.01</v>
      </c>
      <c r="D118" s="324">
        <v>295600</v>
      </c>
      <c r="E118" s="325">
        <v>369500</v>
      </c>
      <c r="F118" s="326">
        <v>-73900</v>
      </c>
    </row>
    <row r="119" spans="1:6" ht="12.75" customHeight="1">
      <c r="A119" s="292">
        <v>3116</v>
      </c>
      <c r="B119" s="293" t="s">
        <v>277</v>
      </c>
      <c r="C119" s="243">
        <v>0.01</v>
      </c>
      <c r="D119" s="324">
        <v>1200</v>
      </c>
      <c r="E119" s="325">
        <v>15700</v>
      </c>
      <c r="F119" s="326">
        <v>-14500</v>
      </c>
    </row>
    <row r="120" spans="1:6" ht="12.75" customHeight="1">
      <c r="A120" s="292">
        <v>3117</v>
      </c>
      <c r="B120" s="293" t="s">
        <v>281</v>
      </c>
      <c r="C120" s="243">
        <v>0.01</v>
      </c>
      <c r="D120" s="324">
        <v>4800</v>
      </c>
      <c r="E120" s="325">
        <v>13300</v>
      </c>
      <c r="F120" s="326">
        <v>-8500</v>
      </c>
    </row>
    <row r="121" spans="1:6" ht="12.75" customHeight="1">
      <c r="A121" s="292">
        <v>3118</v>
      </c>
      <c r="B121" s="293" t="s">
        <v>319</v>
      </c>
      <c r="C121" s="243">
        <v>0.01</v>
      </c>
      <c r="D121" s="324">
        <v>16700</v>
      </c>
      <c r="E121" s="325">
        <v>19600</v>
      </c>
      <c r="F121" s="326">
        <v>-2900</v>
      </c>
    </row>
    <row r="122" spans="1:6" ht="12.75" customHeight="1">
      <c r="A122" s="292">
        <v>3119</v>
      </c>
      <c r="B122" s="293" t="s">
        <v>189</v>
      </c>
      <c r="C122" s="243">
        <v>0.01</v>
      </c>
      <c r="D122" s="324">
        <v>260700</v>
      </c>
      <c r="E122" s="325">
        <v>295200</v>
      </c>
      <c r="F122" s="326">
        <v>-34500</v>
      </c>
    </row>
    <row r="123" spans="1:6" ht="12.75" customHeight="1">
      <c r="A123" s="292"/>
      <c r="B123" s="293"/>
      <c r="C123" s="243"/>
      <c r="D123" s="324"/>
      <c r="E123" s="325"/>
      <c r="F123" s="326"/>
    </row>
    <row r="124" spans="1:6" ht="12.75" customHeight="1">
      <c r="A124" s="292">
        <v>3202</v>
      </c>
      <c r="B124" s="293" t="s">
        <v>79</v>
      </c>
      <c r="C124" s="243">
        <v>0.01</v>
      </c>
      <c r="D124" s="324">
        <v>20800</v>
      </c>
      <c r="E124" s="325">
        <v>23800</v>
      </c>
      <c r="F124" s="326">
        <v>-3000</v>
      </c>
    </row>
    <row r="125" spans="1:6" ht="12.75" customHeight="1">
      <c r="A125" s="292">
        <v>3206</v>
      </c>
      <c r="B125" s="293" t="s">
        <v>183</v>
      </c>
      <c r="C125" s="243">
        <v>0.01</v>
      </c>
      <c r="D125" s="324">
        <v>10200</v>
      </c>
      <c r="E125" s="325">
        <v>10700</v>
      </c>
      <c r="F125" s="326">
        <v>-500</v>
      </c>
    </row>
    <row r="126" spans="1:6" ht="12.75" customHeight="1">
      <c r="A126" s="292">
        <v>3207</v>
      </c>
      <c r="B126" s="293" t="s">
        <v>190</v>
      </c>
      <c r="C126" s="243">
        <v>0.01</v>
      </c>
      <c r="D126" s="324">
        <v>7300</v>
      </c>
      <c r="E126" s="325">
        <v>19700</v>
      </c>
      <c r="F126" s="326">
        <v>-12400</v>
      </c>
    </row>
    <row r="127" spans="1:6" ht="12.75" customHeight="1">
      <c r="A127" s="292">
        <v>3212</v>
      </c>
      <c r="B127" s="293" t="s">
        <v>168</v>
      </c>
      <c r="C127" s="243">
        <v>0.01</v>
      </c>
      <c r="D127" s="324">
        <v>5100</v>
      </c>
      <c r="E127" s="325">
        <v>15900</v>
      </c>
      <c r="F127" s="326">
        <v>-10800</v>
      </c>
    </row>
    <row r="128" spans="1:6" ht="12.75" customHeight="1">
      <c r="A128" s="292">
        <v>3213</v>
      </c>
      <c r="B128" s="293" t="s">
        <v>273</v>
      </c>
      <c r="C128" s="243">
        <v>0.01</v>
      </c>
      <c r="D128" s="324">
        <v>70100</v>
      </c>
      <c r="E128" s="325">
        <v>106100</v>
      </c>
      <c r="F128" s="326">
        <v>-36000</v>
      </c>
    </row>
    <row r="129" spans="1:6" ht="12.75" customHeight="1">
      <c r="A129" s="292"/>
      <c r="B129" s="293"/>
      <c r="C129" s="243"/>
      <c r="D129" s="324"/>
      <c r="E129" s="325"/>
      <c r="F129" s="326"/>
    </row>
    <row r="130" spans="1:6" ht="12.75" customHeight="1">
      <c r="A130" s="292">
        <v>3401</v>
      </c>
      <c r="B130" s="293" t="s">
        <v>67</v>
      </c>
      <c r="C130" s="243">
        <v>0.01</v>
      </c>
      <c r="D130" s="324">
        <v>0</v>
      </c>
      <c r="E130" s="325">
        <v>100</v>
      </c>
      <c r="F130" s="326">
        <v>-100</v>
      </c>
    </row>
    <row r="131" spans="1:6" ht="12.75" customHeight="1">
      <c r="A131" s="292">
        <v>3404</v>
      </c>
      <c r="B131" s="293" t="s">
        <v>239</v>
      </c>
      <c r="C131" s="243">
        <v>0.01</v>
      </c>
      <c r="D131" s="324">
        <v>1100</v>
      </c>
      <c r="E131" s="325">
        <v>2600</v>
      </c>
      <c r="F131" s="326">
        <v>-1500</v>
      </c>
    </row>
    <row r="132" spans="1:6" ht="12.75" customHeight="1">
      <c r="A132" s="292"/>
      <c r="B132" s="293"/>
      <c r="C132" s="243"/>
      <c r="D132" s="324"/>
      <c r="E132" s="325"/>
      <c r="F132" s="326"/>
    </row>
    <row r="133" spans="1:6" ht="12.75" customHeight="1">
      <c r="A133" s="292">
        <v>3500</v>
      </c>
      <c r="B133" s="293" t="s">
        <v>35</v>
      </c>
      <c r="C133" s="243">
        <v>0.01</v>
      </c>
      <c r="D133" s="324">
        <v>10600</v>
      </c>
      <c r="E133" s="325">
        <v>13600</v>
      </c>
      <c r="F133" s="326">
        <v>-3000</v>
      </c>
    </row>
    <row r="134" spans="1:6" ht="12.75" customHeight="1">
      <c r="A134" s="292">
        <v>3501</v>
      </c>
      <c r="B134" s="293" t="s">
        <v>75</v>
      </c>
      <c r="C134" s="243">
        <v>0.01</v>
      </c>
      <c r="D134" s="324">
        <v>2000</v>
      </c>
      <c r="E134" s="325">
        <v>4400</v>
      </c>
      <c r="F134" s="326">
        <v>-2400</v>
      </c>
    </row>
    <row r="135" spans="1:6" ht="12.75" customHeight="1">
      <c r="A135" s="292"/>
      <c r="B135" s="293"/>
      <c r="C135" s="243"/>
      <c r="D135" s="324"/>
      <c r="E135" s="325"/>
      <c r="F135" s="326"/>
    </row>
    <row r="136" spans="1:6" ht="12.75" customHeight="1">
      <c r="A136" s="292">
        <v>3603</v>
      </c>
      <c r="B136" s="293" t="s">
        <v>300</v>
      </c>
      <c r="C136" s="243">
        <v>0.01</v>
      </c>
      <c r="D136" s="324">
        <v>600</v>
      </c>
      <c r="E136" s="325">
        <v>900</v>
      </c>
      <c r="F136" s="326">
        <v>-300</v>
      </c>
    </row>
    <row r="137" spans="1:6" ht="12.75" customHeight="1">
      <c r="A137" s="292"/>
      <c r="B137" s="293"/>
      <c r="C137" s="243"/>
      <c r="D137" s="324"/>
      <c r="E137" s="325"/>
      <c r="F137" s="326"/>
    </row>
    <row r="138" spans="1:6" ht="12.75" customHeight="1">
      <c r="A138" s="292">
        <v>3700</v>
      </c>
      <c r="B138" s="293" t="s">
        <v>37</v>
      </c>
      <c r="C138" s="243">
        <v>0.01</v>
      </c>
      <c r="D138" s="324">
        <v>1034100</v>
      </c>
      <c r="E138" s="325">
        <v>1866400</v>
      </c>
      <c r="F138" s="326">
        <v>-832300</v>
      </c>
    </row>
    <row r="139" spans="1:6" ht="12.75" customHeight="1">
      <c r="A139" s="292">
        <v>3702</v>
      </c>
      <c r="B139" s="293" t="s">
        <v>58</v>
      </c>
      <c r="C139" s="243">
        <v>0.01</v>
      </c>
      <c r="D139" s="324">
        <v>42900</v>
      </c>
      <c r="E139" s="325">
        <v>72800</v>
      </c>
      <c r="F139" s="326">
        <v>-29900</v>
      </c>
    </row>
    <row r="140" spans="1:6" ht="12.75" customHeight="1">
      <c r="A140" s="292"/>
      <c r="B140" s="293"/>
      <c r="C140" s="243"/>
      <c r="D140" s="324"/>
      <c r="E140" s="325"/>
      <c r="F140" s="326"/>
    </row>
    <row r="141" spans="1:6" ht="12.75" customHeight="1">
      <c r="A141" s="292">
        <v>3906</v>
      </c>
      <c r="B141" s="293" t="s">
        <v>202</v>
      </c>
      <c r="C141" s="243">
        <v>0.01</v>
      </c>
      <c r="D141" s="324">
        <v>1900</v>
      </c>
      <c r="E141" s="325">
        <v>2400</v>
      </c>
      <c r="F141" s="326">
        <v>-500</v>
      </c>
    </row>
    <row r="142" spans="1:6" ht="12.75" customHeight="1">
      <c r="A142" s="292">
        <v>3907</v>
      </c>
      <c r="B142" s="293" t="s">
        <v>260</v>
      </c>
      <c r="C142" s="243">
        <v>0.01</v>
      </c>
      <c r="D142" s="324">
        <v>5300</v>
      </c>
      <c r="E142" s="325">
        <v>19000</v>
      </c>
      <c r="F142" s="326">
        <v>-13700</v>
      </c>
    </row>
    <row r="143" spans="1:6" ht="12.75" customHeight="1">
      <c r="A143" s="292">
        <v>3910</v>
      </c>
      <c r="B143" s="293" t="s">
        <v>291</v>
      </c>
      <c r="C143" s="243">
        <v>0.01</v>
      </c>
      <c r="D143" s="324">
        <v>7300</v>
      </c>
      <c r="E143" s="325">
        <v>13100</v>
      </c>
      <c r="F143" s="326">
        <v>-5800</v>
      </c>
    </row>
    <row r="144" spans="1:6" ht="12.75" customHeight="1">
      <c r="A144" s="292">
        <v>3914</v>
      </c>
      <c r="B144" s="293" t="s">
        <v>324</v>
      </c>
      <c r="C144" s="243">
        <v>0.01</v>
      </c>
      <c r="D144" s="20">
        <v>5100</v>
      </c>
      <c r="E144" s="325">
        <v>8500</v>
      </c>
      <c r="F144" s="326">
        <v>-3400</v>
      </c>
    </row>
    <row r="145" spans="1:6" ht="12.75">
      <c r="A145" s="16"/>
      <c r="B145" s="16"/>
      <c r="C145" s="16"/>
      <c r="D145" s="2"/>
      <c r="E145" s="16"/>
      <c r="F145" s="16"/>
    </row>
    <row r="146" spans="1:6" ht="12.75">
      <c r="A146" s="16"/>
      <c r="B146" s="16"/>
      <c r="C146" s="16"/>
      <c r="D146" s="2"/>
      <c r="E146" s="16"/>
      <c r="F146" s="16"/>
    </row>
    <row r="147" spans="1:6" ht="12.75">
      <c r="A147" s="16"/>
      <c r="B147" s="16"/>
      <c r="C147" s="16"/>
      <c r="D147" s="2"/>
      <c r="E147" s="16"/>
      <c r="F147" s="16"/>
    </row>
    <row r="148" spans="1:6" ht="12.75">
      <c r="A148" s="16"/>
      <c r="B148" s="16"/>
      <c r="C148" s="16"/>
      <c r="D148" s="2"/>
      <c r="E148" s="16"/>
      <c r="F148" s="16"/>
    </row>
    <row r="149" spans="1:6" ht="12.75">
      <c r="A149" s="16"/>
      <c r="B149" s="16"/>
      <c r="C149" s="16"/>
      <c r="D149" s="2"/>
      <c r="E149" s="16"/>
      <c r="F149" s="16"/>
    </row>
    <row r="150" spans="1:6" ht="12.75">
      <c r="A150" s="16"/>
      <c r="B150" s="16"/>
      <c r="C150" s="16"/>
      <c r="D150" s="2"/>
      <c r="E150" s="16"/>
      <c r="F150" s="16"/>
    </row>
    <row r="151" spans="1:6" ht="12.75">
      <c r="A151" s="16"/>
      <c r="B151" s="16"/>
      <c r="C151" s="16"/>
      <c r="D151" s="2"/>
      <c r="E151" s="16"/>
      <c r="F151" s="16"/>
    </row>
    <row r="152" spans="1:6" ht="12.75">
      <c r="A152" s="16"/>
      <c r="B152" s="16"/>
      <c r="C152" s="16"/>
      <c r="D152" s="2"/>
      <c r="E152" s="16"/>
      <c r="F152" s="16"/>
    </row>
    <row r="153" spans="1:6" ht="12.75">
      <c r="A153" s="16"/>
      <c r="B153" s="16"/>
      <c r="C153" s="16"/>
      <c r="D153" s="2"/>
      <c r="E153" s="16"/>
      <c r="F153" s="16"/>
    </row>
    <row r="154" spans="1:6" ht="12.75">
      <c r="A154" s="16"/>
      <c r="B154" s="16"/>
      <c r="C154" s="16"/>
      <c r="D154" s="2"/>
      <c r="E154" s="16"/>
      <c r="F154" s="16"/>
    </row>
    <row r="155" spans="1:6" ht="12.75">
      <c r="A155" s="16"/>
      <c r="B155" s="16"/>
      <c r="C155" s="16"/>
      <c r="D155" s="2"/>
      <c r="E155" s="16"/>
      <c r="F155" s="16"/>
    </row>
    <row r="156" spans="1:6" ht="12.75">
      <c r="A156" s="16"/>
      <c r="B156" s="16"/>
      <c r="C156" s="16"/>
      <c r="D156" s="2"/>
      <c r="E156" s="16"/>
      <c r="F156" s="16"/>
    </row>
    <row r="157" spans="1:6" ht="12.75">
      <c r="A157" s="16"/>
      <c r="B157" s="16"/>
      <c r="C157" s="16"/>
      <c r="D157" s="2"/>
      <c r="E157" s="16"/>
      <c r="F157" s="16"/>
    </row>
    <row r="158" spans="1:6" ht="12.75">
      <c r="A158" s="16"/>
      <c r="B158" s="16"/>
      <c r="C158" s="16"/>
      <c r="D158" s="2"/>
      <c r="E158" s="16"/>
      <c r="F158" s="16"/>
    </row>
    <row r="159" spans="1:6" ht="12.75">
      <c r="A159" s="16"/>
      <c r="B159" s="16"/>
      <c r="C159" s="16"/>
      <c r="D159" s="2"/>
      <c r="E159" s="16"/>
      <c r="F159" s="16"/>
    </row>
    <row r="160" spans="1:6" ht="12.75">
      <c r="A160" s="16"/>
      <c r="B160" s="16"/>
      <c r="C160" s="16"/>
      <c r="D160" s="2"/>
      <c r="E160" s="16"/>
      <c r="F160" s="16"/>
    </row>
    <row r="161" spans="1:6" ht="12.75">
      <c r="A161" s="16"/>
      <c r="B161" s="16"/>
      <c r="C161" s="16"/>
      <c r="D161" s="2"/>
      <c r="E161" s="16"/>
      <c r="F161" s="16"/>
    </row>
    <row r="162" spans="1:6" ht="12.75">
      <c r="A162" s="16"/>
      <c r="B162" s="16"/>
      <c r="C162" s="16"/>
      <c r="D162" s="2"/>
      <c r="E162" s="16"/>
      <c r="F162" s="16"/>
    </row>
    <row r="163" spans="1:6" ht="12.75">
      <c r="A163" s="16"/>
      <c r="B163" s="16"/>
      <c r="C163" s="16"/>
      <c r="D163" s="2"/>
      <c r="E163" s="16"/>
      <c r="F163" s="16"/>
    </row>
    <row r="164" spans="1:6" ht="12.75">
      <c r="A164" s="16"/>
      <c r="B164" s="16"/>
      <c r="C164" s="16"/>
      <c r="D164" s="2"/>
      <c r="E164" s="16"/>
      <c r="F164" s="16"/>
    </row>
    <row r="165" spans="1:6" ht="12.75">
      <c r="A165" s="16"/>
      <c r="B165" s="16"/>
      <c r="C165" s="16"/>
      <c r="D165" s="2"/>
      <c r="E165" s="16"/>
      <c r="F165" s="16"/>
    </row>
    <row r="166" spans="1:6" ht="12.75">
      <c r="A166" s="16"/>
      <c r="B166" s="16"/>
      <c r="C166" s="16"/>
      <c r="D166" s="2"/>
      <c r="E166" s="16"/>
      <c r="F166" s="16"/>
    </row>
    <row r="167" spans="1:6" ht="12.75">
      <c r="A167" s="16"/>
      <c r="B167" s="16"/>
      <c r="C167" s="16"/>
      <c r="D167" s="2"/>
      <c r="E167" s="16"/>
      <c r="F167" s="16"/>
    </row>
    <row r="168" spans="1:6" ht="12.75">
      <c r="A168" s="16"/>
      <c r="B168" s="16"/>
      <c r="C168" s="16"/>
      <c r="D168" s="2"/>
      <c r="E168" s="16"/>
      <c r="F168" s="16"/>
    </row>
    <row r="169" spans="1:6" ht="12.75">
      <c r="A169" s="16"/>
      <c r="B169" s="16"/>
      <c r="C169" s="16"/>
      <c r="D169" s="2"/>
      <c r="E169" s="16"/>
      <c r="F169" s="16"/>
    </row>
    <row r="170" spans="1:6" ht="12.75">
      <c r="A170" s="16"/>
      <c r="B170" s="16"/>
      <c r="C170" s="16"/>
      <c r="D170" s="2"/>
      <c r="E170" s="16"/>
      <c r="F170" s="16"/>
    </row>
    <row r="171" spans="1:6" ht="12.75">
      <c r="A171" s="16"/>
      <c r="B171" s="16"/>
      <c r="C171" s="16"/>
      <c r="D171" s="2"/>
      <c r="E171" s="16"/>
      <c r="F171" s="16"/>
    </row>
    <row r="172" spans="1:6" ht="12.75">
      <c r="A172" s="16"/>
      <c r="B172" s="16"/>
      <c r="C172" s="16"/>
      <c r="D172" s="2"/>
      <c r="E172" s="16"/>
      <c r="F172" s="16"/>
    </row>
    <row r="173" spans="1:6" ht="12.75">
      <c r="A173" s="16"/>
      <c r="B173" s="16"/>
      <c r="C173" s="16"/>
      <c r="D173" s="2"/>
      <c r="E173" s="16"/>
      <c r="F173" s="16"/>
    </row>
    <row r="174" spans="1:6" ht="12.75">
      <c r="A174" s="16"/>
      <c r="B174" s="16"/>
      <c r="C174" s="16"/>
      <c r="D174" s="2"/>
      <c r="E174" s="16"/>
      <c r="F174" s="16"/>
    </row>
    <row r="175" spans="1:6" ht="12.75">
      <c r="A175" s="16"/>
      <c r="B175" s="16"/>
      <c r="C175" s="16"/>
      <c r="D175" s="2"/>
      <c r="E175" s="16"/>
      <c r="F175" s="16"/>
    </row>
    <row r="176" spans="1:6" ht="12.75">
      <c r="A176" s="16"/>
      <c r="B176" s="16"/>
      <c r="C176" s="16"/>
      <c r="D176" s="2"/>
      <c r="E176" s="16"/>
      <c r="F176" s="16"/>
    </row>
    <row r="177" spans="1:6" ht="12.75">
      <c r="A177" s="16"/>
      <c r="B177" s="16"/>
      <c r="C177" s="16"/>
      <c r="D177" s="2"/>
      <c r="E177" s="16"/>
      <c r="F177" s="16"/>
    </row>
    <row r="178" spans="1:6" ht="12.75">
      <c r="A178" s="16"/>
      <c r="B178" s="16"/>
      <c r="C178" s="16"/>
      <c r="D178" s="2"/>
      <c r="E178" s="16"/>
      <c r="F178" s="16"/>
    </row>
    <row r="179" spans="1:6" ht="12.75">
      <c r="A179" s="16"/>
      <c r="B179" s="16"/>
      <c r="C179" s="16"/>
      <c r="D179" s="2"/>
      <c r="E179" s="16"/>
      <c r="F179" s="16"/>
    </row>
    <row r="180" spans="1:6" ht="12.75">
      <c r="A180" s="16"/>
      <c r="B180" s="16"/>
      <c r="C180" s="16"/>
      <c r="D180" s="2"/>
      <c r="E180" s="16"/>
      <c r="F180" s="16"/>
    </row>
    <row r="181" spans="1:6" ht="12.75">
      <c r="A181" s="16"/>
      <c r="B181" s="16"/>
      <c r="C181" s="16"/>
      <c r="D181" s="2"/>
      <c r="E181" s="16"/>
      <c r="F181" s="16"/>
    </row>
    <row r="182" spans="1:6" ht="12.75">
      <c r="A182" s="16"/>
      <c r="B182" s="16"/>
      <c r="C182" s="16"/>
      <c r="D182" s="2"/>
      <c r="E182" s="16"/>
      <c r="F182" s="16"/>
    </row>
    <row r="183" spans="1:6" ht="12.75">
      <c r="A183" s="16"/>
      <c r="B183" s="16"/>
      <c r="C183" s="16"/>
      <c r="D183" s="2"/>
      <c r="E183" s="16"/>
      <c r="F183" s="16"/>
    </row>
    <row r="184" spans="1:6" ht="12.75">
      <c r="A184" s="16"/>
      <c r="B184" s="16"/>
      <c r="C184" s="16"/>
      <c r="D184" s="2"/>
      <c r="E184" s="16"/>
      <c r="F184" s="16"/>
    </row>
    <row r="185" spans="1:6" ht="12.75">
      <c r="A185" s="16"/>
      <c r="B185" s="16"/>
      <c r="C185" s="16"/>
      <c r="D185" s="2"/>
      <c r="E185" s="16"/>
      <c r="F185" s="16"/>
    </row>
    <row r="186" spans="1:6" ht="12.75">
      <c r="A186" s="16"/>
      <c r="B186" s="16"/>
      <c r="C186" s="16"/>
      <c r="D186" s="2"/>
      <c r="E186" s="16"/>
      <c r="F186" s="16"/>
    </row>
    <row r="187" spans="1:6" ht="12.75">
      <c r="A187" s="16"/>
      <c r="B187" s="16"/>
      <c r="C187" s="16"/>
      <c r="D187" s="2"/>
      <c r="E187" s="16"/>
      <c r="F187" s="16"/>
    </row>
    <row r="188" spans="1:6" ht="12.75">
      <c r="A188" s="16"/>
      <c r="B188" s="16"/>
      <c r="C188" s="16"/>
      <c r="D188" s="2"/>
      <c r="E188" s="16"/>
      <c r="F188" s="16"/>
    </row>
    <row r="189" spans="1:6" ht="12.75">
      <c r="A189" s="16"/>
      <c r="B189" s="16"/>
      <c r="C189" s="16"/>
      <c r="D189" s="2"/>
      <c r="E189" s="16"/>
      <c r="F189" s="16"/>
    </row>
    <row r="190" spans="1:6" ht="12.75">
      <c r="A190" s="16"/>
      <c r="B190" s="16"/>
      <c r="C190" s="16"/>
      <c r="D190" s="2"/>
      <c r="E190" s="16"/>
      <c r="F190" s="16"/>
    </row>
    <row r="191" spans="1:6" ht="12.75">
      <c r="A191" s="16"/>
      <c r="B191" s="16"/>
      <c r="C191" s="16"/>
      <c r="D191" s="2"/>
      <c r="E191" s="16"/>
      <c r="F191" s="16"/>
    </row>
    <row r="192" spans="1:6" ht="12.75">
      <c r="A192" s="16"/>
      <c r="B192" s="16"/>
      <c r="C192" s="16"/>
      <c r="D192" s="2"/>
      <c r="E192" s="16"/>
      <c r="F192" s="16"/>
    </row>
    <row r="193" spans="1:6" ht="12.75">
      <c r="A193" s="16"/>
      <c r="B193" s="16"/>
      <c r="C193" s="16"/>
      <c r="D193" s="2"/>
      <c r="E193" s="16"/>
      <c r="F193" s="16"/>
    </row>
    <row r="194" spans="1:6" ht="12.75">
      <c r="A194" s="16"/>
      <c r="B194" s="16"/>
      <c r="C194" s="16"/>
      <c r="D194" s="2"/>
      <c r="E194" s="16"/>
      <c r="F194" s="16"/>
    </row>
    <row r="195" spans="1:6" ht="12.75">
      <c r="A195" s="16"/>
      <c r="B195" s="16"/>
      <c r="C195" s="16"/>
      <c r="D195" s="2"/>
      <c r="E195" s="16"/>
      <c r="F195" s="16"/>
    </row>
    <row r="196" spans="1:6" ht="12.75">
      <c r="A196" s="16"/>
      <c r="B196" s="16"/>
      <c r="C196" s="16"/>
      <c r="D196" s="2"/>
      <c r="E196" s="16"/>
      <c r="F196" s="16"/>
    </row>
    <row r="197" spans="1:6" ht="12.75">
      <c r="A197" s="16"/>
      <c r="B197" s="16"/>
      <c r="C197" s="16"/>
      <c r="D197" s="2"/>
      <c r="E197" s="16"/>
      <c r="F197" s="16"/>
    </row>
    <row r="198" spans="1:6" ht="12.75">
      <c r="A198" s="16"/>
      <c r="B198" s="16"/>
      <c r="C198" s="16"/>
      <c r="D198" s="2"/>
      <c r="E198" s="16"/>
      <c r="F198" s="16"/>
    </row>
    <row r="199" spans="1:6" ht="12.75">
      <c r="A199" s="16"/>
      <c r="B199" s="16"/>
      <c r="C199" s="16"/>
      <c r="D199" s="2"/>
      <c r="E199" s="16"/>
      <c r="F199" s="16"/>
    </row>
    <row r="200" spans="1:6" ht="12.75">
      <c r="A200" s="16"/>
      <c r="B200" s="16"/>
      <c r="C200" s="16"/>
      <c r="D200" s="2"/>
      <c r="E200" s="16"/>
      <c r="F200" s="16"/>
    </row>
    <row r="201" spans="1:6" ht="12.75">
      <c r="A201" s="16"/>
      <c r="B201" s="16"/>
      <c r="C201" s="16"/>
      <c r="D201" s="2"/>
      <c r="E201" s="16"/>
      <c r="F201" s="16"/>
    </row>
    <row r="202" spans="1:6" ht="12.75">
      <c r="A202" s="16"/>
      <c r="B202" s="16"/>
      <c r="C202" s="16"/>
      <c r="D202" s="2"/>
      <c r="E202" s="16"/>
      <c r="F202" s="16"/>
    </row>
    <row r="203" spans="1:6" ht="12.75">
      <c r="A203" s="16"/>
      <c r="B203" s="16"/>
      <c r="C203" s="16"/>
      <c r="D203" s="2"/>
      <c r="E203" s="16"/>
      <c r="F203" s="16"/>
    </row>
    <row r="204" spans="1:6" ht="12.75">
      <c r="A204" s="16"/>
      <c r="B204" s="16"/>
      <c r="C204" s="16"/>
      <c r="D204" s="2"/>
      <c r="E204" s="16"/>
      <c r="F204" s="16"/>
    </row>
    <row r="205" spans="1:6" ht="12.75">
      <c r="A205" s="16"/>
      <c r="B205" s="16"/>
      <c r="C205" s="16"/>
      <c r="D205" s="2"/>
      <c r="E205" s="16"/>
      <c r="F205" s="16"/>
    </row>
    <row r="206" spans="1:6" ht="12.75">
      <c r="A206" s="16"/>
      <c r="B206" s="16"/>
      <c r="C206" s="16"/>
      <c r="D206" s="2"/>
      <c r="E206" s="16"/>
      <c r="F206" s="16"/>
    </row>
    <row r="207" spans="1:6" ht="12.75">
      <c r="A207" s="16"/>
      <c r="B207" s="16"/>
      <c r="C207" s="16"/>
      <c r="D207" s="2"/>
      <c r="E207" s="16"/>
      <c r="F207" s="16"/>
    </row>
    <row r="208" spans="1:6" ht="12.75">
      <c r="A208" s="16"/>
      <c r="B208" s="16"/>
      <c r="C208" s="16"/>
      <c r="D208" s="2"/>
      <c r="E208" s="16"/>
      <c r="F208" s="16"/>
    </row>
    <row r="209" spans="1:6" ht="12.75">
      <c r="A209" s="16"/>
      <c r="B209" s="16"/>
      <c r="C209" s="16"/>
      <c r="D209" s="2"/>
      <c r="E209" s="16"/>
      <c r="F209" s="16"/>
    </row>
    <row r="210" spans="1:6" ht="12.75">
      <c r="A210" s="16"/>
      <c r="B210" s="16"/>
      <c r="C210" s="16"/>
      <c r="D210" s="2"/>
      <c r="E210" s="16"/>
      <c r="F210" s="16"/>
    </row>
    <row r="211" spans="1:6" ht="12.75">
      <c r="A211" s="16"/>
      <c r="B211" s="16"/>
      <c r="C211" s="16"/>
      <c r="D211" s="2"/>
      <c r="E211" s="16"/>
      <c r="F211" s="16"/>
    </row>
    <row r="212" spans="1:6" ht="12.75">
      <c r="A212" s="16"/>
      <c r="B212" s="16"/>
      <c r="C212" s="16"/>
      <c r="D212" s="2"/>
      <c r="E212" s="16"/>
      <c r="F212" s="16"/>
    </row>
    <row r="213" spans="1:6" ht="12.75">
      <c r="A213" s="16"/>
      <c r="B213" s="16"/>
      <c r="C213" s="16"/>
      <c r="D213" s="2"/>
      <c r="E213" s="16"/>
      <c r="F213" s="16"/>
    </row>
    <row r="214" spans="1:6" ht="12.75">
      <c r="A214" s="16"/>
      <c r="B214" s="16"/>
      <c r="C214" s="16"/>
      <c r="D214" s="2"/>
      <c r="E214" s="16"/>
      <c r="F214" s="16"/>
    </row>
    <row r="215" spans="1:6" ht="12.75">
      <c r="A215" s="16"/>
      <c r="B215" s="16"/>
      <c r="C215" s="16"/>
      <c r="D215" s="2"/>
      <c r="E215" s="16"/>
      <c r="F215" s="16"/>
    </row>
    <row r="216" spans="1:6" ht="12.75">
      <c r="A216" s="16"/>
      <c r="B216" s="16"/>
      <c r="C216" s="16"/>
      <c r="D216" s="2"/>
      <c r="E216" s="16"/>
      <c r="F216" s="16"/>
    </row>
    <row r="217" spans="1:6" ht="12.75">
      <c r="A217" s="16"/>
      <c r="B217" s="16"/>
      <c r="C217" s="16"/>
      <c r="D217" s="2"/>
      <c r="E217" s="16"/>
      <c r="F217" s="16"/>
    </row>
    <row r="218" spans="1:6" ht="12.75">
      <c r="A218" s="16"/>
      <c r="B218" s="16"/>
      <c r="C218" s="16"/>
      <c r="D218" s="2"/>
      <c r="E218" s="16"/>
      <c r="F218" s="16"/>
    </row>
    <row r="219" spans="1:6" ht="12.75">
      <c r="A219" s="16"/>
      <c r="B219" s="16"/>
      <c r="C219" s="16"/>
      <c r="D219" s="2"/>
      <c r="E219" s="16"/>
      <c r="F219" s="16"/>
    </row>
    <row r="220" spans="1:6" ht="12.75">
      <c r="A220" s="16"/>
      <c r="B220" s="16"/>
      <c r="C220" s="16"/>
      <c r="D220" s="2"/>
      <c r="E220" s="16"/>
      <c r="F220" s="16"/>
    </row>
    <row r="221" spans="1:6" ht="12.75">
      <c r="A221" s="16"/>
      <c r="B221" s="16"/>
      <c r="C221" s="16"/>
      <c r="D221" s="2"/>
      <c r="E221" s="16"/>
      <c r="F221" s="16"/>
    </row>
    <row r="222" spans="1:6" ht="12.75">
      <c r="A222" s="16"/>
      <c r="B222" s="16"/>
      <c r="C222" s="16"/>
      <c r="D222" s="2"/>
      <c r="E222" s="16"/>
      <c r="F222" s="16"/>
    </row>
    <row r="223" spans="1:6" ht="12.75">
      <c r="A223" s="16"/>
      <c r="B223" s="16"/>
      <c r="C223" s="16"/>
      <c r="D223" s="2"/>
      <c r="E223" s="16"/>
      <c r="F223" s="16"/>
    </row>
    <row r="224" spans="1:6" ht="12.75">
      <c r="A224" s="16"/>
      <c r="B224" s="16"/>
      <c r="C224" s="16"/>
      <c r="D224" s="2"/>
      <c r="E224" s="16"/>
      <c r="F224" s="16"/>
    </row>
    <row r="225" spans="1:6" ht="12.75">
      <c r="A225" s="16"/>
      <c r="B225" s="16"/>
      <c r="C225" s="16"/>
      <c r="D225" s="2"/>
      <c r="E225" s="16"/>
      <c r="F225" s="16"/>
    </row>
    <row r="226" spans="1:6" ht="12.75">
      <c r="A226" s="16"/>
      <c r="B226" s="16"/>
      <c r="C226" s="16"/>
      <c r="D226" s="2"/>
      <c r="E226" s="16"/>
      <c r="F226" s="16"/>
    </row>
    <row r="227" spans="1:6" ht="12.75">
      <c r="A227" s="16"/>
      <c r="B227" s="16"/>
      <c r="C227" s="16"/>
      <c r="D227" s="2"/>
      <c r="E227" s="16"/>
      <c r="F227" s="16"/>
    </row>
    <row r="228" spans="1:6" ht="12.75">
      <c r="A228" s="16"/>
      <c r="B228" s="16"/>
      <c r="C228" s="16"/>
      <c r="D228" s="2"/>
      <c r="E228" s="16"/>
      <c r="F228" s="16"/>
    </row>
    <row r="229" spans="1:6" ht="12.75">
      <c r="A229" s="16"/>
      <c r="B229" s="16"/>
      <c r="C229" s="16"/>
      <c r="D229" s="2"/>
      <c r="E229" s="16"/>
      <c r="F229" s="16"/>
    </row>
    <row r="230" spans="1:6" ht="12.75">
      <c r="A230" s="16"/>
      <c r="B230" s="16"/>
      <c r="C230" s="16"/>
      <c r="D230" s="2"/>
      <c r="E230" s="16"/>
      <c r="F230" s="16"/>
    </row>
    <row r="231" spans="1:6" ht="12.75">
      <c r="A231" s="16"/>
      <c r="B231" s="16"/>
      <c r="C231" s="16"/>
      <c r="D231" s="2"/>
      <c r="E231" s="16"/>
      <c r="F231" s="16"/>
    </row>
    <row r="232" spans="1:6" ht="12.75">
      <c r="A232" s="16"/>
      <c r="B232" s="16"/>
      <c r="C232" s="16"/>
      <c r="D232" s="2"/>
      <c r="E232" s="16"/>
      <c r="F232" s="16"/>
    </row>
    <row r="233" spans="1:6" ht="12.75">
      <c r="A233" s="16"/>
      <c r="B233" s="16"/>
      <c r="C233" s="16"/>
      <c r="D233" s="2"/>
      <c r="E233" s="16"/>
      <c r="F233" s="16"/>
    </row>
    <row r="234" spans="1:6" ht="12.75">
      <c r="A234" s="16"/>
      <c r="B234" s="16"/>
      <c r="C234" s="16"/>
      <c r="D234" s="2"/>
      <c r="E234" s="16"/>
      <c r="F234" s="16"/>
    </row>
    <row r="235" spans="1:6" ht="12.75">
      <c r="A235" s="16"/>
      <c r="B235" s="16"/>
      <c r="C235" s="16"/>
      <c r="D235" s="2"/>
      <c r="E235" s="16"/>
      <c r="F235" s="16"/>
    </row>
    <row r="236" spans="1:6" ht="12.75">
      <c r="A236" s="16"/>
      <c r="B236" s="16"/>
      <c r="C236" s="16"/>
      <c r="D236" s="2"/>
      <c r="E236" s="16"/>
      <c r="F236" s="16"/>
    </row>
    <row r="237" spans="1:6" ht="12.75">
      <c r="A237" s="16"/>
      <c r="B237" s="16"/>
      <c r="C237" s="16"/>
      <c r="D237" s="2"/>
      <c r="E237" s="16"/>
      <c r="F237" s="16"/>
    </row>
    <row r="238" spans="1:6" ht="12.75">
      <c r="A238" s="16"/>
      <c r="B238" s="16"/>
      <c r="C238" s="16"/>
      <c r="D238" s="2"/>
      <c r="E238" s="16"/>
      <c r="F238" s="16"/>
    </row>
    <row r="239" spans="1:6" ht="12.75">
      <c r="A239" s="16"/>
      <c r="B239" s="16"/>
      <c r="C239" s="16"/>
      <c r="D239" s="2"/>
      <c r="E239" s="16"/>
      <c r="F239" s="16"/>
    </row>
    <row r="240" spans="1:6" ht="12.75">
      <c r="A240" s="16"/>
      <c r="B240" s="16"/>
      <c r="C240" s="16"/>
      <c r="D240" s="2"/>
      <c r="E240" s="16"/>
      <c r="F240" s="16"/>
    </row>
    <row r="241" spans="1:6" ht="12.75">
      <c r="A241" s="16"/>
      <c r="B241" s="16"/>
      <c r="C241" s="16"/>
      <c r="D241" s="2"/>
      <c r="E241" s="16"/>
      <c r="F241" s="16"/>
    </row>
    <row r="242" spans="1:6" ht="12.75">
      <c r="A242" s="16"/>
      <c r="B242" s="16"/>
      <c r="C242" s="16"/>
      <c r="D242" s="2"/>
      <c r="E242" s="16"/>
      <c r="F242" s="16"/>
    </row>
    <row r="243" spans="1:6" ht="12.75">
      <c r="A243" s="16"/>
      <c r="B243" s="16"/>
      <c r="C243" s="16"/>
      <c r="D243" s="2"/>
      <c r="E243" s="16"/>
      <c r="F243" s="16"/>
    </row>
    <row r="244" spans="1:6" ht="12.75">
      <c r="A244" s="16"/>
      <c r="B244" s="16"/>
      <c r="C244" s="16"/>
      <c r="D244" s="2"/>
      <c r="E244" s="16"/>
      <c r="F244" s="16"/>
    </row>
    <row r="245" spans="1:6" ht="12.75">
      <c r="A245" s="16"/>
      <c r="B245" s="16"/>
      <c r="C245" s="16"/>
      <c r="D245" s="2"/>
      <c r="E245" s="16"/>
      <c r="F245" s="16"/>
    </row>
    <row r="246" spans="1:6" ht="12.75">
      <c r="A246" s="16"/>
      <c r="B246" s="16"/>
      <c r="C246" s="16"/>
      <c r="D246" s="2"/>
      <c r="E246" s="16"/>
      <c r="F246" s="16"/>
    </row>
    <row r="247" spans="1:6" ht="12.75">
      <c r="A247" s="16"/>
      <c r="B247" s="16"/>
      <c r="C247" s="16"/>
      <c r="D247" s="2"/>
      <c r="E247" s="16"/>
      <c r="F247" s="16"/>
    </row>
    <row r="248" spans="1:6" ht="12.75">
      <c r="A248" s="16"/>
      <c r="B248" s="16"/>
      <c r="C248" s="16"/>
      <c r="D248" s="2"/>
      <c r="E248" s="16"/>
      <c r="F248" s="16"/>
    </row>
    <row r="249" spans="1:6" ht="12.75">
      <c r="A249" s="16"/>
      <c r="B249" s="16"/>
      <c r="C249" s="16"/>
      <c r="D249" s="2"/>
      <c r="E249" s="16"/>
      <c r="F249" s="16"/>
    </row>
    <row r="250" spans="1:6" ht="12.75">
      <c r="A250" s="16"/>
      <c r="B250" s="16"/>
      <c r="C250" s="16"/>
      <c r="D250" s="2"/>
      <c r="E250" s="16"/>
      <c r="F250" s="16"/>
    </row>
    <row r="251" spans="1:6" ht="12.75">
      <c r="A251" s="16"/>
      <c r="B251" s="16"/>
      <c r="C251" s="16"/>
      <c r="D251" s="2"/>
      <c r="E251" s="16"/>
      <c r="F251" s="16"/>
    </row>
    <row r="252" spans="1:6" ht="12.75">
      <c r="A252" s="16"/>
      <c r="B252" s="16"/>
      <c r="C252" s="16"/>
      <c r="D252" s="2"/>
      <c r="E252" s="16"/>
      <c r="F252" s="16"/>
    </row>
    <row r="253" spans="1:6" ht="12.75">
      <c r="A253" s="16"/>
      <c r="B253" s="16"/>
      <c r="C253" s="16"/>
      <c r="D253" s="2"/>
      <c r="E253" s="16"/>
      <c r="F253" s="16"/>
    </row>
    <row r="254" spans="1:6" ht="12.75">
      <c r="A254" s="16"/>
      <c r="B254" s="16"/>
      <c r="C254" s="16"/>
      <c r="D254" s="2"/>
      <c r="E254" s="16"/>
      <c r="F254" s="16"/>
    </row>
    <row r="255" spans="1:6" ht="12.75">
      <c r="A255" s="16"/>
      <c r="B255" s="16"/>
      <c r="C255" s="16"/>
      <c r="D255" s="2"/>
      <c r="E255" s="16"/>
      <c r="F255" s="16"/>
    </row>
    <row r="256" spans="1:6" ht="12.75">
      <c r="A256" s="16"/>
      <c r="B256" s="16"/>
      <c r="C256" s="16"/>
      <c r="D256" s="2"/>
      <c r="E256" s="16"/>
      <c r="F256" s="16"/>
    </row>
    <row r="257" spans="1:6" ht="12.75">
      <c r="A257" s="16"/>
      <c r="B257" s="16"/>
      <c r="C257" s="16"/>
      <c r="D257" s="2"/>
      <c r="E257" s="16"/>
      <c r="F257" s="16"/>
    </row>
    <row r="258" spans="1:6" ht="12.75">
      <c r="A258" s="16"/>
      <c r="B258" s="16"/>
      <c r="C258" s="16"/>
      <c r="D258" s="2"/>
      <c r="E258" s="16"/>
      <c r="F258" s="16"/>
    </row>
    <row r="259" spans="1:6" ht="12.75">
      <c r="A259" s="16"/>
      <c r="B259" s="16"/>
      <c r="C259" s="16"/>
      <c r="D259" s="2"/>
      <c r="E259" s="16"/>
      <c r="F259" s="16"/>
    </row>
    <row r="260" spans="1:6" ht="12.75">
      <c r="A260" s="16"/>
      <c r="B260" s="16"/>
      <c r="C260" s="16"/>
      <c r="D260" s="2"/>
      <c r="E260" s="16"/>
      <c r="F260" s="16"/>
    </row>
    <row r="261" spans="1:6" ht="12.75">
      <c r="A261" s="16"/>
      <c r="B261" s="16"/>
      <c r="C261" s="16"/>
      <c r="D261" s="2"/>
      <c r="E261" s="16"/>
      <c r="F261" s="16"/>
    </row>
    <row r="262" spans="1:6" ht="12.75">
      <c r="A262" s="16"/>
      <c r="B262" s="16"/>
      <c r="C262" s="16"/>
      <c r="D262" s="2"/>
      <c r="E262" s="16"/>
      <c r="F262" s="16"/>
    </row>
    <row r="263" spans="1:6" ht="12.75">
      <c r="A263" s="16"/>
      <c r="B263" s="16"/>
      <c r="C263" s="16"/>
      <c r="D263" s="2"/>
      <c r="E263" s="16"/>
      <c r="F263" s="16"/>
    </row>
    <row r="264" spans="1:6" ht="12.75">
      <c r="A264" s="16"/>
      <c r="B264" s="16"/>
      <c r="C264" s="16"/>
      <c r="D264" s="2"/>
      <c r="E264" s="16"/>
      <c r="F264" s="16"/>
    </row>
    <row r="265" spans="1:6" ht="12.75">
      <c r="A265" s="16"/>
      <c r="B265" s="16"/>
      <c r="C265" s="16"/>
      <c r="D265" s="2"/>
      <c r="E265" s="16"/>
      <c r="F265" s="16"/>
    </row>
    <row r="266" spans="1:6" ht="12.75">
      <c r="A266" s="16"/>
      <c r="B266" s="16"/>
      <c r="C266" s="16"/>
      <c r="D266" s="2"/>
      <c r="E266" s="16"/>
      <c r="F266" s="16"/>
    </row>
    <row r="267" spans="1:6" ht="12.75">
      <c r="A267" s="16"/>
      <c r="B267" s="16"/>
      <c r="C267" s="16"/>
      <c r="D267" s="2"/>
      <c r="E267" s="16"/>
      <c r="F267" s="16"/>
    </row>
    <row r="268" spans="1:6" ht="12.75">
      <c r="A268" s="16"/>
      <c r="B268" s="16"/>
      <c r="C268" s="16"/>
      <c r="D268" s="2"/>
      <c r="E268" s="16"/>
      <c r="F268" s="16"/>
    </row>
    <row r="269" spans="1:6" ht="12.75">
      <c r="A269" s="16"/>
      <c r="B269" s="16"/>
      <c r="C269" s="16"/>
      <c r="D269" s="2"/>
      <c r="E269" s="16"/>
      <c r="F269" s="16"/>
    </row>
    <row r="270" spans="1:6" ht="12.75">
      <c r="A270" s="16"/>
      <c r="B270" s="16"/>
      <c r="C270" s="16"/>
      <c r="D270" s="2"/>
      <c r="E270" s="16"/>
      <c r="F270" s="16"/>
    </row>
    <row r="271" spans="1:6" ht="12.75">
      <c r="A271" s="16"/>
      <c r="B271" s="16"/>
      <c r="C271" s="16"/>
      <c r="D271" s="2"/>
      <c r="E271" s="16"/>
      <c r="F271" s="16"/>
    </row>
    <row r="272" spans="1:6" ht="12.75">
      <c r="A272" s="16"/>
      <c r="B272" s="16"/>
      <c r="C272" s="16"/>
      <c r="D272" s="2"/>
      <c r="E272" s="16"/>
      <c r="F272" s="16"/>
    </row>
    <row r="273" spans="1:6" ht="12.75">
      <c r="A273" s="16"/>
      <c r="B273" s="16"/>
      <c r="C273" s="16"/>
      <c r="D273" s="2"/>
      <c r="E273" s="16"/>
      <c r="F273" s="16"/>
    </row>
    <row r="274" spans="1:6" ht="12.75">
      <c r="A274" s="16"/>
      <c r="B274" s="16"/>
      <c r="C274" s="16"/>
      <c r="D274" s="2"/>
      <c r="E274" s="16"/>
      <c r="F274" s="16"/>
    </row>
    <row r="275" spans="1:6" ht="12.75">
      <c r="A275" s="16"/>
      <c r="B275" s="16"/>
      <c r="C275" s="16"/>
      <c r="D275" s="2"/>
      <c r="E275" s="16"/>
      <c r="F275" s="16"/>
    </row>
    <row r="276" spans="1:6" ht="12.75">
      <c r="A276" s="16"/>
      <c r="B276" s="16"/>
      <c r="C276" s="16"/>
      <c r="D276" s="2"/>
      <c r="E276" s="16"/>
      <c r="F276" s="16"/>
    </row>
    <row r="277" spans="1:6" ht="12.75">
      <c r="A277" s="16"/>
      <c r="B277" s="16"/>
      <c r="C277" s="16"/>
      <c r="D277" s="2"/>
      <c r="E277" s="16"/>
      <c r="F277" s="16"/>
    </row>
    <row r="278" spans="1:6" ht="12.75">
      <c r="A278" s="16"/>
      <c r="B278" s="16"/>
      <c r="C278" s="16"/>
      <c r="D278" s="2"/>
      <c r="E278" s="16"/>
      <c r="F278" s="16"/>
    </row>
    <row r="279" spans="1:6" ht="12.75">
      <c r="A279" s="16"/>
      <c r="B279" s="16"/>
      <c r="C279" s="16"/>
      <c r="D279" s="2"/>
      <c r="E279" s="16"/>
      <c r="F279" s="16"/>
    </row>
    <row r="280" spans="1:6" ht="12.75">
      <c r="A280" s="16"/>
      <c r="B280" s="16"/>
      <c r="C280" s="16"/>
      <c r="D280" s="2"/>
      <c r="E280" s="16"/>
      <c r="F280" s="16"/>
    </row>
    <row r="281" spans="1:6" ht="12.75">
      <c r="A281" s="16"/>
      <c r="B281" s="16"/>
      <c r="C281" s="16"/>
      <c r="D281" s="2"/>
      <c r="E281" s="16"/>
      <c r="F281" s="16"/>
    </row>
    <row r="282" spans="1:6" ht="12.75">
      <c r="A282" s="16"/>
      <c r="B282" s="16"/>
      <c r="C282" s="16"/>
      <c r="D282" s="2"/>
      <c r="E282" s="16"/>
      <c r="F282" s="16"/>
    </row>
    <row r="283" spans="1:6" ht="12.75">
      <c r="A283" s="16"/>
      <c r="B283" s="16"/>
      <c r="C283" s="16"/>
      <c r="D283" s="2"/>
      <c r="E283" s="16"/>
      <c r="F283" s="16"/>
    </row>
    <row r="284" spans="1:6" ht="12.75">
      <c r="A284" s="16"/>
      <c r="B284" s="16"/>
      <c r="C284" s="16"/>
      <c r="D284" s="2"/>
      <c r="E284" s="16"/>
      <c r="F284" s="16"/>
    </row>
    <row r="285" spans="1:6" ht="12.75">
      <c r="A285" s="16"/>
      <c r="B285" s="16"/>
      <c r="C285" s="16"/>
      <c r="D285" s="2"/>
      <c r="E285" s="16"/>
      <c r="F285" s="16"/>
    </row>
    <row r="286" spans="1:6" ht="12.75">
      <c r="A286" s="16"/>
      <c r="B286" s="16"/>
      <c r="C286" s="16"/>
      <c r="D286" s="2"/>
      <c r="E286" s="16"/>
      <c r="F286" s="16"/>
    </row>
    <row r="287" spans="1:6" ht="12.75">
      <c r="A287" s="16"/>
      <c r="B287" s="16"/>
      <c r="C287" s="16"/>
      <c r="D287" s="2"/>
      <c r="E287" s="16"/>
      <c r="F287" s="16"/>
    </row>
    <row r="288" spans="1:6" ht="12.75">
      <c r="A288" s="16"/>
      <c r="B288" s="16"/>
      <c r="C288" s="16"/>
      <c r="D288" s="2"/>
      <c r="E288" s="16"/>
      <c r="F288" s="16"/>
    </row>
    <row r="289" spans="1:6" ht="12.75">
      <c r="A289" s="16"/>
      <c r="B289" s="16"/>
      <c r="C289" s="16"/>
      <c r="D289" s="2"/>
      <c r="E289" s="16"/>
      <c r="F289" s="16"/>
    </row>
    <row r="290" spans="1:6" ht="12.75">
      <c r="A290" s="16"/>
      <c r="B290" s="16"/>
      <c r="C290" s="16"/>
      <c r="D290" s="2"/>
      <c r="E290" s="16"/>
      <c r="F290" s="16"/>
    </row>
    <row r="291" spans="1:6" ht="12.75">
      <c r="A291" s="16"/>
      <c r="B291" s="16"/>
      <c r="C291" s="16"/>
      <c r="D291" s="2"/>
      <c r="E291" s="16"/>
      <c r="F291" s="16"/>
    </row>
    <row r="292" spans="1:6" ht="12.75">
      <c r="A292" s="16"/>
      <c r="B292" s="16"/>
      <c r="C292" s="16"/>
      <c r="D292" s="2"/>
      <c r="E292" s="16"/>
      <c r="F292" s="16"/>
    </row>
    <row r="293" spans="1:6" ht="12.75">
      <c r="A293" s="16"/>
      <c r="B293" s="16"/>
      <c r="C293" s="16"/>
      <c r="D293" s="2"/>
      <c r="E293" s="16"/>
      <c r="F293" s="16"/>
    </row>
    <row r="294" spans="1:6" ht="12.75">
      <c r="A294" s="16"/>
      <c r="B294" s="16"/>
      <c r="C294" s="16"/>
      <c r="D294" s="2"/>
      <c r="E294" s="16"/>
      <c r="F294" s="16"/>
    </row>
    <row r="295" spans="1:6" ht="12.75">
      <c r="A295" s="16"/>
      <c r="B295" s="16"/>
      <c r="C295" s="16"/>
      <c r="D295" s="2"/>
      <c r="E295" s="16"/>
      <c r="F295" s="16"/>
    </row>
    <row r="296" spans="1:6" ht="12.75">
      <c r="A296" s="16"/>
      <c r="B296" s="16"/>
      <c r="C296" s="16"/>
      <c r="D296" s="2"/>
      <c r="E296" s="16"/>
      <c r="F296" s="16"/>
    </row>
    <row r="297" spans="1:6" ht="12.75">
      <c r="A297" s="16"/>
      <c r="B297" s="16"/>
      <c r="C297" s="16"/>
      <c r="D297" s="2"/>
      <c r="E297" s="16"/>
      <c r="F297" s="16"/>
    </row>
    <row r="298" spans="1:6" ht="12.75">
      <c r="A298" s="16"/>
      <c r="B298" s="16"/>
      <c r="C298" s="16"/>
      <c r="D298" s="2"/>
      <c r="E298" s="16"/>
      <c r="F298" s="16"/>
    </row>
    <row r="299" spans="1:6" ht="12.75">
      <c r="A299" s="16"/>
      <c r="B299" s="16"/>
      <c r="C299" s="16"/>
      <c r="D299" s="2"/>
      <c r="E299" s="16"/>
      <c r="F299" s="16"/>
    </row>
    <row r="300" spans="1:6" ht="12.75">
      <c r="A300" s="16"/>
      <c r="B300" s="16"/>
      <c r="C300" s="16"/>
      <c r="D300" s="2"/>
      <c r="E300" s="16"/>
      <c r="F300" s="16"/>
    </row>
    <row r="301" spans="1:6" ht="12.75">
      <c r="A301" s="16"/>
      <c r="B301" s="16"/>
      <c r="C301" s="16"/>
      <c r="D301" s="2"/>
      <c r="E301" s="16"/>
      <c r="F301" s="16"/>
    </row>
    <row r="302" spans="1:6" ht="12.75">
      <c r="A302" s="16"/>
      <c r="B302" s="16"/>
      <c r="C302" s="16"/>
      <c r="D302" s="2"/>
      <c r="E302" s="16"/>
      <c r="F302" s="16"/>
    </row>
    <row r="303" spans="1:6" ht="12.75">
      <c r="A303" s="16"/>
      <c r="B303" s="16"/>
      <c r="C303" s="16"/>
      <c r="D303" s="2"/>
      <c r="E303" s="16"/>
      <c r="F303" s="16"/>
    </row>
    <row r="304" spans="1:6" ht="12.75">
      <c r="A304" s="16"/>
      <c r="B304" s="16"/>
      <c r="C304" s="16"/>
      <c r="D304" s="2"/>
      <c r="E304" s="16"/>
      <c r="F304" s="16"/>
    </row>
    <row r="305" spans="1:6" ht="12.75">
      <c r="A305" s="16"/>
      <c r="B305" s="16"/>
      <c r="C305" s="16"/>
      <c r="D305" s="2"/>
      <c r="E305" s="16"/>
      <c r="F305" s="16"/>
    </row>
    <row r="306" spans="1:6" ht="12.75">
      <c r="A306" s="16"/>
      <c r="B306" s="16"/>
      <c r="C306" s="16"/>
      <c r="D306" s="2"/>
      <c r="E306" s="16"/>
      <c r="F306" s="16"/>
    </row>
    <row r="307" spans="1:6" ht="12.75">
      <c r="A307" s="16"/>
      <c r="B307" s="16"/>
      <c r="C307" s="16"/>
      <c r="D307" s="2"/>
      <c r="E307" s="16"/>
      <c r="F307" s="16"/>
    </row>
    <row r="308" spans="1:6" ht="12.75">
      <c r="A308" s="16"/>
      <c r="B308" s="16"/>
      <c r="C308" s="16"/>
      <c r="D308" s="2"/>
      <c r="E308" s="16"/>
      <c r="F308" s="16"/>
    </row>
    <row r="309" spans="1:6" ht="12.75">
      <c r="A309" s="16"/>
      <c r="B309" s="16"/>
      <c r="C309" s="16"/>
      <c r="D309" s="2"/>
      <c r="E309" s="16"/>
      <c r="F309" s="16"/>
    </row>
    <row r="310" spans="1:6" ht="12.75">
      <c r="A310" s="16"/>
      <c r="B310" s="16"/>
      <c r="C310" s="16"/>
      <c r="D310" s="2"/>
      <c r="E310" s="16"/>
      <c r="F310" s="16"/>
    </row>
    <row r="311" spans="1:6" ht="12.75">
      <c r="A311" s="16"/>
      <c r="B311" s="16"/>
      <c r="C311" s="16"/>
      <c r="D311" s="2"/>
      <c r="E311" s="16"/>
      <c r="F311" s="16"/>
    </row>
    <row r="312" spans="1:6" ht="12.75">
      <c r="A312" s="16"/>
      <c r="B312" s="16"/>
      <c r="C312" s="16"/>
      <c r="D312" s="2"/>
      <c r="E312" s="16"/>
      <c r="F312" s="16"/>
    </row>
    <row r="313" spans="1:6" ht="12.75">
      <c r="A313" s="16"/>
      <c r="B313" s="16"/>
      <c r="C313" s="16"/>
      <c r="D313" s="2"/>
      <c r="E313" s="16"/>
      <c r="F313" s="16"/>
    </row>
    <row r="314" spans="1:6" ht="12.75">
      <c r="A314" s="16"/>
      <c r="B314" s="16"/>
      <c r="C314" s="16"/>
      <c r="D314" s="2"/>
      <c r="E314" s="16"/>
      <c r="F314" s="16"/>
    </row>
    <row r="315" spans="1:6" ht="12.75">
      <c r="A315" s="16"/>
      <c r="B315" s="16"/>
      <c r="C315" s="16"/>
      <c r="D315" s="2"/>
      <c r="E315" s="16"/>
      <c r="F315" s="16"/>
    </row>
    <row r="316" spans="1:6" ht="12.75">
      <c r="A316" s="16"/>
      <c r="B316" s="16"/>
      <c r="C316" s="16"/>
      <c r="D316" s="2"/>
      <c r="E316" s="16"/>
      <c r="F316" s="16"/>
    </row>
    <row r="317" spans="1:6" ht="12.75">
      <c r="A317" s="16"/>
      <c r="B317" s="16"/>
      <c r="C317" s="16"/>
      <c r="D317" s="2"/>
      <c r="E317" s="16"/>
      <c r="F317" s="16"/>
    </row>
    <row r="318" spans="1:6" ht="12.75">
      <c r="A318" s="16"/>
      <c r="B318" s="16"/>
      <c r="C318" s="16"/>
      <c r="D318" s="2"/>
      <c r="E318" s="16"/>
      <c r="F318" s="16"/>
    </row>
    <row r="319" spans="1:6" ht="12.75">
      <c r="A319" s="16"/>
      <c r="B319" s="16"/>
      <c r="C319" s="16"/>
      <c r="D319" s="2"/>
      <c r="E319" s="16"/>
      <c r="F319" s="16"/>
    </row>
    <row r="320" spans="1:6" ht="12.75">
      <c r="A320" s="16"/>
      <c r="B320" s="16"/>
      <c r="C320" s="16"/>
      <c r="D320" s="2"/>
      <c r="E320" s="16"/>
      <c r="F320" s="16"/>
    </row>
    <row r="321" spans="1:6" ht="12.75">
      <c r="A321" s="16"/>
      <c r="B321" s="16"/>
      <c r="C321" s="16"/>
      <c r="D321" s="2"/>
      <c r="E321" s="16"/>
      <c r="F321" s="16"/>
    </row>
    <row r="322" spans="1:6" ht="12.75">
      <c r="A322" s="16"/>
      <c r="B322" s="16"/>
      <c r="C322" s="16"/>
      <c r="D322" s="2"/>
      <c r="E322" s="16"/>
      <c r="F322" s="16"/>
    </row>
    <row r="323" spans="1:6" ht="12.75">
      <c r="A323" s="16"/>
      <c r="B323" s="16"/>
      <c r="C323" s="16"/>
      <c r="D323" s="2"/>
      <c r="E323" s="16"/>
      <c r="F323" s="16"/>
    </row>
    <row r="324" spans="1:6" ht="12.75">
      <c r="A324" s="16"/>
      <c r="B324" s="16"/>
      <c r="C324" s="16"/>
      <c r="D324" s="2"/>
      <c r="E324" s="16"/>
      <c r="F324" s="16"/>
    </row>
    <row r="325" spans="1:6" ht="12.75">
      <c r="A325" s="16"/>
      <c r="B325" s="16"/>
      <c r="C325" s="16"/>
      <c r="D325" s="2"/>
      <c r="E325" s="16"/>
      <c r="F325" s="16"/>
    </row>
    <row r="326" spans="1:6" ht="12.75">
      <c r="A326" s="16"/>
      <c r="B326" s="16"/>
      <c r="C326" s="16"/>
      <c r="D326" s="2"/>
      <c r="E326" s="16"/>
      <c r="F326" s="16"/>
    </row>
    <row r="327" spans="1:6" ht="12.75">
      <c r="A327" s="16"/>
      <c r="B327" s="16"/>
      <c r="C327" s="16"/>
      <c r="D327" s="2"/>
      <c r="E327" s="16"/>
      <c r="F327" s="16"/>
    </row>
    <row r="328" spans="1:6" ht="12.75">
      <c r="A328" s="16"/>
      <c r="B328" s="16"/>
      <c r="C328" s="16"/>
      <c r="D328" s="2"/>
      <c r="E328" s="16"/>
      <c r="F328" s="16"/>
    </row>
    <row r="329" spans="1:6" ht="12.75">
      <c r="A329" s="16"/>
      <c r="B329" s="16"/>
      <c r="C329" s="16"/>
      <c r="D329" s="2"/>
      <c r="E329" s="16"/>
      <c r="F329" s="16"/>
    </row>
    <row r="330" spans="1:6" ht="12.75">
      <c r="A330" s="16"/>
      <c r="B330" s="16"/>
      <c r="C330" s="16"/>
      <c r="D330" s="2"/>
      <c r="E330" s="16"/>
      <c r="F330" s="16"/>
    </row>
    <row r="331" spans="1:6" ht="12.75">
      <c r="A331" s="16"/>
      <c r="B331" s="16"/>
      <c r="C331" s="16"/>
      <c r="D331" s="2"/>
      <c r="E331" s="16"/>
      <c r="F331" s="16"/>
    </row>
    <row r="332" spans="1:6" ht="12.75">
      <c r="A332" s="16"/>
      <c r="B332" s="16"/>
      <c r="C332" s="16"/>
      <c r="D332" s="2"/>
      <c r="E332" s="16"/>
      <c r="F332" s="16"/>
    </row>
    <row r="333" spans="1:6" ht="12.75">
      <c r="A333" s="16"/>
      <c r="B333" s="16"/>
      <c r="C333" s="16"/>
      <c r="D333" s="2"/>
      <c r="E333" s="16"/>
      <c r="F333" s="16"/>
    </row>
    <row r="334" spans="1:6" ht="12.75">
      <c r="A334" s="16"/>
      <c r="B334" s="16"/>
      <c r="C334" s="16"/>
      <c r="D334" s="2"/>
      <c r="E334" s="16"/>
      <c r="F334" s="16"/>
    </row>
    <row r="335" spans="1:6" ht="12.75">
      <c r="A335" s="16"/>
      <c r="B335" s="16"/>
      <c r="C335" s="16"/>
      <c r="D335" s="2"/>
      <c r="E335" s="16"/>
      <c r="F335" s="16"/>
    </row>
    <row r="336" spans="1:6" ht="12.75">
      <c r="A336" s="16"/>
      <c r="B336" s="16"/>
      <c r="C336" s="16"/>
      <c r="D336" s="2"/>
      <c r="E336" s="16"/>
      <c r="F336" s="16"/>
    </row>
    <row r="337" spans="1:6" ht="12.75">
      <c r="A337" s="16"/>
      <c r="B337" s="16"/>
      <c r="C337" s="16"/>
      <c r="D337" s="2"/>
      <c r="E337" s="16"/>
      <c r="F337" s="16"/>
    </row>
    <row r="338" spans="1:6" ht="12.75">
      <c r="A338" s="16"/>
      <c r="B338" s="16"/>
      <c r="C338" s="16"/>
      <c r="D338" s="2"/>
      <c r="E338" s="16"/>
      <c r="F338" s="16"/>
    </row>
    <row r="339" spans="1:6" ht="12.75">
      <c r="A339" s="16"/>
      <c r="B339" s="16"/>
      <c r="C339" s="16"/>
      <c r="D339" s="2"/>
      <c r="E339" s="16"/>
      <c r="F339" s="16"/>
    </row>
    <row r="340" spans="1:6" ht="12.75">
      <c r="A340" s="16"/>
      <c r="B340" s="16"/>
      <c r="C340" s="16"/>
      <c r="D340" s="2"/>
      <c r="E340" s="16"/>
      <c r="F340" s="16"/>
    </row>
    <row r="341" spans="1:6" ht="12.75">
      <c r="A341" s="16"/>
      <c r="B341" s="16"/>
      <c r="C341" s="16"/>
      <c r="D341" s="2"/>
      <c r="E341" s="16"/>
      <c r="F341" s="16"/>
    </row>
    <row r="342" spans="1:6" ht="12.75">
      <c r="A342" s="16"/>
      <c r="B342" s="16"/>
      <c r="C342" s="16"/>
      <c r="D342" s="2"/>
      <c r="E342" s="16"/>
      <c r="F342" s="16"/>
    </row>
    <row r="343" spans="1:6" ht="12.75">
      <c r="A343" s="16"/>
      <c r="B343" s="16"/>
      <c r="C343" s="16"/>
      <c r="D343" s="2"/>
      <c r="E343" s="16"/>
      <c r="F343" s="16"/>
    </row>
    <row r="344" spans="1:6" ht="12.75">
      <c r="A344" s="16"/>
      <c r="B344" s="16"/>
      <c r="C344" s="16"/>
      <c r="D344" s="2"/>
      <c r="E344" s="16"/>
      <c r="F344" s="16"/>
    </row>
    <row r="345" spans="1:6" ht="12.75">
      <c r="A345" s="16"/>
      <c r="B345" s="16"/>
      <c r="C345" s="16"/>
      <c r="D345" s="2"/>
      <c r="E345" s="16"/>
      <c r="F345" s="16"/>
    </row>
    <row r="346" spans="1:6" ht="12.75">
      <c r="A346" s="16"/>
      <c r="B346" s="16"/>
      <c r="C346" s="16"/>
      <c r="D346" s="2"/>
      <c r="E346" s="16"/>
      <c r="F346" s="16"/>
    </row>
    <row r="347" spans="1:6" ht="12.75">
      <c r="A347" s="16"/>
      <c r="B347" s="16"/>
      <c r="C347" s="16"/>
      <c r="D347" s="2"/>
      <c r="E347" s="16"/>
      <c r="F347" s="16"/>
    </row>
    <row r="348" spans="1:6" ht="12.75">
      <c r="A348" s="16"/>
      <c r="B348" s="16"/>
      <c r="C348" s="16"/>
      <c r="D348" s="2"/>
      <c r="E348" s="16"/>
      <c r="F348" s="16"/>
    </row>
    <row r="349" spans="1:6" ht="12.75">
      <c r="A349" s="16"/>
      <c r="B349" s="16"/>
      <c r="C349" s="16"/>
      <c r="D349" s="2"/>
      <c r="E349" s="16"/>
      <c r="F349" s="16"/>
    </row>
    <row r="350" spans="1:6" ht="12.75">
      <c r="A350" s="16"/>
      <c r="B350" s="16"/>
      <c r="C350" s="16"/>
      <c r="D350" s="2"/>
      <c r="E350" s="16"/>
      <c r="F350" s="16"/>
    </row>
    <row r="351" spans="1:6" ht="12.75">
      <c r="A351" s="16"/>
      <c r="B351" s="16"/>
      <c r="C351" s="16"/>
      <c r="D351" s="2"/>
      <c r="E351" s="16"/>
      <c r="F351" s="16"/>
    </row>
    <row r="352" spans="1:6" ht="12.75">
      <c r="A352" s="16"/>
      <c r="B352" s="16"/>
      <c r="C352" s="16"/>
      <c r="D352" s="2"/>
      <c r="E352" s="16"/>
      <c r="F352" s="16"/>
    </row>
    <row r="353" spans="1:6" ht="12.75">
      <c r="A353" s="16"/>
      <c r="B353" s="16"/>
      <c r="C353" s="16"/>
      <c r="D353" s="2"/>
      <c r="E353" s="16"/>
      <c r="F353" s="16"/>
    </row>
    <row r="354" spans="1:6" ht="12.75">
      <c r="A354" s="16"/>
      <c r="B354" s="16"/>
      <c r="C354" s="16"/>
      <c r="D354" s="2"/>
      <c r="E354" s="16"/>
      <c r="F354" s="16"/>
    </row>
    <row r="355" spans="1:6" ht="12.75">
      <c r="A355" s="16"/>
      <c r="B355" s="16"/>
      <c r="C355" s="16"/>
      <c r="D355" s="2"/>
      <c r="E355" s="16"/>
      <c r="F355" s="16"/>
    </row>
    <row r="356" spans="1:6" ht="12.75">
      <c r="A356" s="16"/>
      <c r="B356" s="16"/>
      <c r="C356" s="16"/>
      <c r="D356" s="2"/>
      <c r="E356" s="16"/>
      <c r="F356" s="16"/>
    </row>
    <row r="357" spans="1:6" ht="12.75">
      <c r="A357" s="16"/>
      <c r="B357" s="16"/>
      <c r="C357" s="16"/>
      <c r="D357" s="2"/>
      <c r="E357" s="16"/>
      <c r="F357" s="16"/>
    </row>
    <row r="358" spans="1:6" ht="12.75">
      <c r="A358" s="16"/>
      <c r="B358" s="16"/>
      <c r="C358" s="16"/>
      <c r="D358" s="2"/>
      <c r="E358" s="16"/>
      <c r="F358" s="16"/>
    </row>
    <row r="359" spans="1:6" ht="12.75">
      <c r="A359" s="16"/>
      <c r="B359" s="16"/>
      <c r="C359" s="16"/>
      <c r="D359" s="2"/>
      <c r="E359" s="16"/>
      <c r="F359" s="16"/>
    </row>
    <row r="360" spans="1:6" ht="12.75">
      <c r="A360" s="16"/>
      <c r="B360" s="16"/>
      <c r="C360" s="16"/>
      <c r="D360" s="2"/>
      <c r="E360" s="16"/>
      <c r="F360" s="16"/>
    </row>
    <row r="361" spans="1:6" ht="12.75">
      <c r="A361" s="16"/>
      <c r="B361" s="16"/>
      <c r="C361" s="16"/>
      <c r="D361" s="2"/>
      <c r="E361" s="16"/>
      <c r="F361" s="16"/>
    </row>
    <row r="362" spans="1:6" ht="12.75">
      <c r="A362" s="16"/>
      <c r="B362" s="16"/>
      <c r="C362" s="16"/>
      <c r="D362" s="2"/>
      <c r="E362" s="16"/>
      <c r="F362" s="16"/>
    </row>
    <row r="363" spans="1:6" ht="12.75">
      <c r="A363" s="16"/>
      <c r="B363" s="16"/>
      <c r="C363" s="16"/>
      <c r="D363" s="2"/>
      <c r="E363" s="16"/>
      <c r="F363" s="16"/>
    </row>
    <row r="364" spans="1:6" ht="12.75">
      <c r="A364" s="16"/>
      <c r="B364" s="16"/>
      <c r="C364" s="16"/>
      <c r="D364" s="2"/>
      <c r="E364" s="16"/>
      <c r="F364" s="16"/>
    </row>
    <row r="365" spans="1:6" ht="12.75">
      <c r="A365" s="16"/>
      <c r="B365" s="16"/>
      <c r="C365" s="16"/>
      <c r="D365" s="2"/>
      <c r="E365" s="16"/>
      <c r="F365" s="16"/>
    </row>
    <row r="366" spans="1:6" ht="12.75">
      <c r="A366" s="16"/>
      <c r="B366" s="16"/>
      <c r="C366" s="16"/>
      <c r="D366" s="2"/>
      <c r="E366" s="16"/>
      <c r="F366" s="16"/>
    </row>
    <row r="367" spans="1:6" ht="12.75">
      <c r="A367" s="16"/>
      <c r="B367" s="16"/>
      <c r="C367" s="16"/>
      <c r="D367" s="2"/>
      <c r="E367" s="16"/>
      <c r="F367" s="16"/>
    </row>
    <row r="368" spans="1:6" ht="12.75">
      <c r="A368" s="16"/>
      <c r="B368" s="16"/>
      <c r="C368" s="16"/>
      <c r="D368" s="2"/>
      <c r="E368" s="16"/>
      <c r="F368" s="16"/>
    </row>
    <row r="369" spans="1:6" ht="12.75">
      <c r="A369" s="16"/>
      <c r="B369" s="16"/>
      <c r="C369" s="16"/>
      <c r="D369" s="2"/>
      <c r="E369" s="16"/>
      <c r="F369" s="16"/>
    </row>
    <row r="370" spans="1:6" ht="12.75">
      <c r="A370" s="16"/>
      <c r="B370" s="16"/>
      <c r="C370" s="16"/>
      <c r="D370" s="2"/>
      <c r="E370" s="16"/>
      <c r="F370" s="16"/>
    </row>
    <row r="371" spans="1:6" ht="12.75">
      <c r="A371" s="16"/>
      <c r="B371" s="16"/>
      <c r="C371" s="16"/>
      <c r="D371" s="2"/>
      <c r="E371" s="16"/>
      <c r="F371" s="16"/>
    </row>
    <row r="372" spans="1:6" ht="12.75">
      <c r="A372" s="16"/>
      <c r="B372" s="16"/>
      <c r="C372" s="16"/>
      <c r="D372" s="2"/>
      <c r="E372" s="16"/>
      <c r="F372" s="16"/>
    </row>
    <row r="373" spans="1:6" ht="12.75">
      <c r="A373" s="16"/>
      <c r="B373" s="16"/>
      <c r="C373" s="16"/>
      <c r="D373" s="2"/>
      <c r="E373" s="16"/>
      <c r="F373" s="16"/>
    </row>
    <row r="374" spans="1:6" ht="12.75">
      <c r="A374" s="16"/>
      <c r="B374" s="16"/>
      <c r="C374" s="16"/>
      <c r="D374" s="2"/>
      <c r="E374" s="16"/>
      <c r="F374" s="16"/>
    </row>
    <row r="375" spans="1:6" ht="12.75">
      <c r="A375" s="16"/>
      <c r="B375" s="16"/>
      <c r="C375" s="16"/>
      <c r="D375" s="2"/>
      <c r="E375" s="16"/>
      <c r="F375" s="16"/>
    </row>
    <row r="376" spans="1:6" ht="12.75">
      <c r="A376" s="16"/>
      <c r="B376" s="16"/>
      <c r="C376" s="16"/>
      <c r="D376" s="2"/>
      <c r="E376" s="16"/>
      <c r="F376" s="16"/>
    </row>
    <row r="377" spans="1:6" ht="12.75">
      <c r="A377" s="16"/>
      <c r="B377" s="16"/>
      <c r="C377" s="16"/>
      <c r="D377" s="2"/>
      <c r="E377" s="16"/>
      <c r="F377" s="16"/>
    </row>
    <row r="378" spans="1:6" ht="12.75">
      <c r="A378" s="16"/>
      <c r="B378" s="16"/>
      <c r="C378" s="16"/>
      <c r="D378" s="2"/>
      <c r="E378" s="16"/>
      <c r="F378" s="16"/>
    </row>
    <row r="379" spans="1:6" ht="12.75">
      <c r="A379" s="16"/>
      <c r="B379" s="16"/>
      <c r="C379" s="16"/>
      <c r="D379" s="2"/>
      <c r="E379" s="16"/>
      <c r="F379" s="16"/>
    </row>
    <row r="380" spans="1:6" ht="12.75">
      <c r="A380" s="16"/>
      <c r="B380" s="16"/>
      <c r="C380" s="16"/>
      <c r="D380" s="2"/>
      <c r="E380" s="16"/>
      <c r="F380" s="16"/>
    </row>
    <row r="381" spans="1:6" ht="12.75">
      <c r="A381" s="16"/>
      <c r="B381" s="16"/>
      <c r="C381" s="16"/>
      <c r="D381" s="2"/>
      <c r="E381" s="16"/>
      <c r="F381" s="16"/>
    </row>
    <row r="382" spans="1:6" ht="12.75">
      <c r="A382" s="16"/>
      <c r="B382" s="16"/>
      <c r="C382" s="16"/>
      <c r="D382" s="2"/>
      <c r="E382" s="16"/>
      <c r="F382" s="16"/>
    </row>
    <row r="383" spans="1:6" ht="12.75">
      <c r="A383" s="16"/>
      <c r="B383" s="16"/>
      <c r="C383" s="16"/>
      <c r="D383" s="2"/>
      <c r="E383" s="16"/>
      <c r="F383" s="16"/>
    </row>
    <row r="384" spans="1:6" ht="12.75">
      <c r="A384" s="16"/>
      <c r="B384" s="16"/>
      <c r="C384" s="16"/>
      <c r="D384" s="2"/>
      <c r="E384" s="16"/>
      <c r="F384" s="16"/>
    </row>
    <row r="385" spans="1:6" ht="12.75">
      <c r="A385" s="16"/>
      <c r="B385" s="16"/>
      <c r="C385" s="16"/>
      <c r="D385" s="2"/>
      <c r="E385" s="16"/>
      <c r="F385" s="16"/>
    </row>
    <row r="386" spans="1:6" ht="12.75">
      <c r="A386" s="16"/>
      <c r="B386" s="16"/>
      <c r="C386" s="16"/>
      <c r="D386" s="2"/>
      <c r="E386" s="16"/>
      <c r="F386" s="16"/>
    </row>
    <row r="387" spans="1:6" ht="12.75">
      <c r="A387" s="16"/>
      <c r="B387" s="16"/>
      <c r="C387" s="16"/>
      <c r="D387" s="2"/>
      <c r="E387" s="16"/>
      <c r="F387" s="16"/>
    </row>
    <row r="388" spans="1:6" ht="12.75">
      <c r="A388" s="16"/>
      <c r="B388" s="16"/>
      <c r="C388" s="16"/>
      <c r="D388" s="2"/>
      <c r="E388" s="16"/>
      <c r="F388" s="16"/>
    </row>
    <row r="389" spans="1:6" ht="12.75">
      <c r="A389" s="16"/>
      <c r="B389" s="16"/>
      <c r="C389" s="16"/>
      <c r="D389" s="2"/>
      <c r="E389" s="16"/>
      <c r="F389" s="16"/>
    </row>
    <row r="390" spans="1:6" ht="12.75">
      <c r="A390" s="16"/>
      <c r="B390" s="16"/>
      <c r="C390" s="16"/>
      <c r="D390" s="2"/>
      <c r="E390" s="16"/>
      <c r="F390" s="16"/>
    </row>
    <row r="391" spans="1:6" ht="12.75">
      <c r="A391" s="16"/>
      <c r="B391" s="16"/>
      <c r="C391" s="16"/>
      <c r="D391" s="2"/>
      <c r="E391" s="16"/>
      <c r="F391" s="16"/>
    </row>
    <row r="392" spans="1:6" ht="12.75">
      <c r="A392" s="16"/>
      <c r="B392" s="16"/>
      <c r="C392" s="16"/>
      <c r="D392" s="2"/>
      <c r="E392" s="16"/>
      <c r="F392" s="16"/>
    </row>
    <row r="393" spans="1:6" ht="12.75">
      <c r="A393" s="16"/>
      <c r="B393" s="16"/>
      <c r="C393" s="16"/>
      <c r="D393" s="2"/>
      <c r="E393" s="16"/>
      <c r="F393" s="16"/>
    </row>
    <row r="394" spans="1:6" ht="12.75">
      <c r="A394" s="16"/>
      <c r="B394" s="16"/>
      <c r="C394" s="16"/>
      <c r="D394" s="2"/>
      <c r="E394" s="16"/>
      <c r="F394" s="16"/>
    </row>
    <row r="395" spans="1:6" ht="12.75">
      <c r="A395" s="16"/>
      <c r="B395" s="16"/>
      <c r="C395" s="16"/>
      <c r="D395" s="2"/>
      <c r="E395" s="16"/>
      <c r="F395" s="16"/>
    </row>
    <row r="396" spans="1:6" ht="12.75">
      <c r="A396" s="16"/>
      <c r="B396" s="16"/>
      <c r="C396" s="16"/>
      <c r="D396" s="2"/>
      <c r="E396" s="16"/>
      <c r="F396" s="16"/>
    </row>
    <row r="397" spans="1:6" ht="12.75">
      <c r="A397" s="16"/>
      <c r="B397" s="16"/>
      <c r="C397" s="16"/>
      <c r="D397" s="2"/>
      <c r="E397" s="16"/>
      <c r="F397" s="16"/>
    </row>
    <row r="398" spans="1:6" ht="12.75">
      <c r="A398" s="16"/>
      <c r="B398" s="16"/>
      <c r="C398" s="16"/>
      <c r="D398" s="2"/>
      <c r="E398" s="16"/>
      <c r="F398" s="16"/>
    </row>
    <row r="399" spans="1:6" ht="12.75">
      <c r="A399" s="16"/>
      <c r="B399" s="16"/>
      <c r="C399" s="16"/>
      <c r="D399" s="2"/>
      <c r="E399" s="16"/>
      <c r="F399" s="16"/>
    </row>
    <row r="400" spans="1:6" ht="12.75">
      <c r="A400" s="16"/>
      <c r="B400" s="16"/>
      <c r="C400" s="16"/>
      <c r="D400" s="2"/>
      <c r="E400" s="16"/>
      <c r="F400" s="16"/>
    </row>
    <row r="401" spans="1:6" ht="12.75">
      <c r="A401" s="16"/>
      <c r="B401" s="16"/>
      <c r="C401" s="16"/>
      <c r="D401" s="2"/>
      <c r="E401" s="16"/>
      <c r="F401" s="16"/>
    </row>
    <row r="402" spans="1:6" ht="12.75">
      <c r="A402" s="16"/>
      <c r="B402" s="16"/>
      <c r="C402" s="16"/>
      <c r="D402" s="2"/>
      <c r="E402" s="16"/>
      <c r="F402" s="16"/>
    </row>
    <row r="403" spans="1:6" ht="12.75">
      <c r="A403" s="16"/>
      <c r="B403" s="16"/>
      <c r="C403" s="16"/>
      <c r="D403" s="2"/>
      <c r="E403" s="16"/>
      <c r="F403" s="16"/>
    </row>
    <row r="404" spans="1:6" ht="12.75">
      <c r="A404" s="16"/>
      <c r="B404" s="16"/>
      <c r="C404" s="16"/>
      <c r="D404" s="2"/>
      <c r="E404" s="16"/>
      <c r="F404" s="16"/>
    </row>
    <row r="405" spans="1:6" ht="12.75">
      <c r="A405" s="16"/>
      <c r="B405" s="16"/>
      <c r="C405" s="16"/>
      <c r="D405" s="2"/>
      <c r="E405" s="16"/>
      <c r="F405" s="16"/>
    </row>
    <row r="406" spans="1:6" ht="12.75">
      <c r="A406" s="16"/>
      <c r="B406" s="16"/>
      <c r="C406" s="16"/>
      <c r="D406" s="2"/>
      <c r="E406" s="16"/>
      <c r="F406" s="16"/>
    </row>
    <row r="407" spans="1:6" ht="12.75">
      <c r="A407" s="16"/>
      <c r="B407" s="16"/>
      <c r="C407" s="16"/>
      <c r="D407" s="2"/>
      <c r="E407" s="16"/>
      <c r="F407" s="16"/>
    </row>
    <row r="408" spans="1:6" ht="12.75">
      <c r="A408" s="16"/>
      <c r="B408" s="16"/>
      <c r="C408" s="16"/>
      <c r="D408" s="2"/>
      <c r="E408" s="16"/>
      <c r="F408" s="16"/>
    </row>
    <row r="409" spans="1:6" ht="12.75">
      <c r="A409" s="16"/>
      <c r="B409" s="16"/>
      <c r="C409" s="16"/>
      <c r="D409" s="2"/>
      <c r="E409" s="16"/>
      <c r="F409" s="16"/>
    </row>
    <row r="410" spans="1:6" ht="12.75">
      <c r="A410" s="16"/>
      <c r="B410" s="16"/>
      <c r="C410" s="16"/>
      <c r="D410" s="2"/>
      <c r="E410" s="16"/>
      <c r="F410" s="16"/>
    </row>
    <row r="411" spans="1:6" ht="12.75">
      <c r="A411" s="16"/>
      <c r="B411" s="16"/>
      <c r="C411" s="16"/>
      <c r="D411" s="2"/>
      <c r="E411" s="16"/>
      <c r="F411" s="16"/>
    </row>
    <row r="412" spans="1:6" ht="12.75">
      <c r="A412" s="16"/>
      <c r="B412" s="16"/>
      <c r="C412" s="16"/>
      <c r="D412" s="2"/>
      <c r="E412" s="16"/>
      <c r="F412" s="16"/>
    </row>
    <row r="413" spans="1:6" ht="12.75">
      <c r="A413" s="16"/>
      <c r="B413" s="16"/>
      <c r="C413" s="16"/>
      <c r="D413" s="2"/>
      <c r="E413" s="16"/>
      <c r="F413" s="16"/>
    </row>
    <row r="414" spans="1:6" ht="12.75">
      <c r="A414" s="16"/>
      <c r="B414" s="16"/>
      <c r="C414" s="16"/>
      <c r="D414" s="2"/>
      <c r="E414" s="16"/>
      <c r="F414" s="16"/>
    </row>
    <row r="415" spans="1:6" ht="12.75">
      <c r="A415" s="16"/>
      <c r="B415" s="16"/>
      <c r="C415" s="16"/>
      <c r="D415" s="2"/>
      <c r="E415" s="16"/>
      <c r="F415" s="16"/>
    </row>
    <row r="416" spans="1:6" ht="12.75">
      <c r="A416" s="16"/>
      <c r="B416" s="16"/>
      <c r="C416" s="16"/>
      <c r="D416" s="2"/>
      <c r="E416" s="16"/>
      <c r="F416" s="16"/>
    </row>
    <row r="417" spans="1:6" ht="12.75">
      <c r="A417" s="16"/>
      <c r="B417" s="16"/>
      <c r="C417" s="16"/>
      <c r="D417" s="2"/>
      <c r="E417" s="16"/>
      <c r="F417" s="16"/>
    </row>
    <row r="418" spans="1:6" ht="12.75">
      <c r="A418" s="16"/>
      <c r="B418" s="16"/>
      <c r="C418" s="16"/>
      <c r="D418" s="2"/>
      <c r="E418" s="16"/>
      <c r="F418" s="16"/>
    </row>
    <row r="419" spans="1:6" ht="12.75">
      <c r="A419" s="16"/>
      <c r="B419" s="16"/>
      <c r="C419" s="16"/>
      <c r="D419" s="2"/>
      <c r="E419" s="16"/>
      <c r="F419" s="16"/>
    </row>
    <row r="420" spans="1:6" ht="12.75">
      <c r="A420" s="16"/>
      <c r="B420" s="16"/>
      <c r="C420" s="16"/>
      <c r="D420" s="2"/>
      <c r="E420" s="16"/>
      <c r="F420" s="16"/>
    </row>
    <row r="421" spans="1:6" ht="12.75">
      <c r="A421" s="16"/>
      <c r="B421" s="16"/>
      <c r="C421" s="16"/>
      <c r="D421" s="2"/>
      <c r="E421" s="16"/>
      <c r="F421" s="16"/>
    </row>
    <row r="422" spans="1:6" ht="12.75">
      <c r="A422" s="16"/>
      <c r="B422" s="16"/>
      <c r="C422" s="16"/>
      <c r="D422" s="2"/>
      <c r="E422" s="16"/>
      <c r="F422" s="16"/>
    </row>
    <row r="423" spans="1:6" ht="12.75">
      <c r="A423" s="16"/>
      <c r="B423" s="16"/>
      <c r="C423" s="16"/>
      <c r="D423" s="2"/>
      <c r="E423" s="16"/>
      <c r="F423" s="16"/>
    </row>
    <row r="424" spans="1:6" ht="12.75">
      <c r="A424" s="16"/>
      <c r="B424" s="16"/>
      <c r="C424" s="16"/>
      <c r="D424" s="2"/>
      <c r="E424" s="16"/>
      <c r="F424" s="16"/>
    </row>
    <row r="425" spans="1:6" ht="12.75">
      <c r="A425" s="16"/>
      <c r="B425" s="16"/>
      <c r="C425" s="16"/>
      <c r="D425" s="2"/>
      <c r="E425" s="16"/>
      <c r="F425" s="16"/>
    </row>
    <row r="426" spans="1:6" ht="12.75">
      <c r="A426" s="16"/>
      <c r="B426" s="16"/>
      <c r="C426" s="16"/>
      <c r="D426" s="2"/>
      <c r="E426" s="16"/>
      <c r="F426" s="16"/>
    </row>
    <row r="427" spans="1:6" ht="12.75">
      <c r="A427" s="16"/>
      <c r="B427" s="16"/>
      <c r="C427" s="16"/>
      <c r="D427" s="2"/>
      <c r="E427" s="16"/>
      <c r="F427" s="16"/>
    </row>
    <row r="428" spans="1:6" ht="12.75">
      <c r="A428" s="16"/>
      <c r="B428" s="16"/>
      <c r="C428" s="16"/>
      <c r="D428" s="2"/>
      <c r="E428" s="16"/>
      <c r="F428" s="16"/>
    </row>
    <row r="429" spans="1:6" ht="12.75">
      <c r="A429" s="16"/>
      <c r="B429" s="16"/>
      <c r="C429" s="16"/>
      <c r="D429" s="2"/>
      <c r="E429" s="16"/>
      <c r="F429" s="16"/>
    </row>
    <row r="430" spans="1:6" ht="12.75">
      <c r="A430" s="16"/>
      <c r="B430" s="16"/>
      <c r="C430" s="16"/>
      <c r="D430" s="2"/>
      <c r="E430" s="16"/>
      <c r="F430" s="16"/>
    </row>
    <row r="431" spans="1:6" ht="12.75">
      <c r="A431" s="16"/>
      <c r="B431" s="16"/>
      <c r="C431" s="16"/>
      <c r="D431" s="2"/>
      <c r="E431" s="16"/>
      <c r="F431" s="16"/>
    </row>
    <row r="432" spans="1:6" ht="12.75">
      <c r="A432" s="16"/>
      <c r="B432" s="16"/>
      <c r="C432" s="16"/>
      <c r="D432" s="2"/>
      <c r="E432" s="16"/>
      <c r="F432" s="16"/>
    </row>
    <row r="433" spans="1:6" ht="12.75">
      <c r="A433" s="16"/>
      <c r="B433" s="16"/>
      <c r="C433" s="16"/>
      <c r="D433" s="2"/>
      <c r="E433" s="16"/>
      <c r="F433" s="16"/>
    </row>
    <row r="434" spans="1:6" ht="12.75">
      <c r="A434" s="16"/>
      <c r="B434" s="16"/>
      <c r="C434" s="16"/>
      <c r="D434" s="2"/>
      <c r="E434" s="16"/>
      <c r="F434" s="16"/>
    </row>
    <row r="435" spans="1:6" ht="12.75">
      <c r="A435" s="16"/>
      <c r="B435" s="16"/>
      <c r="C435" s="16"/>
      <c r="D435" s="2"/>
      <c r="E435" s="16"/>
      <c r="F435" s="16"/>
    </row>
    <row r="436" spans="1:6" ht="12.75">
      <c r="A436" s="16"/>
      <c r="B436" s="16"/>
      <c r="C436" s="16"/>
      <c r="D436" s="2"/>
      <c r="E436" s="16"/>
      <c r="F436" s="16"/>
    </row>
    <row r="437" spans="1:6" ht="12.75">
      <c r="A437" s="16"/>
      <c r="B437" s="16"/>
      <c r="C437" s="16"/>
      <c r="D437" s="2"/>
      <c r="E437" s="16"/>
      <c r="F437" s="16"/>
    </row>
    <row r="438" spans="1:6" ht="12.75">
      <c r="A438" s="16"/>
      <c r="B438" s="16"/>
      <c r="C438" s="16"/>
      <c r="D438" s="2"/>
      <c r="E438" s="16"/>
      <c r="F438" s="16"/>
    </row>
    <row r="439" spans="1:6" ht="12.75">
      <c r="A439" s="16"/>
      <c r="B439" s="16"/>
      <c r="C439" s="16"/>
      <c r="D439" s="2"/>
      <c r="E439" s="16"/>
      <c r="F439" s="16"/>
    </row>
    <row r="440" spans="1:6" ht="12.75">
      <c r="A440" s="16"/>
      <c r="B440" s="16"/>
      <c r="C440" s="16"/>
      <c r="D440" s="2"/>
      <c r="E440" s="16"/>
      <c r="F440" s="16"/>
    </row>
    <row r="441" spans="1:6" ht="12.75">
      <c r="A441" s="16"/>
      <c r="B441" s="16"/>
      <c r="C441" s="16"/>
      <c r="D441" s="2"/>
      <c r="E441" s="16"/>
      <c r="F441" s="16"/>
    </row>
    <row r="442" spans="1:6" ht="12.75">
      <c r="A442" s="16"/>
      <c r="B442" s="16"/>
      <c r="C442" s="16"/>
      <c r="D442" s="2"/>
      <c r="E442" s="16"/>
      <c r="F442" s="16"/>
    </row>
    <row r="443" spans="1:6" ht="12.75">
      <c r="A443" s="16"/>
      <c r="B443" s="16"/>
      <c r="C443" s="16"/>
      <c r="D443" s="2"/>
      <c r="E443" s="16"/>
      <c r="F443" s="16"/>
    </row>
    <row r="444" spans="1:6" ht="12.75">
      <c r="A444" s="16"/>
      <c r="B444" s="16"/>
      <c r="C444" s="16"/>
      <c r="D444" s="2"/>
      <c r="E444" s="16"/>
      <c r="F444" s="16"/>
    </row>
    <row r="445" spans="1:6" ht="12.75">
      <c r="A445" s="16"/>
      <c r="B445" s="16"/>
      <c r="C445" s="16"/>
      <c r="D445" s="2"/>
      <c r="E445" s="16"/>
      <c r="F445" s="16"/>
    </row>
    <row r="446" spans="1:6" ht="12.75">
      <c r="A446" s="16"/>
      <c r="B446" s="16"/>
      <c r="C446" s="16"/>
      <c r="D446" s="2"/>
      <c r="E446" s="16"/>
      <c r="F446" s="16"/>
    </row>
    <row r="447" spans="1:6" ht="12.75">
      <c r="A447" s="16"/>
      <c r="B447" s="16"/>
      <c r="C447" s="16"/>
      <c r="D447" s="2"/>
      <c r="E447" s="16"/>
      <c r="F447" s="16"/>
    </row>
    <row r="448" spans="1:6" ht="12.75">
      <c r="A448" s="16"/>
      <c r="B448" s="16"/>
      <c r="C448" s="16"/>
      <c r="D448" s="2"/>
      <c r="E448" s="16"/>
      <c r="F448" s="16"/>
    </row>
    <row r="449" spans="1:6" ht="12.75">
      <c r="A449" s="16"/>
      <c r="B449" s="16"/>
      <c r="C449" s="16"/>
      <c r="D449" s="2"/>
      <c r="E449" s="16"/>
      <c r="F449" s="16"/>
    </row>
    <row r="450" spans="1:6" ht="12.75">
      <c r="A450" s="16"/>
      <c r="B450" s="16"/>
      <c r="C450" s="16"/>
      <c r="D450" s="2"/>
      <c r="E450" s="16"/>
      <c r="F450" s="16"/>
    </row>
    <row r="451" spans="1:6" ht="12.75">
      <c r="A451" s="16"/>
      <c r="B451" s="16"/>
      <c r="C451" s="16"/>
      <c r="D451" s="2"/>
      <c r="E451" s="16"/>
      <c r="F451" s="16"/>
    </row>
    <row r="452" spans="1:6" ht="12.75">
      <c r="A452" s="16"/>
      <c r="B452" s="16"/>
      <c r="C452" s="16"/>
      <c r="D452" s="2"/>
      <c r="E452" s="16"/>
      <c r="F452" s="16"/>
    </row>
    <row r="453" spans="1:6" ht="12.75">
      <c r="A453" s="16"/>
      <c r="B453" s="16"/>
      <c r="C453" s="16"/>
      <c r="D453" s="2"/>
      <c r="E453" s="16"/>
      <c r="F453" s="16"/>
    </row>
    <row r="454" spans="1:6" ht="12.75">
      <c r="A454" s="16"/>
      <c r="B454" s="16"/>
      <c r="C454" s="16"/>
      <c r="D454" s="2"/>
      <c r="E454" s="16"/>
      <c r="F454" s="16"/>
    </row>
    <row r="455" spans="1:6" ht="12.75">
      <c r="A455" s="16"/>
      <c r="B455" s="16"/>
      <c r="C455" s="16"/>
      <c r="D455" s="2"/>
      <c r="E455" s="16"/>
      <c r="F455" s="16"/>
    </row>
    <row r="456" spans="1:6" ht="12.75">
      <c r="A456" s="16"/>
      <c r="B456" s="16"/>
      <c r="C456" s="16"/>
      <c r="D456" s="2"/>
      <c r="E456" s="16"/>
      <c r="F456" s="16"/>
    </row>
    <row r="457" spans="1:6" ht="12.75">
      <c r="A457" s="16"/>
      <c r="B457" s="16"/>
      <c r="C457" s="16"/>
      <c r="D457" s="2"/>
      <c r="E457" s="16"/>
      <c r="F457" s="16"/>
    </row>
    <row r="458" spans="1:6" ht="12.75">
      <c r="A458" s="16"/>
      <c r="B458" s="16"/>
      <c r="C458" s="16"/>
      <c r="D458" s="2"/>
      <c r="E458" s="16"/>
      <c r="F458" s="16"/>
    </row>
    <row r="459" spans="1:6" ht="12.75">
      <c r="A459" s="16"/>
      <c r="B459" s="16"/>
      <c r="C459" s="16"/>
      <c r="D459" s="2"/>
      <c r="E459" s="16"/>
      <c r="F459" s="16"/>
    </row>
    <row r="460" spans="1:6" ht="12.75">
      <c r="A460" s="16"/>
      <c r="B460" s="16"/>
      <c r="C460" s="16"/>
      <c r="D460" s="2"/>
      <c r="E460" s="16"/>
      <c r="F460" s="16"/>
    </row>
    <row r="461" spans="1:6" ht="12.75">
      <c r="A461" s="16"/>
      <c r="B461" s="16"/>
      <c r="C461" s="16"/>
      <c r="D461" s="2"/>
      <c r="E461" s="16"/>
      <c r="F461" s="16"/>
    </row>
    <row r="462" spans="1:6" ht="12.75">
      <c r="A462" s="16"/>
      <c r="B462" s="16"/>
      <c r="C462" s="16"/>
      <c r="D462" s="2"/>
      <c r="E462" s="16"/>
      <c r="F462" s="16"/>
    </row>
    <row r="463" spans="1:6" ht="12.75">
      <c r="A463" s="16"/>
      <c r="B463" s="16"/>
      <c r="C463" s="16"/>
      <c r="D463" s="2"/>
      <c r="E463" s="16"/>
      <c r="F463" s="16"/>
    </row>
    <row r="464" spans="1:6" ht="12.75">
      <c r="A464" s="16"/>
      <c r="B464" s="16"/>
      <c r="C464" s="16"/>
      <c r="D464" s="2"/>
      <c r="E464" s="16"/>
      <c r="F464" s="16"/>
    </row>
    <row r="465" spans="1:6" ht="12.75">
      <c r="A465" s="16"/>
      <c r="B465" s="16"/>
      <c r="C465" s="16"/>
      <c r="D465" s="2"/>
      <c r="E465" s="16"/>
      <c r="F465" s="16"/>
    </row>
    <row r="466" spans="1:6" ht="12.75">
      <c r="A466" s="16"/>
      <c r="B466" s="16"/>
      <c r="C466" s="16"/>
      <c r="D466" s="2"/>
      <c r="E466" s="16"/>
      <c r="F466" s="16"/>
    </row>
    <row r="467" spans="1:6" ht="12.75">
      <c r="A467" s="16"/>
      <c r="B467" s="16"/>
      <c r="C467" s="16"/>
      <c r="D467" s="2"/>
      <c r="E467" s="16"/>
      <c r="F467" s="16"/>
    </row>
    <row r="468" spans="1:6" ht="12.75">
      <c r="A468" s="16"/>
      <c r="B468" s="16"/>
      <c r="C468" s="16"/>
      <c r="D468" s="2"/>
      <c r="E468" s="16"/>
      <c r="F468" s="16"/>
    </row>
    <row r="469" spans="1:6" ht="12.75">
      <c r="A469" s="16"/>
      <c r="B469" s="16"/>
      <c r="C469" s="16"/>
      <c r="D469" s="2"/>
      <c r="E469" s="16"/>
      <c r="F469" s="16"/>
    </row>
    <row r="470" spans="1:6" ht="12.75">
      <c r="A470" s="16"/>
      <c r="B470" s="16"/>
      <c r="C470" s="16"/>
      <c r="D470" s="2"/>
      <c r="E470" s="16"/>
      <c r="F470" s="16"/>
    </row>
    <row r="471" spans="1:6" ht="12.75">
      <c r="A471" s="16"/>
      <c r="B471" s="16"/>
      <c r="C471" s="16"/>
      <c r="D471" s="2"/>
      <c r="E471" s="16"/>
      <c r="F471" s="16"/>
    </row>
    <row r="472" spans="1:6" ht="12.75">
      <c r="A472" s="16"/>
      <c r="B472" s="16"/>
      <c r="C472" s="16"/>
      <c r="D472" s="2"/>
      <c r="E472" s="16"/>
      <c r="F472" s="16"/>
    </row>
    <row r="473" spans="1:6" ht="12.75">
      <c r="A473" s="16"/>
      <c r="B473" s="16"/>
      <c r="C473" s="16"/>
      <c r="D473" s="2"/>
      <c r="E473" s="16"/>
      <c r="F473" s="16"/>
    </row>
    <row r="474" spans="1:6" ht="12.75">
      <c r="A474" s="16"/>
      <c r="B474" s="16"/>
      <c r="C474" s="16"/>
      <c r="D474" s="2"/>
      <c r="E474" s="16"/>
      <c r="F474" s="16"/>
    </row>
    <row r="475" spans="1:6" ht="12.75">
      <c r="A475" s="16"/>
      <c r="B475" s="16"/>
      <c r="C475" s="16"/>
      <c r="D475" s="2"/>
      <c r="E475" s="16"/>
      <c r="F475" s="16"/>
    </row>
    <row r="476" spans="1:6" ht="12.75">
      <c r="A476" s="16"/>
      <c r="B476" s="16"/>
      <c r="C476" s="16"/>
      <c r="D476" s="2"/>
      <c r="E476" s="16"/>
      <c r="F476" s="16"/>
    </row>
    <row r="477" spans="1:6" ht="12.75">
      <c r="A477" s="16"/>
      <c r="B477" s="16"/>
      <c r="C477" s="16"/>
      <c r="D477" s="2"/>
      <c r="E477" s="16"/>
      <c r="F477" s="16"/>
    </row>
    <row r="478" spans="1:6" ht="12.75">
      <c r="A478" s="16"/>
      <c r="B478" s="16"/>
      <c r="C478" s="16"/>
      <c r="D478" s="2"/>
      <c r="E478" s="16"/>
      <c r="F478" s="16"/>
    </row>
    <row r="479" spans="1:6" ht="12.75">
      <c r="A479" s="16"/>
      <c r="B479" s="16"/>
      <c r="C479" s="16"/>
      <c r="D479" s="2"/>
      <c r="E479" s="16"/>
      <c r="F479" s="16"/>
    </row>
    <row r="480" spans="1:6" ht="12.75">
      <c r="A480" s="16"/>
      <c r="B480" s="16"/>
      <c r="C480" s="16"/>
      <c r="D480" s="2"/>
      <c r="E480" s="16"/>
      <c r="F480" s="16"/>
    </row>
    <row r="481" spans="1:6" ht="12.75">
      <c r="A481" s="16"/>
      <c r="B481" s="16"/>
      <c r="C481" s="16"/>
      <c r="D481" s="2"/>
      <c r="E481" s="16"/>
      <c r="F481" s="16"/>
    </row>
    <row r="482" spans="1:6" ht="12.75">
      <c r="A482" s="16"/>
      <c r="B482" s="16"/>
      <c r="C482" s="16"/>
      <c r="D482" s="2"/>
      <c r="E482" s="16"/>
      <c r="F482" s="16"/>
    </row>
    <row r="483" spans="1:6" ht="12.75">
      <c r="A483" s="16"/>
      <c r="B483" s="16"/>
      <c r="C483" s="16"/>
      <c r="D483" s="2"/>
      <c r="E483" s="16"/>
      <c r="F483" s="16"/>
    </row>
    <row r="484" spans="1:6" ht="12.75">
      <c r="A484" s="16"/>
      <c r="B484" s="16"/>
      <c r="C484" s="16"/>
      <c r="D484" s="2"/>
      <c r="E484" s="16"/>
      <c r="F484" s="16"/>
    </row>
    <row r="485" spans="1:6" ht="12.75">
      <c r="A485" s="16"/>
      <c r="B485" s="16"/>
      <c r="C485" s="16"/>
      <c r="D485" s="2"/>
      <c r="E485" s="16"/>
      <c r="F485" s="16"/>
    </row>
    <row r="486" spans="1:6" ht="12.75">
      <c r="A486" s="16"/>
      <c r="B486" s="16"/>
      <c r="C486" s="16"/>
      <c r="D486" s="2"/>
      <c r="E486" s="16"/>
      <c r="F486" s="16"/>
    </row>
    <row r="487" spans="1:6" ht="12.75">
      <c r="A487" s="16"/>
      <c r="B487" s="16"/>
      <c r="C487" s="16"/>
      <c r="D487" s="2"/>
      <c r="E487" s="16"/>
      <c r="F487" s="16"/>
    </row>
    <row r="488" spans="1:6" ht="12.75">
      <c r="A488" s="16"/>
      <c r="B488" s="16"/>
      <c r="C488" s="16"/>
      <c r="D488" s="2"/>
      <c r="E488" s="16"/>
      <c r="F488" s="16"/>
    </row>
    <row r="489" spans="1:6" ht="12.75">
      <c r="A489" s="16"/>
      <c r="B489" s="16"/>
      <c r="C489" s="16"/>
      <c r="D489" s="2"/>
      <c r="E489" s="16"/>
      <c r="F489" s="16"/>
    </row>
    <row r="490" spans="1:6" ht="12.75">
      <c r="A490" s="16"/>
      <c r="B490" s="16"/>
      <c r="C490" s="16"/>
      <c r="D490" s="2"/>
      <c r="E490" s="16"/>
      <c r="F490" s="16"/>
    </row>
    <row r="491" spans="1:6" ht="12.75">
      <c r="A491" s="16"/>
      <c r="B491" s="16"/>
      <c r="C491" s="16"/>
      <c r="D491" s="2"/>
      <c r="E491" s="16"/>
      <c r="F491" s="16"/>
    </row>
    <row r="492" spans="1:6" ht="12.75">
      <c r="A492" s="16"/>
      <c r="B492" s="16"/>
      <c r="C492" s="16"/>
      <c r="D492" s="2"/>
      <c r="E492" s="16"/>
      <c r="F492" s="16"/>
    </row>
    <row r="493" spans="1:6" ht="12.75">
      <c r="A493" s="16"/>
      <c r="B493" s="16"/>
      <c r="C493" s="16"/>
      <c r="D493" s="2"/>
      <c r="E493" s="16"/>
      <c r="F493" s="16"/>
    </row>
    <row r="494" spans="1:6" ht="12.75">
      <c r="A494" s="16"/>
      <c r="B494" s="16"/>
      <c r="C494" s="16"/>
      <c r="D494" s="2"/>
      <c r="E494" s="16"/>
      <c r="F494" s="16"/>
    </row>
    <row r="495" spans="1:6" ht="12.75">
      <c r="A495" s="16"/>
      <c r="B495" s="16"/>
      <c r="C495" s="16"/>
      <c r="D495" s="2"/>
      <c r="E495" s="16"/>
      <c r="F495" s="16"/>
    </row>
    <row r="496" spans="1:6" ht="12.75">
      <c r="A496" s="16"/>
      <c r="B496" s="16"/>
      <c r="C496" s="16"/>
      <c r="D496" s="2"/>
      <c r="E496" s="16"/>
      <c r="F496" s="16"/>
    </row>
    <row r="497" spans="1:6" ht="12.75">
      <c r="A497" s="16"/>
      <c r="B497" s="16"/>
      <c r="C497" s="16"/>
      <c r="D497" s="2"/>
      <c r="E497" s="16"/>
      <c r="F497" s="16"/>
    </row>
    <row r="498" spans="1:6" ht="12.75">
      <c r="A498" s="16"/>
      <c r="B498" s="16"/>
      <c r="C498" s="16"/>
      <c r="D498" s="2"/>
      <c r="E498" s="16"/>
      <c r="F498" s="16"/>
    </row>
    <row r="499" spans="1:6" ht="12.75">
      <c r="A499" s="16"/>
      <c r="B499" s="16"/>
      <c r="C499" s="16"/>
      <c r="D499" s="2"/>
      <c r="E499" s="16"/>
      <c r="F499" s="16"/>
    </row>
    <row r="500" spans="1:6" ht="12.75">
      <c r="A500" s="16"/>
      <c r="B500" s="16"/>
      <c r="C500" s="16"/>
      <c r="D500" s="2"/>
      <c r="E500" s="16"/>
      <c r="F500" s="16"/>
    </row>
    <row r="501" spans="1:6" ht="12.75">
      <c r="A501" s="16"/>
      <c r="B501" s="16"/>
      <c r="C501" s="16"/>
      <c r="D501" s="2"/>
      <c r="E501" s="16"/>
      <c r="F501" s="16"/>
    </row>
    <row r="502" spans="1:6" ht="12.75">
      <c r="A502" s="16"/>
      <c r="B502" s="16"/>
      <c r="C502" s="16"/>
      <c r="D502" s="2"/>
      <c r="E502" s="16"/>
      <c r="F502" s="16"/>
    </row>
    <row r="503" spans="1:6" ht="12.75">
      <c r="A503" s="16"/>
      <c r="B503" s="16"/>
      <c r="C503" s="16"/>
      <c r="D503" s="2"/>
      <c r="E503" s="16"/>
      <c r="F503" s="16"/>
    </row>
    <row r="504" spans="1:6" ht="12.75">
      <c r="A504" s="16"/>
      <c r="B504" s="16"/>
      <c r="C504" s="16"/>
      <c r="D504" s="2"/>
      <c r="E504" s="16"/>
      <c r="F504" s="16"/>
    </row>
    <row r="505" spans="1:6" ht="12.75">
      <c r="A505" s="16"/>
      <c r="B505" s="16"/>
      <c r="C505" s="16"/>
      <c r="D505" s="2"/>
      <c r="E505" s="16"/>
      <c r="F505" s="16"/>
    </row>
    <row r="506" spans="1:6" ht="12.75">
      <c r="A506" s="16"/>
      <c r="B506" s="16"/>
      <c r="C506" s="16"/>
      <c r="D506" s="2"/>
      <c r="E506" s="16"/>
      <c r="F506" s="16"/>
    </row>
    <row r="507" spans="1:6" ht="12.75">
      <c r="A507" s="16"/>
      <c r="B507" s="16"/>
      <c r="C507" s="16"/>
      <c r="D507" s="2"/>
      <c r="E507" s="16"/>
      <c r="F507" s="16"/>
    </row>
    <row r="508" spans="1:6" ht="12.75">
      <c r="A508" s="16"/>
      <c r="B508" s="16"/>
      <c r="C508" s="16"/>
      <c r="D508" s="2"/>
      <c r="E508" s="16"/>
      <c r="F508" s="16"/>
    </row>
    <row r="509" spans="1:6" ht="12.75">
      <c r="A509" s="16"/>
      <c r="B509" s="16"/>
      <c r="C509" s="16"/>
      <c r="D509" s="2"/>
      <c r="E509" s="16"/>
      <c r="F509" s="16"/>
    </row>
    <row r="510" spans="1:6" ht="12.75">
      <c r="A510" s="16"/>
      <c r="B510" s="16"/>
      <c r="C510" s="16"/>
      <c r="D510" s="2"/>
      <c r="E510" s="16"/>
      <c r="F510" s="16"/>
    </row>
    <row r="511" spans="1:6" ht="12.75">
      <c r="A511" s="16"/>
      <c r="B511" s="16"/>
      <c r="C511" s="16"/>
      <c r="D511" s="2"/>
      <c r="E511" s="16"/>
      <c r="F511" s="16"/>
    </row>
    <row r="512" spans="1:6" ht="12.75">
      <c r="A512" s="16"/>
      <c r="B512" s="16"/>
      <c r="C512" s="16"/>
      <c r="D512" s="2"/>
      <c r="E512" s="16"/>
      <c r="F512" s="16"/>
    </row>
    <row r="513" spans="1:6" ht="12.75">
      <c r="A513" s="16"/>
      <c r="B513" s="16"/>
      <c r="C513" s="16"/>
      <c r="D513" s="2"/>
      <c r="E513" s="16"/>
      <c r="F513" s="16"/>
    </row>
    <row r="514" spans="1:6" ht="12.75">
      <c r="A514" s="16"/>
      <c r="B514" s="16"/>
      <c r="C514" s="16"/>
      <c r="D514" s="2"/>
      <c r="E514" s="16"/>
      <c r="F514" s="16"/>
    </row>
    <row r="515" spans="1:6" ht="12.75">
      <c r="A515" s="16"/>
      <c r="B515" s="16"/>
      <c r="C515" s="16"/>
      <c r="D515" s="2"/>
      <c r="E515" s="16"/>
      <c r="F515" s="16"/>
    </row>
    <row r="516" spans="1:6" ht="12.75">
      <c r="A516" s="16"/>
      <c r="B516" s="16"/>
      <c r="C516" s="16"/>
      <c r="D516" s="2"/>
      <c r="E516" s="16"/>
      <c r="F516" s="16"/>
    </row>
    <row r="517" spans="1:6" ht="12.75">
      <c r="A517" s="16"/>
      <c r="B517" s="16"/>
      <c r="C517" s="16"/>
      <c r="D517" s="2"/>
      <c r="E517" s="16"/>
      <c r="F517" s="16"/>
    </row>
    <row r="518" spans="1:6" ht="12.75">
      <c r="A518" s="16"/>
      <c r="B518" s="16"/>
      <c r="C518" s="16"/>
      <c r="D518" s="2"/>
      <c r="E518" s="16"/>
      <c r="F518" s="16"/>
    </row>
    <row r="519" spans="1:6" ht="12.75">
      <c r="A519" s="16"/>
      <c r="B519" s="16"/>
      <c r="C519" s="16"/>
      <c r="D519" s="2"/>
      <c r="E519" s="16"/>
      <c r="F519" s="16"/>
    </row>
    <row r="520" spans="1:6" ht="12.75">
      <c r="A520" s="16"/>
      <c r="B520" s="16"/>
      <c r="C520" s="16"/>
      <c r="D520" s="2"/>
      <c r="E520" s="16"/>
      <c r="F520" s="16"/>
    </row>
    <row r="521" spans="1:6" ht="12.75">
      <c r="A521" s="16"/>
      <c r="B521" s="16"/>
      <c r="C521" s="16"/>
      <c r="D521" s="2"/>
      <c r="E521" s="16"/>
      <c r="F521" s="16"/>
    </row>
    <row r="522" spans="1:6" ht="12.75">
      <c r="A522" s="16"/>
      <c r="B522" s="16"/>
      <c r="C522" s="16"/>
      <c r="D522" s="2"/>
      <c r="E522" s="16"/>
      <c r="F522" s="16"/>
    </row>
    <row r="523" spans="1:6" ht="12.75">
      <c r="A523" s="16"/>
      <c r="B523" s="16"/>
      <c r="C523" s="16"/>
      <c r="D523" s="2"/>
      <c r="E523" s="16"/>
      <c r="F523" s="16"/>
    </row>
    <row r="524" spans="1:6" ht="12.75">
      <c r="A524" s="16"/>
      <c r="B524" s="16"/>
      <c r="C524" s="16"/>
      <c r="D524" s="2"/>
      <c r="E524" s="16"/>
      <c r="F524" s="16"/>
    </row>
    <row r="525" spans="1:6" ht="12.75">
      <c r="A525" s="16"/>
      <c r="B525" s="16"/>
      <c r="C525" s="16"/>
      <c r="D525" s="2"/>
      <c r="E525" s="16"/>
      <c r="F525" s="16"/>
    </row>
    <row r="526" spans="1:6" ht="12.75">
      <c r="A526" s="16"/>
      <c r="B526" s="16"/>
      <c r="C526" s="16"/>
      <c r="D526" s="2"/>
      <c r="E526" s="16"/>
      <c r="F526" s="16"/>
    </row>
    <row r="527" spans="1:6" ht="12.75">
      <c r="A527" s="16"/>
      <c r="B527" s="16"/>
      <c r="C527" s="16"/>
      <c r="D527" s="2"/>
      <c r="E527" s="16"/>
      <c r="F527" s="16"/>
    </row>
    <row r="528" spans="1:6" ht="12.75">
      <c r="A528" s="16"/>
      <c r="B528" s="16"/>
      <c r="C528" s="16"/>
      <c r="D528" s="2"/>
      <c r="E528" s="16"/>
      <c r="F528" s="16"/>
    </row>
    <row r="529" spans="1:6" ht="12.75">
      <c r="A529" s="16"/>
      <c r="B529" s="16"/>
      <c r="C529" s="16"/>
      <c r="D529" s="2"/>
      <c r="E529" s="16"/>
      <c r="F529" s="16"/>
    </row>
    <row r="530" spans="1:6" ht="12.75">
      <c r="A530" s="16"/>
      <c r="B530" s="16"/>
      <c r="C530" s="16"/>
      <c r="D530" s="2"/>
      <c r="E530" s="16"/>
      <c r="F530" s="16"/>
    </row>
    <row r="531" spans="1:6" ht="12.75">
      <c r="A531" s="16"/>
      <c r="B531" s="16"/>
      <c r="C531" s="16"/>
      <c r="D531" s="2"/>
      <c r="E531" s="16"/>
      <c r="F531" s="16"/>
    </row>
    <row r="532" spans="1:6" ht="12.75">
      <c r="A532" s="16"/>
      <c r="B532" s="16"/>
      <c r="C532" s="16"/>
      <c r="D532" s="2"/>
      <c r="E532" s="16"/>
      <c r="F532" s="16"/>
    </row>
    <row r="533" spans="1:6" ht="12.75">
      <c r="A533" s="16"/>
      <c r="B533" s="16"/>
      <c r="C533" s="16"/>
      <c r="D533" s="2"/>
      <c r="E533" s="16"/>
      <c r="F533" s="16"/>
    </row>
    <row r="534" spans="1:6" ht="12.75">
      <c r="A534" s="16"/>
      <c r="B534" s="16"/>
      <c r="C534" s="16"/>
      <c r="D534" s="2"/>
      <c r="E534" s="16"/>
      <c r="F534" s="16"/>
    </row>
    <row r="535" spans="1:6" ht="12.75">
      <c r="A535" s="16"/>
      <c r="B535" s="16"/>
      <c r="C535" s="16"/>
      <c r="D535" s="2"/>
      <c r="E535" s="16"/>
      <c r="F535" s="16"/>
    </row>
    <row r="536" spans="1:6" ht="12.75">
      <c r="A536" s="16"/>
      <c r="B536" s="16"/>
      <c r="C536" s="16"/>
      <c r="D536" s="2"/>
      <c r="E536" s="16"/>
      <c r="F536" s="16"/>
    </row>
    <row r="537" spans="1:6" ht="12.75">
      <c r="A537" s="16"/>
      <c r="B537" s="16"/>
      <c r="C537" s="16"/>
      <c r="D537" s="2"/>
      <c r="E537" s="16"/>
      <c r="F537" s="16"/>
    </row>
    <row r="538" spans="1:6" ht="12.75">
      <c r="A538" s="16"/>
      <c r="B538" s="16"/>
      <c r="C538" s="16"/>
      <c r="D538" s="2"/>
      <c r="E538" s="16"/>
      <c r="F538" s="16"/>
    </row>
    <row r="539" spans="1:6" ht="12.75">
      <c r="A539" s="16"/>
      <c r="B539" s="16"/>
      <c r="C539" s="16"/>
      <c r="D539" s="2"/>
      <c r="E539" s="16"/>
      <c r="F539" s="16"/>
    </row>
    <row r="540" spans="1:6" ht="12.75">
      <c r="A540" s="16"/>
      <c r="B540" s="16"/>
      <c r="C540" s="16"/>
      <c r="D540" s="2"/>
      <c r="E540" s="16"/>
      <c r="F540" s="16"/>
    </row>
    <row r="541" spans="1:6" ht="12.75">
      <c r="A541" s="16"/>
      <c r="B541" s="16"/>
      <c r="C541" s="16"/>
      <c r="D541" s="2"/>
      <c r="E541" s="16"/>
      <c r="F541" s="16"/>
    </row>
    <row r="542" spans="1:6" ht="12.75">
      <c r="A542" s="16"/>
      <c r="B542" s="16"/>
      <c r="C542" s="16"/>
      <c r="D542" s="2"/>
      <c r="E542" s="16"/>
      <c r="F542" s="16"/>
    </row>
    <row r="543" spans="1:6" ht="12.75">
      <c r="A543" s="16"/>
      <c r="B543" s="16"/>
      <c r="C543" s="16"/>
      <c r="D543" s="2"/>
      <c r="E543" s="16"/>
      <c r="F543" s="16"/>
    </row>
    <row r="544" spans="1:6" ht="12.75">
      <c r="A544" s="16"/>
      <c r="B544" s="16"/>
      <c r="C544" s="16"/>
      <c r="D544" s="2"/>
      <c r="E544" s="16"/>
      <c r="F544" s="16"/>
    </row>
    <row r="545" spans="1:6" ht="12.75">
      <c r="A545" s="16"/>
      <c r="B545" s="16"/>
      <c r="C545" s="16"/>
      <c r="D545" s="2"/>
      <c r="E545" s="16"/>
      <c r="F545" s="16"/>
    </row>
    <row r="546" spans="1:6" ht="12.75">
      <c r="A546" s="16"/>
      <c r="B546" s="16"/>
      <c r="C546" s="16"/>
      <c r="D546" s="2"/>
      <c r="E546" s="16"/>
      <c r="F546" s="16"/>
    </row>
    <row r="547" spans="1:6" ht="12.75">
      <c r="A547" s="16"/>
      <c r="B547" s="16"/>
      <c r="C547" s="16"/>
      <c r="D547" s="2"/>
      <c r="E547" s="16"/>
      <c r="F547" s="16"/>
    </row>
    <row r="548" spans="1:6" ht="12.75">
      <c r="A548" s="16"/>
      <c r="B548" s="16"/>
      <c r="C548" s="16"/>
      <c r="D548" s="2"/>
      <c r="E548" s="16"/>
      <c r="F548" s="16"/>
    </row>
    <row r="549" spans="1:6" ht="12.75">
      <c r="A549" s="16"/>
      <c r="B549" s="16"/>
      <c r="C549" s="16"/>
      <c r="D549" s="2"/>
      <c r="E549" s="16"/>
      <c r="F549" s="16"/>
    </row>
    <row r="550" spans="1:6" ht="12.75">
      <c r="A550" s="16"/>
      <c r="B550" s="16"/>
      <c r="C550" s="16"/>
      <c r="D550" s="2"/>
      <c r="E550" s="16"/>
      <c r="F550" s="16"/>
    </row>
    <row r="551" spans="1:6" ht="12.75">
      <c r="A551" s="16"/>
      <c r="B551" s="16"/>
      <c r="C551" s="16"/>
      <c r="D551" s="2"/>
      <c r="E551" s="16"/>
      <c r="F551" s="16"/>
    </row>
    <row r="552" spans="1:6" ht="12.75">
      <c r="A552" s="16"/>
      <c r="B552" s="16"/>
      <c r="C552" s="16"/>
      <c r="D552" s="2"/>
      <c r="E552" s="16"/>
      <c r="F552" s="16"/>
    </row>
    <row r="553" spans="1:6" ht="12.75">
      <c r="A553" s="16"/>
      <c r="B553" s="16"/>
      <c r="C553" s="16"/>
      <c r="D553" s="2"/>
      <c r="E553" s="16"/>
      <c r="F553" s="16"/>
    </row>
    <row r="554" spans="1:6" ht="12.75">
      <c r="A554" s="16"/>
      <c r="B554" s="16"/>
      <c r="C554" s="16"/>
      <c r="D554" s="2"/>
      <c r="E554" s="16"/>
      <c r="F554" s="16"/>
    </row>
    <row r="555" spans="1:6" ht="12.75">
      <c r="A555" s="16"/>
      <c r="B555" s="16"/>
      <c r="C555" s="16"/>
      <c r="D555" s="2"/>
      <c r="E555" s="16"/>
      <c r="F555" s="16"/>
    </row>
    <row r="556" spans="1:6" ht="12.75">
      <c r="A556" s="16"/>
      <c r="B556" s="16"/>
      <c r="C556" s="16"/>
      <c r="D556" s="2"/>
      <c r="E556" s="16"/>
      <c r="F556" s="16"/>
    </row>
    <row r="557" spans="1:6" ht="12.75">
      <c r="A557" s="16"/>
      <c r="B557" s="16"/>
      <c r="C557" s="16"/>
      <c r="D557" s="2"/>
      <c r="E557" s="16"/>
      <c r="F557" s="16"/>
    </row>
    <row r="558" spans="1:6" ht="12.75">
      <c r="A558" s="16"/>
      <c r="B558" s="16"/>
      <c r="C558" s="16"/>
      <c r="D558" s="2"/>
      <c r="E558" s="16"/>
      <c r="F558" s="16"/>
    </row>
    <row r="559" spans="1:6" ht="12.75">
      <c r="A559" s="16"/>
      <c r="B559" s="16"/>
      <c r="C559" s="16"/>
      <c r="D559" s="2"/>
      <c r="E559" s="16"/>
      <c r="F559" s="16"/>
    </row>
    <row r="560" spans="1:6" ht="12.75">
      <c r="A560" s="16"/>
      <c r="B560" s="16"/>
      <c r="C560" s="16"/>
      <c r="D560" s="2"/>
      <c r="E560" s="16"/>
      <c r="F560" s="16"/>
    </row>
    <row r="561" spans="1:6" ht="12.75">
      <c r="A561" s="16"/>
      <c r="B561" s="16"/>
      <c r="C561" s="16"/>
      <c r="D561" s="2"/>
      <c r="E561" s="16"/>
      <c r="F561" s="16"/>
    </row>
    <row r="562" spans="1:6" ht="12.75">
      <c r="A562" s="16"/>
      <c r="B562" s="16"/>
      <c r="C562" s="16"/>
      <c r="D562" s="2"/>
      <c r="E562" s="16"/>
      <c r="F562" s="16"/>
    </row>
    <row r="563" spans="1:6" ht="12.75">
      <c r="A563" s="16"/>
      <c r="B563" s="16"/>
      <c r="C563" s="16"/>
      <c r="D563" s="2"/>
      <c r="E563" s="16"/>
      <c r="F563" s="16"/>
    </row>
    <row r="564" spans="1:6" ht="12.75">
      <c r="A564" s="16"/>
      <c r="B564" s="16"/>
      <c r="C564" s="16"/>
      <c r="D564" s="2"/>
      <c r="E564" s="16"/>
      <c r="F564" s="16"/>
    </row>
    <row r="565" spans="1:6" ht="12.75">
      <c r="A565" s="16"/>
      <c r="B565" s="16"/>
      <c r="C565" s="16"/>
      <c r="D565" s="2"/>
      <c r="E565" s="16"/>
      <c r="F565" s="16"/>
    </row>
    <row r="566" spans="1:6" ht="12.75">
      <c r="A566" s="16"/>
      <c r="B566" s="16"/>
      <c r="C566" s="16"/>
      <c r="D566" s="2"/>
      <c r="E566" s="16"/>
      <c r="F566" s="16"/>
    </row>
    <row r="567" spans="1:6" ht="12.75">
      <c r="A567" s="16"/>
      <c r="B567" s="16"/>
      <c r="C567" s="16"/>
      <c r="D567" s="2"/>
      <c r="E567" s="16"/>
      <c r="F567" s="16"/>
    </row>
    <row r="568" spans="1:6" ht="12.75">
      <c r="A568" s="16"/>
      <c r="B568" s="16"/>
      <c r="C568" s="16"/>
      <c r="D568" s="2"/>
      <c r="E568" s="16"/>
      <c r="F568" s="16"/>
    </row>
    <row r="569" spans="1:6" ht="12.75">
      <c r="A569" s="16"/>
      <c r="B569" s="16"/>
      <c r="C569" s="16"/>
      <c r="D569" s="2"/>
      <c r="E569" s="16"/>
      <c r="F569" s="16"/>
    </row>
    <row r="570" spans="1:6" ht="12.75">
      <c r="A570" s="16"/>
      <c r="B570" s="16"/>
      <c r="C570" s="16"/>
      <c r="D570" s="2"/>
      <c r="E570" s="16"/>
      <c r="F570" s="16"/>
    </row>
    <row r="571" spans="1:6" ht="12.75">
      <c r="A571" s="16"/>
      <c r="B571" s="16"/>
      <c r="C571" s="16"/>
      <c r="D571" s="2"/>
      <c r="E571" s="16"/>
      <c r="F571" s="16"/>
    </row>
    <row r="572" spans="1:6" ht="12.75">
      <c r="A572" s="16"/>
      <c r="B572" s="16"/>
      <c r="C572" s="16"/>
      <c r="D572" s="2"/>
      <c r="E572" s="16"/>
      <c r="F572" s="16"/>
    </row>
    <row r="573" spans="1:6" ht="12.75">
      <c r="A573" s="16"/>
      <c r="B573" s="16"/>
      <c r="C573" s="16"/>
      <c r="D573" s="2"/>
      <c r="E573" s="16"/>
      <c r="F573" s="16"/>
    </row>
    <row r="574" spans="1:6" ht="12.75">
      <c r="A574" s="16"/>
      <c r="B574" s="16"/>
      <c r="C574" s="16"/>
      <c r="D574" s="2"/>
      <c r="E574" s="16"/>
      <c r="F574" s="16"/>
    </row>
    <row r="575" spans="1:6" ht="12.75">
      <c r="A575" s="16"/>
      <c r="B575" s="16"/>
      <c r="C575" s="16"/>
      <c r="D575" s="2"/>
      <c r="E575" s="16"/>
      <c r="F575" s="16"/>
    </row>
    <row r="576" spans="1:6" ht="12.75">
      <c r="A576" s="16"/>
      <c r="B576" s="16"/>
      <c r="C576" s="16"/>
      <c r="D576" s="2"/>
      <c r="E576" s="16"/>
      <c r="F576" s="16"/>
    </row>
    <row r="577" spans="1:6" ht="12.75">
      <c r="A577" s="16"/>
      <c r="B577" s="16"/>
      <c r="C577" s="16"/>
      <c r="D577" s="2"/>
      <c r="E577" s="16"/>
      <c r="F577" s="16"/>
    </row>
    <row r="578" spans="1:6" ht="12.75">
      <c r="A578" s="16"/>
      <c r="B578" s="16"/>
      <c r="C578" s="16"/>
      <c r="D578" s="2"/>
      <c r="E578" s="16"/>
      <c r="F578" s="16"/>
    </row>
    <row r="579" spans="1:6" ht="12.75">
      <c r="A579" s="16"/>
      <c r="B579" s="16"/>
      <c r="C579" s="16"/>
      <c r="D579" s="2"/>
      <c r="E579" s="16"/>
      <c r="F579" s="16"/>
    </row>
    <row r="580" spans="1:6" ht="12.75">
      <c r="A580" s="16"/>
      <c r="B580" s="16"/>
      <c r="C580" s="16"/>
      <c r="D580" s="2"/>
      <c r="E580" s="16"/>
      <c r="F580" s="16"/>
    </row>
    <row r="581" spans="1:6" ht="12.75">
      <c r="A581" s="16"/>
      <c r="B581" s="16"/>
      <c r="C581" s="16"/>
      <c r="D581" s="2"/>
      <c r="E581" s="16"/>
      <c r="F581" s="16"/>
    </row>
    <row r="582" spans="1:6" ht="12.75">
      <c r="A582" s="16"/>
      <c r="B582" s="16"/>
      <c r="C582" s="16"/>
      <c r="D582" s="2"/>
      <c r="E582" s="16"/>
      <c r="F582" s="16"/>
    </row>
    <row r="583" spans="1:6" ht="12.75">
      <c r="A583" s="16"/>
      <c r="B583" s="16"/>
      <c r="C583" s="16"/>
      <c r="D583" s="2"/>
      <c r="E583" s="16"/>
      <c r="F583" s="16"/>
    </row>
    <row r="584" spans="1:6" ht="12.75">
      <c r="A584" s="16"/>
      <c r="B584" s="16"/>
      <c r="C584" s="16"/>
      <c r="D584" s="2"/>
      <c r="E584" s="16"/>
      <c r="F584" s="16"/>
    </row>
    <row r="585" spans="1:6" ht="12.75">
      <c r="A585" s="16"/>
      <c r="B585" s="16"/>
      <c r="C585" s="16"/>
      <c r="D585" s="2"/>
      <c r="E585" s="16"/>
      <c r="F585" s="16"/>
    </row>
    <row r="586" spans="1:6" ht="12.75">
      <c r="A586" s="16"/>
      <c r="B586" s="16"/>
      <c r="C586" s="16"/>
      <c r="D586" s="2"/>
      <c r="E586" s="16"/>
      <c r="F586" s="16"/>
    </row>
    <row r="587" spans="1:6" ht="12.75">
      <c r="A587" s="16"/>
      <c r="B587" s="16"/>
      <c r="C587" s="16"/>
      <c r="D587" s="2"/>
      <c r="E587" s="16"/>
      <c r="F587" s="16"/>
    </row>
    <row r="588" spans="1:6" ht="12.75">
      <c r="A588" s="16"/>
      <c r="B588" s="16"/>
      <c r="C588" s="16"/>
      <c r="D588" s="2"/>
      <c r="E588" s="16"/>
      <c r="F588" s="16"/>
    </row>
    <row r="589" spans="1:6" ht="12.75">
      <c r="A589" s="16"/>
      <c r="B589" s="16"/>
      <c r="C589" s="16"/>
      <c r="D589" s="2"/>
      <c r="E589" s="16"/>
      <c r="F589" s="16"/>
    </row>
    <row r="590" spans="1:6" ht="12.75">
      <c r="A590" s="16"/>
      <c r="B590" s="16"/>
      <c r="C590" s="16"/>
      <c r="D590" s="2"/>
      <c r="E590" s="16"/>
      <c r="F590" s="16"/>
    </row>
    <row r="591" spans="1:6" ht="12.75">
      <c r="A591" s="16"/>
      <c r="B591" s="16"/>
      <c r="C591" s="16"/>
      <c r="D591" s="2"/>
      <c r="E591" s="16"/>
      <c r="F591" s="16"/>
    </row>
    <row r="592" spans="1:6" ht="12.75">
      <c r="A592" s="16"/>
      <c r="B592" s="16"/>
      <c r="C592" s="16"/>
      <c r="D592" s="2"/>
      <c r="E592" s="16"/>
      <c r="F592" s="16"/>
    </row>
    <row r="593" spans="1:6" ht="12.75">
      <c r="A593" s="16"/>
      <c r="B593" s="16"/>
      <c r="C593" s="16"/>
      <c r="D593" s="2"/>
      <c r="E593" s="16"/>
      <c r="F593" s="16"/>
    </row>
    <row r="594" spans="1:6" ht="12.75">
      <c r="A594" s="16"/>
      <c r="B594" s="16"/>
      <c r="C594" s="16"/>
      <c r="D594" s="2"/>
      <c r="E594" s="16"/>
      <c r="F594" s="16"/>
    </row>
    <row r="595" spans="1:6" ht="12.75">
      <c r="A595" s="16"/>
      <c r="B595" s="16"/>
      <c r="C595" s="16"/>
      <c r="D595" s="2"/>
      <c r="E595" s="16"/>
      <c r="F595" s="16"/>
    </row>
    <row r="596" spans="1:6" ht="12.75">
      <c r="A596" s="16"/>
      <c r="B596" s="16"/>
      <c r="C596" s="16"/>
      <c r="D596" s="2"/>
      <c r="E596" s="16"/>
      <c r="F596" s="16"/>
    </row>
    <row r="597" spans="1:6" ht="12.75">
      <c r="A597" s="16"/>
      <c r="B597" s="16"/>
      <c r="C597" s="16"/>
      <c r="D597" s="2"/>
      <c r="E597" s="16"/>
      <c r="F597" s="16"/>
    </row>
    <row r="598" spans="1:6" ht="12.75">
      <c r="A598" s="16"/>
      <c r="B598" s="16"/>
      <c r="C598" s="16"/>
      <c r="D598" s="2"/>
      <c r="E598" s="16"/>
      <c r="F598" s="16"/>
    </row>
    <row r="599" spans="1:6" ht="12.75">
      <c r="A599" s="16"/>
      <c r="B599" s="16"/>
      <c r="C599" s="16"/>
      <c r="D599" s="2"/>
      <c r="E599" s="16"/>
      <c r="F599" s="16"/>
    </row>
    <row r="600" spans="1:6" ht="12.75">
      <c r="A600" s="16"/>
      <c r="B600" s="16"/>
      <c r="C600" s="16"/>
      <c r="D600" s="2"/>
      <c r="E600" s="16"/>
      <c r="F600" s="16"/>
    </row>
    <row r="601" spans="1:6" ht="12.75">
      <c r="A601" s="16"/>
      <c r="B601" s="16"/>
      <c r="C601" s="16"/>
      <c r="D601" s="2"/>
      <c r="E601" s="16"/>
      <c r="F601" s="16"/>
    </row>
    <row r="602" spans="1:6" ht="12.75">
      <c r="A602" s="16"/>
      <c r="B602" s="16"/>
      <c r="C602" s="16"/>
      <c r="D602" s="2"/>
      <c r="E602" s="16"/>
      <c r="F602" s="16"/>
    </row>
    <row r="603" spans="1:6" ht="12.75">
      <c r="A603" s="16"/>
      <c r="B603" s="16"/>
      <c r="C603" s="16"/>
      <c r="D603" s="2"/>
      <c r="E603" s="16"/>
      <c r="F603" s="16"/>
    </row>
    <row r="604" spans="1:6" ht="12.75">
      <c r="A604" s="16"/>
      <c r="B604" s="16"/>
      <c r="C604" s="16"/>
      <c r="D604" s="2"/>
      <c r="E604" s="16"/>
      <c r="F604" s="16"/>
    </row>
    <row r="605" spans="1:6" ht="12.75">
      <c r="A605" s="16"/>
      <c r="B605" s="16"/>
      <c r="C605" s="16"/>
      <c r="D605" s="2"/>
      <c r="E605" s="16"/>
      <c r="F605" s="16"/>
    </row>
    <row r="606" spans="1:6" ht="12.75">
      <c r="A606" s="16"/>
      <c r="B606" s="16"/>
      <c r="C606" s="16"/>
      <c r="D606" s="2"/>
      <c r="E606" s="16"/>
      <c r="F606" s="16"/>
    </row>
    <row r="607" spans="1:6" ht="12.75">
      <c r="A607" s="16"/>
      <c r="B607" s="16"/>
      <c r="C607" s="16"/>
      <c r="D607" s="2"/>
      <c r="E607" s="16"/>
      <c r="F607" s="16"/>
    </row>
    <row r="608" spans="1:6" ht="12.75">
      <c r="A608" s="16"/>
      <c r="B608" s="16"/>
      <c r="C608" s="16"/>
      <c r="D608" s="2"/>
      <c r="E608" s="16"/>
      <c r="F608" s="16"/>
    </row>
    <row r="609" spans="1:6" ht="12.75">
      <c r="A609" s="16"/>
      <c r="B609" s="16"/>
      <c r="C609" s="16"/>
      <c r="D609" s="2"/>
      <c r="E609" s="16"/>
      <c r="F609" s="16"/>
    </row>
    <row r="610" spans="1:6" ht="12.75">
      <c r="A610" s="16"/>
      <c r="B610" s="16"/>
      <c r="C610" s="16"/>
      <c r="D610" s="2"/>
      <c r="E610" s="16"/>
      <c r="F610" s="16"/>
    </row>
    <row r="611" spans="1:6" ht="12.75">
      <c r="A611" s="16"/>
      <c r="B611" s="16"/>
      <c r="C611" s="16"/>
      <c r="D611" s="2"/>
      <c r="E611" s="16"/>
      <c r="F611" s="16"/>
    </row>
    <row r="612" spans="1:6" ht="12.75">
      <c r="A612" s="16"/>
      <c r="B612" s="16"/>
      <c r="C612" s="16"/>
      <c r="D612" s="2"/>
      <c r="E612" s="16"/>
      <c r="F612" s="16"/>
    </row>
    <row r="613" spans="1:6" ht="12.75">
      <c r="A613" s="16"/>
      <c r="B613" s="16"/>
      <c r="C613" s="16"/>
      <c r="D613" s="2"/>
      <c r="E613" s="16"/>
      <c r="F613" s="16"/>
    </row>
    <row r="614" spans="1:6" ht="12.75">
      <c r="A614" s="16"/>
      <c r="B614" s="16"/>
      <c r="C614" s="16"/>
      <c r="D614" s="2"/>
      <c r="E614" s="16"/>
      <c r="F614" s="16"/>
    </row>
    <row r="615" spans="1:6" ht="12.75">
      <c r="A615" s="16"/>
      <c r="B615" s="16"/>
      <c r="C615" s="16"/>
      <c r="D615" s="2"/>
      <c r="E615" s="16"/>
      <c r="F615" s="16"/>
    </row>
    <row r="616" spans="1:6" ht="12.75">
      <c r="A616" s="16"/>
      <c r="B616" s="16"/>
      <c r="C616" s="16"/>
      <c r="D616" s="2"/>
      <c r="E616" s="16"/>
      <c r="F616" s="16"/>
    </row>
    <row r="617" spans="1:6" ht="12.75">
      <c r="A617" s="16"/>
      <c r="B617" s="16"/>
      <c r="C617" s="16"/>
      <c r="D617" s="2"/>
      <c r="E617" s="16"/>
      <c r="F617" s="16"/>
    </row>
    <row r="618" spans="1:6" ht="12.75">
      <c r="A618" s="16"/>
      <c r="B618" s="16"/>
      <c r="C618" s="16"/>
      <c r="D618" s="2"/>
      <c r="E618" s="16"/>
      <c r="F618" s="16"/>
    </row>
    <row r="619" spans="1:6" ht="12.75">
      <c r="A619" s="16"/>
      <c r="B619" s="16"/>
      <c r="C619" s="16"/>
      <c r="D619" s="2"/>
      <c r="E619" s="16"/>
      <c r="F619" s="16"/>
    </row>
    <row r="620" spans="1:6" ht="12.75">
      <c r="A620" s="16"/>
      <c r="B620" s="16"/>
      <c r="C620" s="16"/>
      <c r="D620" s="2"/>
      <c r="E620" s="16"/>
      <c r="F620" s="16"/>
    </row>
    <row r="621" spans="1:6" ht="12.75">
      <c r="A621" s="16"/>
      <c r="B621" s="16"/>
      <c r="C621" s="16"/>
      <c r="D621" s="2"/>
      <c r="E621" s="16"/>
      <c r="F621" s="16"/>
    </row>
    <row r="622" spans="1:6" ht="12.75">
      <c r="A622" s="16"/>
      <c r="B622" s="16"/>
      <c r="C622" s="16"/>
      <c r="D622" s="2"/>
      <c r="E622" s="16"/>
      <c r="F622" s="16"/>
    </row>
    <row r="623" spans="1:6" ht="12.75">
      <c r="A623" s="16"/>
      <c r="B623" s="16"/>
      <c r="C623" s="16"/>
      <c r="D623" s="2"/>
      <c r="E623" s="16"/>
      <c r="F623" s="16"/>
    </row>
    <row r="624" spans="1:6" ht="12.75">
      <c r="A624" s="16"/>
      <c r="B624" s="16"/>
      <c r="C624" s="16"/>
      <c r="D624" s="2"/>
      <c r="E624" s="16"/>
      <c r="F624" s="16"/>
    </row>
    <row r="625" spans="1:6" ht="12.75">
      <c r="A625" s="16"/>
      <c r="B625" s="16"/>
      <c r="C625" s="16"/>
      <c r="D625" s="2"/>
      <c r="E625" s="16"/>
      <c r="F625" s="16"/>
    </row>
    <row r="626" spans="1:6" ht="12.75">
      <c r="A626" s="16"/>
      <c r="B626" s="16"/>
      <c r="C626" s="16"/>
      <c r="D626" s="2"/>
      <c r="E626" s="16"/>
      <c r="F626" s="16"/>
    </row>
    <row r="627" spans="1:6" ht="12.75">
      <c r="A627" s="16"/>
      <c r="B627" s="16"/>
      <c r="C627" s="16"/>
      <c r="D627" s="2"/>
      <c r="E627" s="16"/>
      <c r="F627" s="16"/>
    </row>
    <row r="628" spans="1:6" ht="12.75">
      <c r="A628" s="16"/>
      <c r="B628" s="16"/>
      <c r="C628" s="16"/>
      <c r="D628" s="2"/>
      <c r="E628" s="16"/>
      <c r="F628" s="16"/>
    </row>
    <row r="629" spans="1:6" ht="12.75">
      <c r="A629" s="16"/>
      <c r="B629" s="16"/>
      <c r="C629" s="16"/>
      <c r="D629" s="2"/>
      <c r="E629" s="16"/>
      <c r="F629" s="16"/>
    </row>
    <row r="630" spans="1:6" ht="12.75">
      <c r="A630" s="16"/>
      <c r="B630" s="16"/>
      <c r="C630" s="16"/>
      <c r="D630" s="2"/>
      <c r="E630" s="16"/>
      <c r="F630" s="16"/>
    </row>
    <row r="631" spans="1:6" ht="12.75">
      <c r="A631" s="16"/>
      <c r="B631" s="16"/>
      <c r="C631" s="16"/>
      <c r="D631" s="2"/>
      <c r="E631" s="16"/>
      <c r="F631" s="16"/>
    </row>
    <row r="632" spans="1:6" ht="12.75">
      <c r="A632" s="16"/>
      <c r="B632" s="16"/>
      <c r="C632" s="16"/>
      <c r="D632" s="2"/>
      <c r="E632" s="16"/>
      <c r="F632" s="16"/>
    </row>
    <row r="633" spans="1:6" ht="12.75">
      <c r="A633" s="16"/>
      <c r="B633" s="16"/>
      <c r="C633" s="16"/>
      <c r="D633" s="2"/>
      <c r="E633" s="16"/>
      <c r="F633" s="16"/>
    </row>
    <row r="634" spans="1:6" ht="12.75">
      <c r="A634" s="16"/>
      <c r="B634" s="16"/>
      <c r="C634" s="16"/>
      <c r="D634" s="2"/>
      <c r="E634" s="16"/>
      <c r="F634" s="16"/>
    </row>
    <row r="635" spans="1:6" ht="12.75">
      <c r="A635" s="16"/>
      <c r="B635" s="16"/>
      <c r="C635" s="16"/>
      <c r="D635" s="2"/>
      <c r="E635" s="16"/>
      <c r="F635" s="16"/>
    </row>
    <row r="636" spans="1:6" ht="12.75">
      <c r="A636" s="16"/>
      <c r="B636" s="16"/>
      <c r="C636" s="16"/>
      <c r="D636" s="2"/>
      <c r="E636" s="16"/>
      <c r="F636" s="16"/>
    </row>
    <row r="637" spans="1:6" ht="12.75">
      <c r="A637" s="16"/>
      <c r="B637" s="16"/>
      <c r="C637" s="16"/>
      <c r="D637" s="2"/>
      <c r="E637" s="16"/>
      <c r="F637" s="16"/>
    </row>
    <row r="638" spans="1:6" ht="12.75">
      <c r="A638" s="16"/>
      <c r="B638" s="16"/>
      <c r="C638" s="16"/>
      <c r="D638" s="2"/>
      <c r="E638" s="16"/>
      <c r="F638" s="16"/>
    </row>
    <row r="639" spans="1:6" ht="12.75">
      <c r="A639" s="16"/>
      <c r="B639" s="16"/>
      <c r="C639" s="16"/>
      <c r="D639" s="2"/>
      <c r="E639" s="16"/>
      <c r="F639" s="16"/>
    </row>
    <row r="640" spans="1:6" ht="12.75">
      <c r="A640" s="16"/>
      <c r="B640" s="16"/>
      <c r="C640" s="16"/>
      <c r="D640" s="2"/>
      <c r="E640" s="16"/>
      <c r="F640" s="16"/>
    </row>
    <row r="641" spans="1:6" ht="12.75">
      <c r="A641" s="16"/>
      <c r="B641" s="16"/>
      <c r="C641" s="16"/>
      <c r="D641" s="2"/>
      <c r="E641" s="16"/>
      <c r="F641" s="16"/>
    </row>
    <row r="642" spans="1:6" ht="12.75">
      <c r="A642" s="16"/>
      <c r="B642" s="16"/>
      <c r="C642" s="16"/>
      <c r="D642" s="2"/>
      <c r="E642" s="16"/>
      <c r="F642" s="16"/>
    </row>
    <row r="643" spans="1:6" ht="12.75">
      <c r="A643" s="16"/>
      <c r="B643" s="16"/>
      <c r="C643" s="16"/>
      <c r="D643" s="2"/>
      <c r="E643" s="16"/>
      <c r="F643" s="16"/>
    </row>
    <row r="644" spans="1:6" ht="12.75">
      <c r="A644" s="16"/>
      <c r="B644" s="16"/>
      <c r="C644" s="16"/>
      <c r="D644" s="2"/>
      <c r="E644" s="16"/>
      <c r="F644" s="16"/>
    </row>
    <row r="645" spans="1:6" ht="12.75">
      <c r="A645" s="16"/>
      <c r="B645" s="16"/>
      <c r="C645" s="16"/>
      <c r="D645" s="2"/>
      <c r="E645" s="16"/>
      <c r="F645" s="16"/>
    </row>
    <row r="646" spans="1:6" ht="12.75">
      <c r="A646" s="16"/>
      <c r="B646" s="16"/>
      <c r="C646" s="16"/>
      <c r="D646" s="2"/>
      <c r="E646" s="16"/>
      <c r="F646" s="16"/>
    </row>
    <row r="647" spans="1:6" ht="12.75">
      <c r="A647" s="16"/>
      <c r="B647" s="16"/>
      <c r="C647" s="16"/>
      <c r="D647" s="2"/>
      <c r="E647" s="16"/>
      <c r="F647" s="16"/>
    </row>
    <row r="648" spans="1:6" ht="12.75">
      <c r="A648" s="16"/>
      <c r="B648" s="16"/>
      <c r="C648" s="16"/>
      <c r="D648" s="2"/>
      <c r="E648" s="16"/>
      <c r="F648" s="16"/>
    </row>
    <row r="649" spans="1:6" ht="12.75">
      <c r="A649" s="16"/>
      <c r="B649" s="16"/>
      <c r="C649" s="16"/>
      <c r="D649" s="2"/>
      <c r="E649" s="16"/>
      <c r="F649" s="16"/>
    </row>
    <row r="650" spans="1:6" ht="12.75">
      <c r="A650" s="16"/>
      <c r="B650" s="16"/>
      <c r="C650" s="16"/>
      <c r="D650" s="2"/>
      <c r="E650" s="16"/>
      <c r="F650" s="16"/>
    </row>
    <row r="651" spans="1:6" ht="12.75">
      <c r="A651" s="16"/>
      <c r="B651" s="16"/>
      <c r="C651" s="16"/>
      <c r="D651" s="2"/>
      <c r="E651" s="16"/>
      <c r="F651" s="16"/>
    </row>
    <row r="652" spans="1:6" ht="12.75">
      <c r="A652" s="16"/>
      <c r="B652" s="16"/>
      <c r="C652" s="16"/>
      <c r="D652" s="2"/>
      <c r="E652" s="16"/>
      <c r="F652" s="16"/>
    </row>
    <row r="653" spans="1:6" ht="12.75">
      <c r="A653" s="16"/>
      <c r="B653" s="16"/>
      <c r="C653" s="16"/>
      <c r="D653" s="2"/>
      <c r="E653" s="16"/>
      <c r="F653" s="16"/>
    </row>
    <row r="654" spans="1:6" ht="12.75">
      <c r="A654" s="16"/>
      <c r="B654" s="16"/>
      <c r="C654" s="16"/>
      <c r="D654" s="2"/>
      <c r="E654" s="16"/>
      <c r="F654" s="16"/>
    </row>
    <row r="655" spans="1:6" ht="12.75">
      <c r="A655" s="16"/>
      <c r="B655" s="16"/>
      <c r="C655" s="16"/>
      <c r="D655" s="2"/>
      <c r="E655" s="16"/>
      <c r="F655" s="16"/>
    </row>
    <row r="656" spans="1:6" ht="12.75">
      <c r="A656" s="16"/>
      <c r="B656" s="16"/>
      <c r="C656" s="16"/>
      <c r="D656" s="2"/>
      <c r="E656" s="16"/>
      <c r="F656" s="16"/>
    </row>
    <row r="657" spans="1:6" ht="12.75">
      <c r="A657" s="16"/>
      <c r="B657" s="16"/>
      <c r="C657" s="16"/>
      <c r="D657" s="2"/>
      <c r="E657" s="16"/>
      <c r="F657" s="16"/>
    </row>
    <row r="658" spans="1:6" ht="12.75">
      <c r="A658" s="16"/>
      <c r="B658" s="16"/>
      <c r="C658" s="16"/>
      <c r="D658" s="2"/>
      <c r="E658" s="16"/>
      <c r="F658" s="16"/>
    </row>
    <row r="659" spans="1:6" ht="12.75">
      <c r="A659" s="16"/>
      <c r="B659" s="16"/>
      <c r="C659" s="16"/>
      <c r="D659" s="2"/>
      <c r="E659" s="16"/>
      <c r="F659" s="16"/>
    </row>
    <row r="660" spans="1:6" ht="12.75">
      <c r="A660" s="16"/>
      <c r="B660" s="16"/>
      <c r="C660" s="16"/>
      <c r="D660" s="2"/>
      <c r="E660" s="16"/>
      <c r="F660" s="16"/>
    </row>
    <row r="661" spans="1:6" ht="12.75">
      <c r="A661" s="16"/>
      <c r="B661" s="16"/>
      <c r="C661" s="16"/>
      <c r="D661" s="2"/>
      <c r="E661" s="16"/>
      <c r="F661" s="16"/>
    </row>
    <row r="662" spans="1:6" ht="12.75">
      <c r="A662" s="16"/>
      <c r="B662" s="16"/>
      <c r="C662" s="16"/>
      <c r="D662" s="2"/>
      <c r="E662" s="16"/>
      <c r="F662" s="16"/>
    </row>
    <row r="663" spans="1:6" ht="12.75">
      <c r="A663" s="16"/>
      <c r="B663" s="16"/>
      <c r="C663" s="16"/>
      <c r="D663" s="2"/>
      <c r="E663" s="16"/>
      <c r="F663" s="16"/>
    </row>
    <row r="664" spans="1:6" ht="12.75">
      <c r="A664" s="16"/>
      <c r="B664" s="16"/>
      <c r="C664" s="16"/>
      <c r="D664" s="2"/>
      <c r="E664" s="16"/>
      <c r="F664" s="16"/>
    </row>
    <row r="665" spans="1:6" ht="12.75">
      <c r="A665" s="16"/>
      <c r="B665" s="16"/>
      <c r="C665" s="16"/>
      <c r="D665" s="2"/>
      <c r="E665" s="16"/>
      <c r="F665" s="16"/>
    </row>
    <row r="666" spans="1:6" ht="12.75">
      <c r="A666" s="16"/>
      <c r="B666" s="16"/>
      <c r="C666" s="16"/>
      <c r="D666" s="2"/>
      <c r="E666" s="16"/>
      <c r="F666" s="16"/>
    </row>
    <row r="667" spans="1:6" ht="12.75">
      <c r="A667" s="16"/>
      <c r="B667" s="16"/>
      <c r="C667" s="16"/>
      <c r="D667" s="2"/>
      <c r="E667" s="16"/>
      <c r="F667" s="16"/>
    </row>
    <row r="668" spans="1:6" ht="12.75">
      <c r="A668" s="16"/>
      <c r="B668" s="16"/>
      <c r="C668" s="16"/>
      <c r="D668" s="2"/>
      <c r="E668" s="16"/>
      <c r="F668" s="16"/>
    </row>
    <row r="669" spans="1:6" ht="12.75">
      <c r="A669" s="16"/>
      <c r="B669" s="16"/>
      <c r="C669" s="16"/>
      <c r="D669" s="2"/>
      <c r="E669" s="16"/>
      <c r="F669" s="16"/>
    </row>
    <row r="670" spans="1:6" ht="12.75">
      <c r="A670" s="16"/>
      <c r="B670" s="16"/>
      <c r="C670" s="16"/>
      <c r="D670" s="2"/>
      <c r="E670" s="16"/>
      <c r="F670" s="16"/>
    </row>
    <row r="671" spans="1:6" ht="12.75">
      <c r="A671" s="16"/>
      <c r="B671" s="16"/>
      <c r="C671" s="16"/>
      <c r="D671" s="2"/>
      <c r="E671" s="16"/>
      <c r="F671" s="16"/>
    </row>
    <row r="672" spans="1:6" ht="12.75">
      <c r="A672" s="16"/>
      <c r="B672" s="16"/>
      <c r="C672" s="16"/>
      <c r="D672" s="2"/>
      <c r="E672" s="16"/>
      <c r="F672" s="16"/>
    </row>
    <row r="673" spans="1:6" ht="12.75">
      <c r="A673" s="16"/>
      <c r="B673" s="16"/>
      <c r="C673" s="16"/>
      <c r="D673" s="2"/>
      <c r="E673" s="16"/>
      <c r="F673" s="16"/>
    </row>
    <row r="674" spans="1:6" ht="12.75">
      <c r="A674" s="16"/>
      <c r="B674" s="16"/>
      <c r="C674" s="16"/>
      <c r="D674" s="2"/>
      <c r="E674" s="16"/>
      <c r="F674" s="16"/>
    </row>
    <row r="675" spans="1:6" ht="12.75">
      <c r="A675" s="16"/>
      <c r="B675" s="16"/>
      <c r="C675" s="16"/>
      <c r="D675" s="2"/>
      <c r="E675" s="16"/>
      <c r="F675" s="16"/>
    </row>
    <row r="676" spans="1:6" ht="12.75">
      <c r="A676" s="16"/>
      <c r="B676" s="16"/>
      <c r="C676" s="16"/>
      <c r="D676" s="2"/>
      <c r="E676" s="16"/>
      <c r="F676" s="16"/>
    </row>
    <row r="677" spans="1:6" ht="12.75">
      <c r="A677" s="16"/>
      <c r="B677" s="16"/>
      <c r="C677" s="16"/>
      <c r="D677" s="2"/>
      <c r="E677" s="16"/>
      <c r="F677" s="16"/>
    </row>
    <row r="678" spans="1:6" ht="12.75">
      <c r="A678" s="16"/>
      <c r="B678" s="16"/>
      <c r="C678" s="16"/>
      <c r="D678" s="2"/>
      <c r="E678" s="16"/>
      <c r="F678" s="16"/>
    </row>
    <row r="679" spans="1:6" ht="12.75">
      <c r="A679" s="16"/>
      <c r="B679" s="16"/>
      <c r="C679" s="16"/>
      <c r="D679" s="2"/>
      <c r="E679" s="16"/>
      <c r="F679" s="16"/>
    </row>
    <row r="680" spans="1:6" ht="12.75">
      <c r="A680" s="16"/>
      <c r="B680" s="16"/>
      <c r="C680" s="16"/>
      <c r="D680" s="2"/>
      <c r="E680" s="16"/>
      <c r="F680" s="16"/>
    </row>
    <row r="681" spans="1:6" ht="12.75">
      <c r="A681" s="16"/>
      <c r="B681" s="16"/>
      <c r="C681" s="16"/>
      <c r="D681" s="2"/>
      <c r="E681" s="16"/>
      <c r="F681" s="16"/>
    </row>
    <row r="682" spans="1:6" ht="12.75">
      <c r="A682" s="16"/>
      <c r="B682" s="16"/>
      <c r="C682" s="16"/>
      <c r="D682" s="2"/>
      <c r="E682" s="16"/>
      <c r="F682" s="16"/>
    </row>
    <row r="683" spans="1:6" ht="12.75">
      <c r="A683" s="16"/>
      <c r="B683" s="16"/>
      <c r="C683" s="16"/>
      <c r="D683" s="2"/>
      <c r="E683" s="16"/>
      <c r="F683" s="16"/>
    </row>
    <row r="684" spans="1:6" ht="12.75">
      <c r="A684" s="16"/>
      <c r="B684" s="16"/>
      <c r="C684" s="16"/>
      <c r="D684" s="2"/>
      <c r="E684" s="16"/>
      <c r="F684" s="16"/>
    </row>
    <row r="685" spans="1:6" ht="12.75">
      <c r="A685" s="16"/>
      <c r="B685" s="16"/>
      <c r="C685" s="16"/>
      <c r="D685" s="2"/>
      <c r="E685" s="16"/>
      <c r="F685" s="16"/>
    </row>
    <row r="686" spans="1:6" ht="12.75">
      <c r="A686" s="16"/>
      <c r="B686" s="16"/>
      <c r="C686" s="16"/>
      <c r="D686" s="2"/>
      <c r="E686" s="16"/>
      <c r="F686" s="16"/>
    </row>
    <row r="687" spans="1:6" ht="12.75">
      <c r="A687" s="16"/>
      <c r="B687" s="16"/>
      <c r="C687" s="16"/>
      <c r="D687" s="2"/>
      <c r="E687" s="16"/>
      <c r="F687" s="16"/>
    </row>
    <row r="688" spans="1:6" ht="12.75">
      <c r="A688" s="16"/>
      <c r="B688" s="16"/>
      <c r="C688" s="16"/>
      <c r="D688" s="2"/>
      <c r="E688" s="16"/>
      <c r="F688" s="16"/>
    </row>
    <row r="689" spans="1:6" ht="12.75">
      <c r="A689" s="16"/>
      <c r="B689" s="16"/>
      <c r="C689" s="16"/>
      <c r="D689" s="2"/>
      <c r="E689" s="16"/>
      <c r="F689" s="16"/>
    </row>
    <row r="690" spans="1:6" ht="12.75">
      <c r="A690" s="16"/>
      <c r="B690" s="16"/>
      <c r="C690" s="16"/>
      <c r="D690" s="2"/>
      <c r="E690" s="16"/>
      <c r="F690" s="16"/>
    </row>
    <row r="691" spans="1:6" ht="12.75">
      <c r="A691" s="16"/>
      <c r="B691" s="16"/>
      <c r="C691" s="16"/>
      <c r="D691" s="2"/>
      <c r="E691" s="16"/>
      <c r="F691" s="16"/>
    </row>
    <row r="692" spans="1:6" ht="12.75">
      <c r="A692" s="16"/>
      <c r="B692" s="16"/>
      <c r="C692" s="16"/>
      <c r="D692" s="2"/>
      <c r="E692" s="16"/>
      <c r="F692" s="16"/>
    </row>
    <row r="693" spans="1:6" ht="12.75">
      <c r="A693" s="16"/>
      <c r="B693" s="16"/>
      <c r="C693" s="16"/>
      <c r="D693" s="2"/>
      <c r="E693" s="16"/>
      <c r="F693" s="16"/>
    </row>
    <row r="694" spans="1:6" ht="12.75">
      <c r="A694" s="16"/>
      <c r="B694" s="16"/>
      <c r="C694" s="16"/>
      <c r="D694" s="2"/>
      <c r="E694" s="16"/>
      <c r="F694" s="16"/>
    </row>
    <row r="695" spans="1:6" ht="12.75">
      <c r="A695" s="16"/>
      <c r="B695" s="16"/>
      <c r="C695" s="16"/>
      <c r="D695" s="2"/>
      <c r="E695" s="16"/>
      <c r="F695" s="16"/>
    </row>
    <row r="696" spans="1:6" ht="12.75">
      <c r="A696" s="16"/>
      <c r="B696" s="16"/>
      <c r="C696" s="16"/>
      <c r="D696" s="2"/>
      <c r="E696" s="16"/>
      <c r="F696" s="16"/>
    </row>
    <row r="697" spans="1:6" ht="12.75">
      <c r="A697" s="16"/>
      <c r="B697" s="16"/>
      <c r="C697" s="16"/>
      <c r="D697" s="2"/>
      <c r="E697" s="16"/>
      <c r="F697" s="16"/>
    </row>
    <row r="698" spans="1:6" ht="12.75">
      <c r="A698" s="16"/>
      <c r="B698" s="16"/>
      <c r="C698" s="16"/>
      <c r="D698" s="2"/>
      <c r="E698" s="16"/>
      <c r="F698" s="16"/>
    </row>
    <row r="699" spans="1:6" ht="12.75">
      <c r="A699" s="16"/>
      <c r="B699" s="16"/>
      <c r="C699" s="16"/>
      <c r="D699" s="2"/>
      <c r="E699" s="16"/>
      <c r="F699" s="16"/>
    </row>
    <row r="700" spans="1:6" ht="12.75">
      <c r="A700" s="16"/>
      <c r="B700" s="16"/>
      <c r="C700" s="16"/>
      <c r="D700" s="2"/>
      <c r="E700" s="16"/>
      <c r="F700" s="16"/>
    </row>
    <row r="701" spans="1:6" ht="12.75">
      <c r="A701" s="16"/>
      <c r="B701" s="16"/>
      <c r="C701" s="16"/>
      <c r="D701" s="2"/>
      <c r="E701" s="16"/>
      <c r="F701" s="16"/>
    </row>
    <row r="702" spans="1:6" ht="12.75">
      <c r="A702" s="16"/>
      <c r="B702" s="16"/>
      <c r="C702" s="16"/>
      <c r="D702" s="2"/>
      <c r="E702" s="16"/>
      <c r="F702" s="16"/>
    </row>
    <row r="703" spans="1:6" ht="12.75">
      <c r="A703" s="16"/>
      <c r="B703" s="16"/>
      <c r="C703" s="16"/>
      <c r="D703" s="2"/>
      <c r="E703" s="16"/>
      <c r="F703" s="16"/>
    </row>
    <row r="704" spans="1:6" ht="12.75">
      <c r="A704" s="16"/>
      <c r="B704" s="16"/>
      <c r="C704" s="16"/>
      <c r="D704" s="2"/>
      <c r="E704" s="16"/>
      <c r="F704" s="16"/>
    </row>
    <row r="705" spans="1:6" ht="12.75">
      <c r="A705" s="16"/>
      <c r="B705" s="16"/>
      <c r="C705" s="16"/>
      <c r="D705" s="2"/>
      <c r="E705" s="16"/>
      <c r="F705" s="16"/>
    </row>
    <row r="706" spans="1:6" ht="12.75">
      <c r="A706" s="16"/>
      <c r="B706" s="16"/>
      <c r="C706" s="16"/>
      <c r="D706" s="2"/>
      <c r="E706" s="16"/>
      <c r="F706" s="16"/>
    </row>
    <row r="707" spans="1:6" ht="12.75">
      <c r="A707" s="16"/>
      <c r="B707" s="16"/>
      <c r="C707" s="16"/>
      <c r="D707" s="2"/>
      <c r="E707" s="16"/>
      <c r="F707" s="16"/>
    </row>
    <row r="708" spans="1:6" ht="12.75">
      <c r="A708" s="16"/>
      <c r="B708" s="16"/>
      <c r="C708" s="16"/>
      <c r="D708" s="2"/>
      <c r="E708" s="16"/>
      <c r="F708" s="16"/>
    </row>
    <row r="709" spans="1:6" ht="12.75">
      <c r="A709" s="16"/>
      <c r="B709" s="16"/>
      <c r="C709" s="16"/>
      <c r="D709" s="2"/>
      <c r="E709" s="16"/>
      <c r="F709" s="16"/>
    </row>
    <row r="710" spans="1:6" ht="12.75">
      <c r="A710" s="16"/>
      <c r="B710" s="16"/>
      <c r="C710" s="16"/>
      <c r="D710" s="2"/>
      <c r="E710" s="16"/>
      <c r="F710" s="16"/>
    </row>
    <row r="711" spans="1:6" ht="12.75">
      <c r="A711" s="16"/>
      <c r="B711" s="16"/>
      <c r="C711" s="16"/>
      <c r="D711" s="2"/>
      <c r="E711" s="16"/>
      <c r="F711" s="16"/>
    </row>
    <row r="712" spans="1:6" ht="12.75">
      <c r="A712" s="16"/>
      <c r="B712" s="16"/>
      <c r="C712" s="16"/>
      <c r="D712" s="2"/>
      <c r="E712" s="16"/>
      <c r="F712" s="16"/>
    </row>
    <row r="713" spans="1:6" ht="12.75">
      <c r="A713" s="16"/>
      <c r="B713" s="16"/>
      <c r="C713" s="16"/>
      <c r="D713" s="2"/>
      <c r="E713" s="16"/>
      <c r="F713" s="16"/>
    </row>
    <row r="714" spans="1:6" ht="12.75">
      <c r="A714" s="16"/>
      <c r="B714" s="16"/>
      <c r="C714" s="16"/>
      <c r="D714" s="2"/>
      <c r="E714" s="16"/>
      <c r="F714" s="16"/>
    </row>
    <row r="715" spans="1:6" ht="12.75">
      <c r="A715" s="16"/>
      <c r="B715" s="16"/>
      <c r="C715" s="16"/>
      <c r="D715" s="2"/>
      <c r="E715" s="16"/>
      <c r="F715" s="16"/>
    </row>
    <row r="716" spans="1:6" ht="12.75">
      <c r="A716" s="16"/>
      <c r="B716" s="16"/>
      <c r="C716" s="16"/>
      <c r="D716" s="2"/>
      <c r="E716" s="16"/>
      <c r="F716" s="16"/>
    </row>
    <row r="717" spans="1:6" ht="12.75">
      <c r="A717" s="16"/>
      <c r="B717" s="16"/>
      <c r="C717" s="16"/>
      <c r="D717" s="2"/>
      <c r="E717" s="16"/>
      <c r="F717" s="16"/>
    </row>
    <row r="718" spans="1:6" ht="12.75">
      <c r="A718" s="16"/>
      <c r="B718" s="16"/>
      <c r="C718" s="16"/>
      <c r="D718" s="2"/>
      <c r="E718" s="16"/>
      <c r="F718" s="16"/>
    </row>
    <row r="719" spans="1:6" ht="12.75">
      <c r="A719" s="16"/>
      <c r="B719" s="16"/>
      <c r="C719" s="16"/>
      <c r="D719" s="2"/>
      <c r="E719" s="16"/>
      <c r="F719" s="16"/>
    </row>
    <row r="720" spans="1:6" ht="12.75">
      <c r="A720" s="16"/>
      <c r="B720" s="16"/>
      <c r="C720" s="16"/>
      <c r="D720" s="2"/>
      <c r="E720" s="16"/>
      <c r="F720" s="16"/>
    </row>
    <row r="721" spans="1:6" ht="12.75">
      <c r="A721" s="16"/>
      <c r="B721" s="16"/>
      <c r="C721" s="16"/>
      <c r="D721" s="2"/>
      <c r="E721" s="16"/>
      <c r="F721" s="16"/>
    </row>
    <row r="722" spans="1:6" ht="12.75">
      <c r="A722" s="16"/>
      <c r="B722" s="16"/>
      <c r="C722" s="16"/>
      <c r="D722" s="2"/>
      <c r="E722" s="16"/>
      <c r="F722" s="16"/>
    </row>
    <row r="723" spans="1:6" ht="12.75">
      <c r="A723" s="16"/>
      <c r="B723" s="16"/>
      <c r="C723" s="16"/>
      <c r="D723" s="2"/>
      <c r="E723" s="16"/>
      <c r="F723" s="16"/>
    </row>
    <row r="724" spans="1:6" ht="12.75">
      <c r="A724" s="16"/>
      <c r="B724" s="16"/>
      <c r="C724" s="16"/>
      <c r="D724" s="2"/>
      <c r="E724" s="16"/>
      <c r="F724" s="16"/>
    </row>
    <row r="725" spans="1:6" ht="12.75">
      <c r="A725" s="16"/>
      <c r="B725" s="16"/>
      <c r="C725" s="16"/>
      <c r="D725" s="2"/>
      <c r="E725" s="16"/>
      <c r="F725" s="16"/>
    </row>
    <row r="726" spans="1:6" ht="12.75">
      <c r="A726" s="16"/>
      <c r="B726" s="16"/>
      <c r="C726" s="16"/>
      <c r="D726" s="2"/>
      <c r="E726" s="16"/>
      <c r="F726" s="16"/>
    </row>
    <row r="727" spans="1:6" ht="12.75">
      <c r="A727" s="16"/>
      <c r="B727" s="16"/>
      <c r="C727" s="16"/>
      <c r="D727" s="2"/>
      <c r="E727" s="16"/>
      <c r="F727" s="16"/>
    </row>
    <row r="728" spans="1:6" ht="12.75">
      <c r="A728" s="16"/>
      <c r="B728" s="16"/>
      <c r="C728" s="16"/>
      <c r="D728" s="2"/>
      <c r="E728" s="16"/>
      <c r="F728" s="16"/>
    </row>
    <row r="729" spans="1:6" ht="12.75">
      <c r="A729" s="16"/>
      <c r="B729" s="16"/>
      <c r="C729" s="16"/>
      <c r="D729" s="2"/>
      <c r="E729" s="16"/>
      <c r="F729" s="16"/>
    </row>
    <row r="730" spans="1:6" ht="12.75">
      <c r="A730" s="16"/>
      <c r="B730" s="16"/>
      <c r="C730" s="16"/>
      <c r="D730" s="2"/>
      <c r="E730" s="16"/>
      <c r="F730" s="16"/>
    </row>
    <row r="731" spans="1:6" ht="12.75">
      <c r="A731" s="16"/>
      <c r="B731" s="16"/>
      <c r="C731" s="16"/>
      <c r="D731" s="2"/>
      <c r="E731" s="16"/>
      <c r="F731" s="16"/>
    </row>
    <row r="732" spans="1:6" ht="12.75">
      <c r="A732" s="16"/>
      <c r="B732" s="16"/>
      <c r="C732" s="16"/>
      <c r="D732" s="2"/>
      <c r="E732" s="16"/>
      <c r="F732" s="16"/>
    </row>
    <row r="733" spans="1:6" ht="12.75">
      <c r="A733" s="16"/>
      <c r="B733" s="16"/>
      <c r="C733" s="16"/>
      <c r="D733" s="2"/>
      <c r="E733" s="16"/>
      <c r="F733" s="16"/>
    </row>
    <row r="734" spans="1:6" ht="12.75">
      <c r="A734" s="16"/>
      <c r="B734" s="16"/>
      <c r="C734" s="16"/>
      <c r="D734" s="2"/>
      <c r="E734" s="16"/>
      <c r="F734" s="16"/>
    </row>
    <row r="735" spans="1:6" ht="12.75">
      <c r="A735" s="16"/>
      <c r="B735" s="16"/>
      <c r="C735" s="16"/>
      <c r="D735" s="2"/>
      <c r="E735" s="16"/>
      <c r="F735" s="16"/>
    </row>
    <row r="736" spans="1:6" ht="12.75">
      <c r="A736" s="16"/>
      <c r="B736" s="16"/>
      <c r="C736" s="16"/>
      <c r="D736" s="2"/>
      <c r="E736" s="16"/>
      <c r="F736" s="16"/>
    </row>
    <row r="737" spans="1:6" ht="12.75">
      <c r="A737" s="16"/>
      <c r="B737" s="16"/>
      <c r="C737" s="16"/>
      <c r="D737" s="2"/>
      <c r="E737" s="16"/>
      <c r="F737" s="16"/>
    </row>
    <row r="738" spans="1:6" ht="12.75">
      <c r="A738" s="16"/>
      <c r="B738" s="16"/>
      <c r="C738" s="16"/>
      <c r="D738" s="2"/>
      <c r="E738" s="16"/>
      <c r="F738" s="16"/>
    </row>
    <row r="739" spans="1:6" ht="12.75">
      <c r="A739" s="16"/>
      <c r="B739" s="16"/>
      <c r="C739" s="16"/>
      <c r="D739" s="2"/>
      <c r="E739" s="16"/>
      <c r="F739" s="16"/>
    </row>
    <row r="740" spans="1:6" ht="12.75">
      <c r="A740" s="16"/>
      <c r="B740" s="16"/>
      <c r="C740" s="16"/>
      <c r="D740" s="2"/>
      <c r="E740" s="16"/>
      <c r="F740" s="16"/>
    </row>
    <row r="741" spans="1:6" ht="12.75">
      <c r="A741" s="16"/>
      <c r="B741" s="16"/>
      <c r="C741" s="16"/>
      <c r="D741" s="2"/>
      <c r="E741" s="16"/>
      <c r="F741" s="16"/>
    </row>
    <row r="742" spans="1:6" ht="12.75">
      <c r="A742" s="16"/>
      <c r="B742" s="16"/>
      <c r="C742" s="16"/>
      <c r="D742" s="2"/>
      <c r="E742" s="16"/>
      <c r="F742" s="16"/>
    </row>
    <row r="743" spans="1:6" ht="12.75">
      <c r="A743" s="16"/>
      <c r="B743" s="16"/>
      <c r="C743" s="16"/>
      <c r="D743" s="2"/>
      <c r="E743" s="16"/>
      <c r="F743" s="16"/>
    </row>
    <row r="744" spans="1:6" ht="12.75">
      <c r="A744" s="16"/>
      <c r="B744" s="16"/>
      <c r="C744" s="16"/>
      <c r="D744" s="2"/>
      <c r="E744" s="16"/>
      <c r="F744" s="16"/>
    </row>
    <row r="745" spans="1:6" ht="12.75">
      <c r="A745" s="16"/>
      <c r="B745" s="16"/>
      <c r="C745" s="16"/>
      <c r="D745" s="2"/>
      <c r="E745" s="16"/>
      <c r="F745" s="16"/>
    </row>
    <row r="746" spans="1:6" ht="12.75">
      <c r="A746" s="16"/>
      <c r="B746" s="16"/>
      <c r="C746" s="16"/>
      <c r="D746" s="2"/>
      <c r="E746" s="16"/>
      <c r="F746" s="16"/>
    </row>
    <row r="747" spans="1:6" ht="12.75">
      <c r="A747" s="16"/>
      <c r="B747" s="16"/>
      <c r="C747" s="16"/>
      <c r="D747" s="2"/>
      <c r="E747" s="16"/>
      <c r="F747" s="16"/>
    </row>
    <row r="748" spans="1:6" ht="12.75">
      <c r="A748" s="16"/>
      <c r="B748" s="16"/>
      <c r="C748" s="16"/>
      <c r="D748" s="2"/>
      <c r="E748" s="16"/>
      <c r="F748" s="16"/>
    </row>
    <row r="749" spans="1:6" ht="12.75">
      <c r="A749" s="16"/>
      <c r="B749" s="16"/>
      <c r="C749" s="16"/>
      <c r="D749" s="2"/>
      <c r="E749" s="16"/>
      <c r="F749" s="16"/>
    </row>
    <row r="750" spans="1:6" ht="12.75">
      <c r="A750" s="16"/>
      <c r="B750" s="16"/>
      <c r="C750" s="16"/>
      <c r="D750" s="2"/>
      <c r="E750" s="16"/>
      <c r="F750" s="16"/>
    </row>
    <row r="751" spans="1:6" ht="12.75">
      <c r="A751" s="16"/>
      <c r="B751" s="16"/>
      <c r="C751" s="16"/>
      <c r="D751" s="2"/>
      <c r="E751" s="16"/>
      <c r="F751" s="16"/>
    </row>
    <row r="752" spans="1:6" ht="12.75">
      <c r="A752" s="16"/>
      <c r="B752" s="16"/>
      <c r="C752" s="16"/>
      <c r="D752" s="2"/>
      <c r="E752" s="16"/>
      <c r="F752" s="16"/>
    </row>
    <row r="753" spans="1:6" ht="12.75">
      <c r="A753" s="16"/>
      <c r="B753" s="16"/>
      <c r="C753" s="16"/>
      <c r="D753" s="2"/>
      <c r="E753" s="16"/>
      <c r="F753" s="16"/>
    </row>
    <row r="754" spans="1:6" ht="12.75">
      <c r="A754" s="16"/>
      <c r="B754" s="16"/>
      <c r="C754" s="16"/>
      <c r="D754" s="2"/>
      <c r="E754" s="16"/>
      <c r="F754" s="16"/>
    </row>
    <row r="755" spans="1:6" ht="12.75">
      <c r="A755" s="16"/>
      <c r="B755" s="16"/>
      <c r="C755" s="16"/>
      <c r="D755" s="2"/>
      <c r="E755" s="16"/>
      <c r="F755" s="16"/>
    </row>
    <row r="756" spans="1:6" ht="12.75">
      <c r="A756" s="16"/>
      <c r="B756" s="16"/>
      <c r="C756" s="16"/>
      <c r="D756" s="2"/>
      <c r="E756" s="16"/>
      <c r="F756" s="16"/>
    </row>
    <row r="757" spans="1:6" ht="12.75">
      <c r="A757" s="16"/>
      <c r="B757" s="16"/>
      <c r="C757" s="16"/>
      <c r="D757" s="2"/>
      <c r="E757" s="16"/>
      <c r="F757" s="16"/>
    </row>
    <row r="758" spans="1:6" ht="12.75">
      <c r="A758" s="16"/>
      <c r="B758" s="16"/>
      <c r="C758" s="16"/>
      <c r="D758" s="2"/>
      <c r="E758" s="16"/>
      <c r="F758" s="16"/>
    </row>
    <row r="759" spans="1:6" ht="12.75">
      <c r="A759" s="16"/>
      <c r="B759" s="16"/>
      <c r="C759" s="16"/>
      <c r="D759" s="2"/>
      <c r="E759" s="16"/>
      <c r="F759" s="16"/>
    </row>
    <row r="760" spans="1:6" ht="12.75">
      <c r="A760" s="16"/>
      <c r="B760" s="16"/>
      <c r="C760" s="16"/>
      <c r="D760" s="2"/>
      <c r="E760" s="16"/>
      <c r="F760" s="16"/>
    </row>
    <row r="761" spans="1:6" ht="12.75">
      <c r="A761" s="16"/>
      <c r="B761" s="16"/>
      <c r="C761" s="16"/>
      <c r="D761" s="2"/>
      <c r="E761" s="16"/>
      <c r="F761" s="16"/>
    </row>
    <row r="762" spans="1:6" ht="12.75">
      <c r="A762" s="16"/>
      <c r="B762" s="16"/>
      <c r="C762" s="16"/>
      <c r="D762" s="2"/>
      <c r="E762" s="16"/>
      <c r="F762" s="16"/>
    </row>
    <row r="763" spans="1:6" ht="12.75">
      <c r="A763" s="16"/>
      <c r="B763" s="16"/>
      <c r="C763" s="16"/>
      <c r="D763" s="2"/>
      <c r="E763" s="16"/>
      <c r="F763" s="16"/>
    </row>
    <row r="764" spans="1:6" ht="12.75">
      <c r="A764" s="16"/>
      <c r="B764" s="16"/>
      <c r="C764" s="16"/>
      <c r="D764" s="2"/>
      <c r="E764" s="16"/>
      <c r="F764" s="16"/>
    </row>
    <row r="765" spans="1:6" ht="12.75">
      <c r="A765" s="16"/>
      <c r="B765" s="16"/>
      <c r="C765" s="16"/>
      <c r="D765" s="2"/>
      <c r="E765" s="16"/>
      <c r="F765" s="16"/>
    </row>
    <row r="766" spans="1:6" ht="12.75">
      <c r="A766" s="16"/>
      <c r="B766" s="16"/>
      <c r="C766" s="16"/>
      <c r="D766" s="2"/>
      <c r="E766" s="16"/>
      <c r="F766" s="16"/>
    </row>
    <row r="767" spans="1:6" ht="12.75">
      <c r="A767" s="16"/>
      <c r="B767" s="16"/>
      <c r="C767" s="16"/>
      <c r="D767" s="2"/>
      <c r="E767" s="16"/>
      <c r="F767" s="16"/>
    </row>
    <row r="768" spans="1:6" ht="12.75">
      <c r="A768" s="16"/>
      <c r="B768" s="16"/>
      <c r="C768" s="16"/>
      <c r="D768" s="2"/>
      <c r="E768" s="16"/>
      <c r="F768" s="16"/>
    </row>
    <row r="769" spans="1:6" ht="12.75">
      <c r="A769" s="16"/>
      <c r="B769" s="16"/>
      <c r="C769" s="16"/>
      <c r="D769" s="2"/>
      <c r="E769" s="16"/>
      <c r="F769" s="16"/>
    </row>
    <row r="770" spans="1:6" ht="12.75">
      <c r="A770" s="16"/>
      <c r="B770" s="16"/>
      <c r="C770" s="16"/>
      <c r="D770" s="2"/>
      <c r="E770" s="16"/>
      <c r="F770" s="16"/>
    </row>
    <row r="771" spans="1:6" ht="12.75">
      <c r="A771" s="16"/>
      <c r="B771" s="16"/>
      <c r="C771" s="16"/>
      <c r="D771" s="2"/>
      <c r="E771" s="16"/>
      <c r="F771" s="16"/>
    </row>
    <row r="772" spans="1:6" ht="12.75">
      <c r="A772" s="16"/>
      <c r="B772" s="16"/>
      <c r="C772" s="16"/>
      <c r="D772" s="2"/>
      <c r="E772" s="16"/>
      <c r="F772" s="16"/>
    </row>
    <row r="773" spans="1:6" ht="12.75">
      <c r="A773" s="16"/>
      <c r="B773" s="16"/>
      <c r="C773" s="16"/>
      <c r="D773" s="2"/>
      <c r="E773" s="16"/>
      <c r="F773" s="16"/>
    </row>
    <row r="774" spans="1:6" ht="12.75">
      <c r="A774" s="16"/>
      <c r="B774" s="16"/>
      <c r="C774" s="16"/>
      <c r="D774" s="2"/>
      <c r="E774" s="16"/>
      <c r="F774" s="16"/>
    </row>
    <row r="775" spans="1:6" ht="12.75">
      <c r="A775" s="16"/>
      <c r="B775" s="16"/>
      <c r="C775" s="16"/>
      <c r="D775" s="2"/>
      <c r="E775" s="16"/>
      <c r="F775" s="16"/>
    </row>
    <row r="776" spans="1:6" ht="12.75">
      <c r="A776" s="16"/>
      <c r="B776" s="16"/>
      <c r="C776" s="16"/>
      <c r="D776" s="2"/>
      <c r="E776" s="16"/>
      <c r="F776" s="16"/>
    </row>
    <row r="777" spans="1:6" ht="12.75">
      <c r="A777" s="16"/>
      <c r="B777" s="16"/>
      <c r="C777" s="16"/>
      <c r="D777" s="2"/>
      <c r="E777" s="16"/>
      <c r="F777" s="16"/>
    </row>
    <row r="778" spans="1:6" ht="12.75">
      <c r="A778" s="16"/>
      <c r="B778" s="16"/>
      <c r="C778" s="16"/>
      <c r="D778" s="2"/>
      <c r="E778" s="16"/>
      <c r="F778" s="16"/>
    </row>
    <row r="779" spans="1:6" ht="12.75">
      <c r="A779" s="16"/>
      <c r="B779" s="16"/>
      <c r="C779" s="16"/>
      <c r="D779" s="2"/>
      <c r="E779" s="16"/>
      <c r="F779" s="16"/>
    </row>
    <row r="780" spans="1:6" ht="12.75">
      <c r="A780" s="16"/>
      <c r="B780" s="16"/>
      <c r="C780" s="16"/>
      <c r="D780" s="2"/>
      <c r="E780" s="16"/>
      <c r="F780" s="16"/>
    </row>
    <row r="781" spans="1:6" ht="12.75">
      <c r="A781" s="16"/>
      <c r="B781" s="16"/>
      <c r="C781" s="16"/>
      <c r="D781" s="2"/>
      <c r="E781" s="16"/>
      <c r="F781" s="16"/>
    </row>
    <row r="782" spans="1:6" ht="12.75">
      <c r="A782" s="16"/>
      <c r="B782" s="16"/>
      <c r="C782" s="16"/>
      <c r="D782" s="2"/>
      <c r="E782" s="16"/>
      <c r="F782" s="16"/>
    </row>
    <row r="783" spans="1:6" ht="12.75">
      <c r="A783" s="16"/>
      <c r="B783" s="16"/>
      <c r="C783" s="16"/>
      <c r="D783" s="2"/>
      <c r="E783" s="16"/>
      <c r="F783" s="16"/>
    </row>
    <row r="784" spans="1:6" ht="12.75">
      <c r="A784" s="16"/>
      <c r="B784" s="16"/>
      <c r="C784" s="16"/>
      <c r="D784" s="2"/>
      <c r="E784" s="16"/>
      <c r="F784" s="16"/>
    </row>
    <row r="785" spans="1:6" ht="12.75">
      <c r="A785" s="16"/>
      <c r="B785" s="16"/>
      <c r="C785" s="16"/>
      <c r="D785" s="2"/>
      <c r="E785" s="16"/>
      <c r="F785" s="16"/>
    </row>
    <row r="786" spans="1:6" ht="12.75">
      <c r="A786" s="16"/>
      <c r="B786" s="16"/>
      <c r="C786" s="16"/>
      <c r="D786" s="2"/>
      <c r="E786" s="16"/>
      <c r="F786" s="16"/>
    </row>
    <row r="787" spans="1:6" ht="12.75">
      <c r="A787" s="16"/>
      <c r="B787" s="16"/>
      <c r="C787" s="16"/>
      <c r="D787" s="2"/>
      <c r="E787" s="16"/>
      <c r="F787" s="16"/>
    </row>
    <row r="788" spans="1:6" ht="12.75">
      <c r="A788" s="16"/>
      <c r="B788" s="16"/>
      <c r="C788" s="16"/>
      <c r="D788" s="2"/>
      <c r="E788" s="16"/>
      <c r="F788" s="16"/>
    </row>
    <row r="789" spans="1:6" ht="12.75">
      <c r="A789" s="16"/>
      <c r="B789" s="16"/>
      <c r="C789" s="16"/>
      <c r="D789" s="2"/>
      <c r="E789" s="16"/>
      <c r="F789" s="16"/>
    </row>
    <row r="790" spans="1:6" ht="12.75">
      <c r="A790" s="16"/>
      <c r="B790" s="16"/>
      <c r="C790" s="16"/>
      <c r="D790" s="2"/>
      <c r="E790" s="16"/>
      <c r="F790" s="16"/>
    </row>
    <row r="791" spans="1:6" ht="12.75">
      <c r="A791" s="16"/>
      <c r="B791" s="16"/>
      <c r="C791" s="16"/>
      <c r="D791" s="2"/>
      <c r="E791" s="16"/>
      <c r="F791" s="16"/>
    </row>
    <row r="792" spans="1:6" ht="12.75">
      <c r="A792" s="16"/>
      <c r="B792" s="16"/>
      <c r="C792" s="16"/>
      <c r="D792" s="2"/>
      <c r="E792" s="16"/>
      <c r="F792" s="16"/>
    </row>
    <row r="793" spans="1:6" ht="12.75">
      <c r="A793" s="16"/>
      <c r="B793" s="16"/>
      <c r="C793" s="16"/>
      <c r="D793" s="2"/>
      <c r="E793" s="16"/>
      <c r="F793" s="16"/>
    </row>
    <row r="794" spans="1:6" ht="12.75">
      <c r="A794" s="16"/>
      <c r="B794" s="16"/>
      <c r="C794" s="16"/>
      <c r="D794" s="2"/>
      <c r="E794" s="16"/>
      <c r="F794" s="16"/>
    </row>
    <row r="795" spans="1:6" ht="12.75">
      <c r="A795" s="16"/>
      <c r="B795" s="16"/>
      <c r="C795" s="16"/>
      <c r="D795" s="2"/>
      <c r="E795" s="16"/>
      <c r="F795" s="16"/>
    </row>
    <row r="796" spans="1:6" ht="12.75">
      <c r="A796" s="16"/>
      <c r="B796" s="16"/>
      <c r="C796" s="16"/>
      <c r="D796" s="2"/>
      <c r="E796" s="16"/>
      <c r="F796" s="16"/>
    </row>
    <row r="797" spans="1:6" ht="12.75">
      <c r="A797" s="16"/>
      <c r="B797" s="16"/>
      <c r="C797" s="16"/>
      <c r="D797" s="2"/>
      <c r="E797" s="16"/>
      <c r="F797" s="16"/>
    </row>
    <row r="798" spans="1:6" ht="12.75">
      <c r="A798" s="16"/>
      <c r="B798" s="16"/>
      <c r="C798" s="16"/>
      <c r="D798" s="2"/>
      <c r="E798" s="16"/>
      <c r="F798" s="16"/>
    </row>
    <row r="799" spans="1:6" ht="12.75">
      <c r="A799" s="16"/>
      <c r="B799" s="16"/>
      <c r="C799" s="16"/>
      <c r="D799" s="2"/>
      <c r="E799" s="16"/>
      <c r="F799" s="16"/>
    </row>
    <row r="800" spans="1:6" ht="12.75">
      <c r="A800" s="16"/>
      <c r="B800" s="16"/>
      <c r="C800" s="16"/>
      <c r="D800" s="2"/>
      <c r="E800" s="16"/>
      <c r="F800" s="16"/>
    </row>
    <row r="801" spans="1:6" ht="12.75">
      <c r="A801" s="16"/>
      <c r="B801" s="16"/>
      <c r="C801" s="16"/>
      <c r="D801" s="2"/>
      <c r="E801" s="16"/>
      <c r="F801" s="16"/>
    </row>
    <row r="802" spans="1:6" ht="12.75">
      <c r="A802" s="16"/>
      <c r="B802" s="16"/>
      <c r="C802" s="16"/>
      <c r="D802" s="2"/>
      <c r="E802" s="16"/>
      <c r="F802" s="16"/>
    </row>
    <row r="803" spans="1:6" ht="12.75">
      <c r="A803" s="16"/>
      <c r="B803" s="16"/>
      <c r="C803" s="16"/>
      <c r="D803" s="2"/>
      <c r="E803" s="16"/>
      <c r="F803" s="16"/>
    </row>
    <row r="804" spans="1:6" ht="12.75">
      <c r="A804" s="16"/>
      <c r="B804" s="16"/>
      <c r="C804" s="16"/>
      <c r="D804" s="2"/>
      <c r="E804" s="16"/>
      <c r="F804" s="16"/>
    </row>
    <row r="805" spans="1:6" ht="12.75">
      <c r="A805" s="16"/>
      <c r="B805" s="16"/>
      <c r="C805" s="16"/>
      <c r="D805" s="2"/>
      <c r="E805" s="16"/>
      <c r="F805" s="16"/>
    </row>
    <row r="806" spans="1:6" ht="12.75">
      <c r="A806" s="16"/>
      <c r="B806" s="16"/>
      <c r="C806" s="16"/>
      <c r="D806" s="2"/>
      <c r="E806" s="16"/>
      <c r="F806" s="16"/>
    </row>
    <row r="807" spans="1:6" ht="12.75">
      <c r="A807" s="16"/>
      <c r="B807" s="16"/>
      <c r="C807" s="16"/>
      <c r="D807" s="2"/>
      <c r="E807" s="16"/>
      <c r="F807" s="16"/>
    </row>
    <row r="808" spans="1:6" ht="12.75">
      <c r="A808" s="16"/>
      <c r="B808" s="16"/>
      <c r="C808" s="16"/>
      <c r="D808" s="2"/>
      <c r="E808" s="16"/>
      <c r="F808" s="16"/>
    </row>
    <row r="809" spans="1:6" ht="12.75">
      <c r="A809" s="16"/>
      <c r="B809" s="16"/>
      <c r="C809" s="16"/>
      <c r="D809" s="2"/>
      <c r="E809" s="16"/>
      <c r="F809" s="16"/>
    </row>
    <row r="810" spans="1:6" ht="12.75">
      <c r="A810" s="16"/>
      <c r="B810" s="16"/>
      <c r="C810" s="16"/>
      <c r="D810" s="2"/>
      <c r="E810" s="16"/>
      <c r="F810" s="16"/>
    </row>
    <row r="811" spans="1:6" ht="12.75">
      <c r="A811" s="16"/>
      <c r="B811" s="16"/>
      <c r="C811" s="16"/>
      <c r="D811" s="2"/>
      <c r="E811" s="16"/>
      <c r="F811" s="16"/>
    </row>
    <row r="812" spans="1:6" ht="12.75">
      <c r="A812" s="16"/>
      <c r="B812" s="16"/>
      <c r="C812" s="16"/>
      <c r="D812" s="2"/>
      <c r="E812" s="16"/>
      <c r="F812" s="16"/>
    </row>
    <row r="813" spans="1:6" ht="12.75">
      <c r="A813" s="16"/>
      <c r="B813" s="16"/>
      <c r="C813" s="16"/>
      <c r="D813" s="2"/>
      <c r="E813" s="16"/>
      <c r="F813" s="16"/>
    </row>
    <row r="814" spans="1:6" ht="12.75">
      <c r="A814" s="16"/>
      <c r="B814" s="16"/>
      <c r="C814" s="16"/>
      <c r="D814" s="2"/>
      <c r="E814" s="16"/>
      <c r="F814" s="16"/>
    </row>
    <row r="815" spans="1:6" ht="12.75">
      <c r="A815" s="16"/>
      <c r="B815" s="16"/>
      <c r="C815" s="16"/>
      <c r="D815" s="2"/>
      <c r="E815" s="16"/>
      <c r="F815" s="16"/>
    </row>
    <row r="816" spans="1:6" ht="12.75">
      <c r="A816" s="16"/>
      <c r="B816" s="16"/>
      <c r="C816" s="16"/>
      <c r="D816" s="2"/>
      <c r="E816" s="16"/>
      <c r="F816" s="16"/>
    </row>
    <row r="817" spans="1:6" ht="12.75">
      <c r="A817" s="16"/>
      <c r="B817" s="16"/>
      <c r="C817" s="16"/>
      <c r="D817" s="2"/>
      <c r="E817" s="16"/>
      <c r="F817" s="16"/>
    </row>
    <row r="818" spans="1:6" ht="12.75">
      <c r="A818" s="16"/>
      <c r="B818" s="16"/>
      <c r="C818" s="16"/>
      <c r="D818" s="2"/>
      <c r="E818" s="16"/>
      <c r="F818" s="16"/>
    </row>
    <row r="819" spans="1:6" ht="12.75">
      <c r="A819" s="16"/>
      <c r="B819" s="16"/>
      <c r="C819" s="16"/>
      <c r="D819" s="2"/>
      <c r="E819" s="16"/>
      <c r="F819" s="16"/>
    </row>
    <row r="820" spans="1:6" ht="12.75">
      <c r="A820" s="16"/>
      <c r="B820" s="16"/>
      <c r="C820" s="16"/>
      <c r="D820" s="2"/>
      <c r="E820" s="16"/>
      <c r="F820" s="16"/>
    </row>
    <row r="821" spans="1:6" ht="12.75">
      <c r="A821" s="16"/>
      <c r="B821" s="16"/>
      <c r="C821" s="16"/>
      <c r="D821" s="2"/>
      <c r="E821" s="16"/>
      <c r="F821" s="16"/>
    </row>
    <row r="822" spans="1:6" ht="12.75">
      <c r="A822" s="16"/>
      <c r="B822" s="16"/>
      <c r="C822" s="16"/>
      <c r="D822" s="2"/>
      <c r="E822" s="16"/>
      <c r="F822" s="16"/>
    </row>
    <row r="823" spans="1:6" ht="12.75">
      <c r="A823" s="16"/>
      <c r="B823" s="16"/>
      <c r="C823" s="16"/>
      <c r="D823" s="2"/>
      <c r="E823" s="16"/>
      <c r="F823" s="16"/>
    </row>
    <row r="824" spans="1:6" ht="12.75">
      <c r="A824" s="16"/>
      <c r="B824" s="16"/>
      <c r="C824" s="16"/>
      <c r="D824" s="2"/>
      <c r="E824" s="16"/>
      <c r="F824" s="16"/>
    </row>
    <row r="825" spans="1:6" ht="12.75">
      <c r="A825" s="16"/>
      <c r="B825" s="16"/>
      <c r="C825" s="16"/>
      <c r="D825" s="2"/>
      <c r="E825" s="16"/>
      <c r="F825" s="16"/>
    </row>
    <row r="826" spans="1:6" ht="12.75">
      <c r="A826" s="16"/>
      <c r="B826" s="16"/>
      <c r="C826" s="16"/>
      <c r="D826" s="2"/>
      <c r="E826" s="16"/>
      <c r="F826" s="16"/>
    </row>
    <row r="827" spans="1:6" ht="12.75">
      <c r="A827" s="16"/>
      <c r="B827" s="16"/>
      <c r="C827" s="16"/>
      <c r="D827" s="2"/>
      <c r="E827" s="16"/>
      <c r="F827" s="16"/>
    </row>
    <row r="828" spans="1:6" ht="12.75">
      <c r="A828" s="16"/>
      <c r="B828" s="16"/>
      <c r="C828" s="16"/>
      <c r="D828" s="2"/>
      <c r="E828" s="16"/>
      <c r="F828" s="16"/>
    </row>
    <row r="829" spans="1:6" ht="12.75">
      <c r="A829" s="16"/>
      <c r="B829" s="16"/>
      <c r="C829" s="16"/>
      <c r="D829" s="2"/>
      <c r="E829" s="16"/>
      <c r="F829" s="16"/>
    </row>
    <row r="830" spans="1:6" ht="12.75">
      <c r="A830" s="16"/>
      <c r="B830" s="16"/>
      <c r="C830" s="16"/>
      <c r="D830" s="2"/>
      <c r="E830" s="16"/>
      <c r="F830" s="16"/>
    </row>
    <row r="831" spans="1:6" ht="12.75">
      <c r="A831" s="16"/>
      <c r="B831" s="16"/>
      <c r="C831" s="16"/>
      <c r="D831" s="2"/>
      <c r="E831" s="16"/>
      <c r="F831" s="16"/>
    </row>
    <row r="832" spans="1:6" ht="12.75">
      <c r="A832" s="16"/>
      <c r="B832" s="16"/>
      <c r="C832" s="16"/>
      <c r="D832" s="2"/>
      <c r="E832" s="16"/>
      <c r="F832" s="16"/>
    </row>
    <row r="833" spans="1:6" ht="12.75">
      <c r="A833" s="16"/>
      <c r="B833" s="16"/>
      <c r="C833" s="16"/>
      <c r="D833" s="2"/>
      <c r="E833" s="16"/>
      <c r="F833" s="16"/>
    </row>
    <row r="834" spans="1:6" ht="12.75">
      <c r="A834" s="16"/>
      <c r="B834" s="16"/>
      <c r="C834" s="16"/>
      <c r="D834" s="2"/>
      <c r="E834" s="16"/>
      <c r="F834" s="16"/>
    </row>
    <row r="835" spans="1:6" ht="12.75">
      <c r="A835" s="16"/>
      <c r="B835" s="16"/>
      <c r="C835" s="16"/>
      <c r="D835" s="2"/>
      <c r="E835" s="16"/>
      <c r="F835" s="16"/>
    </row>
    <row r="836" spans="1:6" ht="12.75">
      <c r="A836" s="16"/>
      <c r="B836" s="16"/>
      <c r="C836" s="16"/>
      <c r="D836" s="2"/>
      <c r="E836" s="16"/>
      <c r="F836" s="16"/>
    </row>
    <row r="837" spans="1:6" ht="12.75">
      <c r="A837" s="16"/>
      <c r="B837" s="16"/>
      <c r="C837" s="16"/>
      <c r="D837" s="2"/>
      <c r="E837" s="16"/>
      <c r="F837" s="16"/>
    </row>
    <row r="838" spans="1:6" ht="12.75">
      <c r="A838" s="16"/>
      <c r="B838" s="16"/>
      <c r="C838" s="16"/>
      <c r="D838" s="2"/>
      <c r="E838" s="16"/>
      <c r="F838" s="16"/>
    </row>
    <row r="839" spans="1:6" ht="12.75">
      <c r="A839" s="16"/>
      <c r="B839" s="16"/>
      <c r="C839" s="16"/>
      <c r="D839" s="2"/>
      <c r="E839" s="16"/>
      <c r="F839" s="16"/>
    </row>
    <row r="840" spans="1:6" ht="12.75">
      <c r="A840" s="16"/>
      <c r="B840" s="16"/>
      <c r="C840" s="16"/>
      <c r="D840" s="2"/>
      <c r="E840" s="16"/>
      <c r="F840" s="16"/>
    </row>
    <row r="841" spans="1:6" ht="12.75">
      <c r="A841" s="16"/>
      <c r="B841" s="16"/>
      <c r="C841" s="16"/>
      <c r="D841" s="2"/>
      <c r="E841" s="16"/>
      <c r="F841" s="16"/>
    </row>
    <row r="842" spans="1:6" ht="12.75">
      <c r="A842" s="16"/>
      <c r="B842" s="16"/>
      <c r="C842" s="16"/>
      <c r="D842" s="2"/>
      <c r="E842" s="16"/>
      <c r="F842" s="16"/>
    </row>
    <row r="843" spans="1:6" ht="12.75">
      <c r="A843" s="16"/>
      <c r="B843" s="16"/>
      <c r="C843" s="16"/>
      <c r="D843" s="2"/>
      <c r="E843" s="16"/>
      <c r="F843" s="16"/>
    </row>
    <row r="844" spans="1:6" ht="12.75">
      <c r="A844" s="16"/>
      <c r="B844" s="16"/>
      <c r="C844" s="16"/>
      <c r="D844" s="2"/>
      <c r="E844" s="16"/>
      <c r="F844" s="16"/>
    </row>
    <row r="845" spans="1:6" ht="12.75">
      <c r="A845" s="16"/>
      <c r="B845" s="16"/>
      <c r="C845" s="16"/>
      <c r="D845" s="2"/>
      <c r="E845" s="16"/>
      <c r="F845" s="16"/>
    </row>
    <row r="846" spans="1:6" ht="12.75">
      <c r="A846" s="16"/>
      <c r="B846" s="16"/>
      <c r="C846" s="16"/>
      <c r="D846" s="2"/>
      <c r="E846" s="16"/>
      <c r="F846" s="16"/>
    </row>
    <row r="847" spans="1:6" ht="12.75">
      <c r="A847" s="16"/>
      <c r="B847" s="16"/>
      <c r="C847" s="16"/>
      <c r="D847" s="2"/>
      <c r="E847" s="16"/>
      <c r="F847" s="16"/>
    </row>
  </sheetData>
  <printOptions horizontalCentered="1"/>
  <pageMargins left="0.75" right="0.75" top="1" bottom="1.2" header="0.5" footer="0.5"/>
  <pageSetup horizontalDpi="600" verticalDpi="600" orientation="portrait" r:id="rId1"/>
  <headerFooter alignWithMargins="0">
    <oddHeader>&amp;C&amp;"Arial,Bold"&amp;12Summary for Positively Impacted Cities and Counties
&amp;10E4. PICS With Smaller Gains Basic &amp; Optional Tax (Calendar Year 2002)</oddHeader>
    <oddFooter>&amp;LDepartment of Revenue
Research Division
&amp;D&amp;CPICS with Smaller Gains&amp;R&amp;P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40"/>
  <sheetViews>
    <sheetView zoomScale="75" zoomScaleNormal="75" workbookViewId="0" topLeftCell="A1">
      <pane xSplit="2" ySplit="6" topLeftCell="C194" activePane="bottomRight" state="frozen"/>
      <selection pane="topLeft" activeCell="A1" sqref="A1"/>
      <selection pane="topRight" activeCell="D1" sqref="D1"/>
      <selection pane="bottomLeft" activeCell="A2" sqref="A2"/>
      <selection pane="bottomRight" activeCell="H5" sqref="H5:K5"/>
    </sheetView>
  </sheetViews>
  <sheetFormatPr defaultColWidth="9.140625" defaultRowHeight="12.75"/>
  <cols>
    <col min="1" max="1" width="5.28125" style="0" bestFit="1" customWidth="1"/>
    <col min="2" max="2" width="23.7109375" style="0" bestFit="1" customWidth="1"/>
    <col min="3" max="3" width="12.7109375" style="0" bestFit="1" customWidth="1"/>
    <col min="4" max="4" width="10.8515625" style="2" customWidth="1"/>
    <col min="5" max="12" width="10.8515625" style="0" customWidth="1"/>
  </cols>
  <sheetData>
    <row r="1" spans="1:12" ht="27" customHeight="1">
      <c r="A1" s="371" t="s">
        <v>482</v>
      </c>
      <c r="B1" s="371"/>
      <c r="C1" s="371"/>
      <c r="D1" s="371"/>
      <c r="E1" s="371"/>
      <c r="F1" s="371"/>
      <c r="G1" s="371"/>
      <c r="H1" s="371"/>
      <c r="I1" s="371"/>
      <c r="J1" s="371"/>
      <c r="K1" s="371"/>
      <c r="L1" s="371"/>
    </row>
    <row r="2" ht="8.25" customHeight="1"/>
    <row r="3" ht="12.75">
      <c r="A3" t="s">
        <v>490</v>
      </c>
    </row>
    <row r="5" spans="3:11" ht="12.75">
      <c r="C5" s="43"/>
      <c r="D5" s="369" t="s">
        <v>337</v>
      </c>
      <c r="E5" s="369"/>
      <c r="F5" s="369"/>
      <c r="G5" s="370"/>
      <c r="H5" s="366" t="s">
        <v>342</v>
      </c>
      <c r="I5" s="367"/>
      <c r="J5" s="367"/>
      <c r="K5" s="368"/>
    </row>
    <row r="6" spans="1:12" ht="56.25" customHeight="1" thickBot="1">
      <c r="A6" s="28" t="s">
        <v>330</v>
      </c>
      <c r="B6" s="4" t="s">
        <v>0</v>
      </c>
      <c r="C6" s="30" t="s">
        <v>326</v>
      </c>
      <c r="D6" s="1" t="s">
        <v>327</v>
      </c>
      <c r="E6" s="10" t="s">
        <v>328</v>
      </c>
      <c r="F6" s="9" t="s">
        <v>329</v>
      </c>
      <c r="G6" s="9" t="s">
        <v>331</v>
      </c>
      <c r="H6" s="17" t="s">
        <v>327</v>
      </c>
      <c r="I6" s="1" t="s">
        <v>328</v>
      </c>
      <c r="J6" s="1" t="s">
        <v>332</v>
      </c>
      <c r="K6" s="27" t="s">
        <v>331</v>
      </c>
      <c r="L6" s="35" t="s">
        <v>338</v>
      </c>
    </row>
    <row r="7" spans="1:12" ht="12.75" customHeight="1" thickTop="1">
      <c r="A7" s="45">
        <v>100</v>
      </c>
      <c r="B7" s="37" t="s">
        <v>1</v>
      </c>
      <c r="C7" s="31">
        <v>489100</v>
      </c>
      <c r="D7" s="38">
        <v>43500</v>
      </c>
      <c r="E7" s="38">
        <v>4300</v>
      </c>
      <c r="F7" s="38">
        <v>0</v>
      </c>
      <c r="G7" s="39">
        <v>47800</v>
      </c>
      <c r="H7" s="125">
        <v>47400</v>
      </c>
      <c r="I7" s="38">
        <v>2200</v>
      </c>
      <c r="J7" s="38">
        <v>0</v>
      </c>
      <c r="K7" s="145">
        <v>49600</v>
      </c>
      <c r="L7" s="127">
        <v>1800</v>
      </c>
    </row>
    <row r="8" spans="1:12" ht="12.75" customHeight="1">
      <c r="A8" s="46">
        <v>200</v>
      </c>
      <c r="B8" s="6" t="s">
        <v>2</v>
      </c>
      <c r="C8" s="32">
        <v>199200</v>
      </c>
      <c r="D8" s="14">
        <v>-100</v>
      </c>
      <c r="E8" s="14">
        <v>0</v>
      </c>
      <c r="F8" s="14">
        <v>0</v>
      </c>
      <c r="G8" s="15">
        <v>-100</v>
      </c>
      <c r="H8" s="104">
        <v>9800</v>
      </c>
      <c r="I8" s="14">
        <v>0</v>
      </c>
      <c r="J8" s="14">
        <v>0</v>
      </c>
      <c r="K8" s="146">
        <v>9800</v>
      </c>
      <c r="L8" s="106">
        <v>9900</v>
      </c>
    </row>
    <row r="9" spans="1:12" ht="12.75" customHeight="1">
      <c r="A9" s="46">
        <v>300</v>
      </c>
      <c r="B9" s="6" t="s">
        <v>3</v>
      </c>
      <c r="C9" s="32">
        <v>5919900</v>
      </c>
      <c r="D9" s="14">
        <v>41500</v>
      </c>
      <c r="E9" s="14">
        <v>-26600</v>
      </c>
      <c r="F9" s="14">
        <v>-85400</v>
      </c>
      <c r="G9" s="15">
        <v>-70500</v>
      </c>
      <c r="H9" s="104">
        <v>229500</v>
      </c>
      <c r="I9" s="14">
        <v>7400</v>
      </c>
      <c r="J9" s="147">
        <v>23900</v>
      </c>
      <c r="K9" s="146">
        <v>260800</v>
      </c>
      <c r="L9" s="106">
        <v>331300</v>
      </c>
    </row>
    <row r="10" spans="1:12" ht="12.75" customHeight="1">
      <c r="A10" s="46">
        <v>400</v>
      </c>
      <c r="B10" s="6" t="s">
        <v>4</v>
      </c>
      <c r="C10" s="32">
        <v>4362000</v>
      </c>
      <c r="D10" s="14">
        <v>-149600</v>
      </c>
      <c r="E10" s="14">
        <v>-17600</v>
      </c>
      <c r="F10" s="14">
        <v>0</v>
      </c>
      <c r="G10" s="15">
        <v>-167200</v>
      </c>
      <c r="H10" s="104">
        <v>91600</v>
      </c>
      <c r="I10" s="14">
        <v>2200</v>
      </c>
      <c r="J10" s="14">
        <v>0</v>
      </c>
      <c r="K10" s="146">
        <v>93800</v>
      </c>
      <c r="L10" s="106">
        <v>261000</v>
      </c>
    </row>
    <row r="11" spans="1:12" ht="12.75" customHeight="1">
      <c r="A11" s="46">
        <v>500</v>
      </c>
      <c r="B11" s="6" t="s">
        <v>5</v>
      </c>
      <c r="C11" s="32">
        <v>3896100</v>
      </c>
      <c r="D11" s="14">
        <v>58300</v>
      </c>
      <c r="E11" s="14">
        <v>14900</v>
      </c>
      <c r="F11" s="14">
        <v>0</v>
      </c>
      <c r="G11" s="15">
        <v>73200</v>
      </c>
      <c r="H11" s="104">
        <v>43100</v>
      </c>
      <c r="I11" s="14">
        <v>1400</v>
      </c>
      <c r="J11" s="14">
        <v>0</v>
      </c>
      <c r="K11" s="146">
        <v>44500</v>
      </c>
      <c r="L11" s="106">
        <v>-28700</v>
      </c>
    </row>
    <row r="12" spans="1:12" ht="12.75" customHeight="1">
      <c r="A12" s="46">
        <v>600</v>
      </c>
      <c r="B12" s="6" t="s">
        <v>6</v>
      </c>
      <c r="C12" s="32">
        <v>14293200</v>
      </c>
      <c r="D12" s="14">
        <v>289800</v>
      </c>
      <c r="E12" s="14">
        <v>35200</v>
      </c>
      <c r="F12" s="14">
        <v>0</v>
      </c>
      <c r="G12" s="15">
        <v>325000</v>
      </c>
      <c r="H12" s="104">
        <v>331300</v>
      </c>
      <c r="I12" s="14">
        <v>-13500</v>
      </c>
      <c r="J12" s="14">
        <v>0</v>
      </c>
      <c r="K12" s="146">
        <v>317800</v>
      </c>
      <c r="L12" s="106">
        <v>-7200</v>
      </c>
    </row>
    <row r="13" spans="1:12" ht="12.75" customHeight="1">
      <c r="A13" s="46">
        <v>700</v>
      </c>
      <c r="B13" s="6" t="s">
        <v>7</v>
      </c>
      <c r="C13" s="32">
        <v>76800</v>
      </c>
      <c r="D13" s="14">
        <v>6500</v>
      </c>
      <c r="E13" s="14">
        <v>0</v>
      </c>
      <c r="F13" s="14">
        <v>0</v>
      </c>
      <c r="G13" s="15">
        <v>6500</v>
      </c>
      <c r="H13" s="104">
        <v>9500</v>
      </c>
      <c r="I13" s="14">
        <v>0</v>
      </c>
      <c r="J13" s="14">
        <v>0</v>
      </c>
      <c r="K13" s="146">
        <v>9500</v>
      </c>
      <c r="L13" s="106">
        <v>3000</v>
      </c>
    </row>
    <row r="14" spans="1:12" ht="12.75" customHeight="1">
      <c r="A14" s="46">
        <v>800</v>
      </c>
      <c r="B14" s="6" t="s">
        <v>8</v>
      </c>
      <c r="C14" s="32">
        <v>2714000</v>
      </c>
      <c r="D14" s="14">
        <v>275800</v>
      </c>
      <c r="E14" s="14">
        <v>0</v>
      </c>
      <c r="F14" s="14">
        <v>0</v>
      </c>
      <c r="G14" s="15">
        <v>275800</v>
      </c>
      <c r="H14" s="104">
        <v>457900</v>
      </c>
      <c r="I14" s="14">
        <v>0</v>
      </c>
      <c r="J14" s="14">
        <v>0</v>
      </c>
      <c r="K14" s="146">
        <v>457900</v>
      </c>
      <c r="L14" s="106">
        <v>182100</v>
      </c>
    </row>
    <row r="15" spans="1:12" ht="12.75" customHeight="1">
      <c r="A15" s="46">
        <v>900</v>
      </c>
      <c r="B15" s="6" t="s">
        <v>9</v>
      </c>
      <c r="C15" s="32">
        <v>1610700</v>
      </c>
      <c r="D15" s="14">
        <v>159500</v>
      </c>
      <c r="E15" s="14">
        <v>4700</v>
      </c>
      <c r="F15" s="14">
        <v>0</v>
      </c>
      <c r="G15" s="15">
        <v>164200</v>
      </c>
      <c r="H15" s="104">
        <v>93000</v>
      </c>
      <c r="I15" s="14">
        <v>7300</v>
      </c>
      <c r="J15" s="14">
        <v>0</v>
      </c>
      <c r="K15" s="146">
        <v>100300</v>
      </c>
      <c r="L15" s="106">
        <v>-63900</v>
      </c>
    </row>
    <row r="16" spans="1:12" ht="12.75" customHeight="1">
      <c r="A16" s="46">
        <v>1000</v>
      </c>
      <c r="B16" s="6" t="s">
        <v>10</v>
      </c>
      <c r="C16" s="32">
        <v>209400</v>
      </c>
      <c r="D16" s="14">
        <v>39700</v>
      </c>
      <c r="E16" s="14">
        <v>3700</v>
      </c>
      <c r="F16" s="14">
        <v>0</v>
      </c>
      <c r="G16" s="15">
        <v>43400</v>
      </c>
      <c r="H16" s="104">
        <v>34800</v>
      </c>
      <c r="I16" s="14">
        <v>3300</v>
      </c>
      <c r="J16" s="14">
        <v>0</v>
      </c>
      <c r="K16" s="146">
        <v>38100</v>
      </c>
      <c r="L16" s="106">
        <v>-5300</v>
      </c>
    </row>
    <row r="17" spans="1:12" ht="12.75" customHeight="1">
      <c r="A17" s="46">
        <v>1100</v>
      </c>
      <c r="B17" s="6" t="s">
        <v>11</v>
      </c>
      <c r="C17" s="32">
        <v>2321700</v>
      </c>
      <c r="D17" s="14">
        <v>92400</v>
      </c>
      <c r="E17" s="14">
        <v>-2600</v>
      </c>
      <c r="F17" s="14">
        <v>-8000</v>
      </c>
      <c r="G17" s="15">
        <v>81800</v>
      </c>
      <c r="H17" s="104">
        <v>70200</v>
      </c>
      <c r="I17" s="14">
        <v>-3400</v>
      </c>
      <c r="J17" s="147">
        <v>-10400</v>
      </c>
      <c r="K17" s="146">
        <v>56400</v>
      </c>
      <c r="L17" s="106">
        <v>-25400</v>
      </c>
    </row>
    <row r="18" spans="1:12" ht="12.75" customHeight="1">
      <c r="A18" s="46">
        <v>1200</v>
      </c>
      <c r="B18" s="6" t="s">
        <v>12</v>
      </c>
      <c r="C18" s="32">
        <v>37900</v>
      </c>
      <c r="D18" s="14">
        <v>19800</v>
      </c>
      <c r="E18" s="14">
        <v>0</v>
      </c>
      <c r="F18" s="14">
        <v>0</v>
      </c>
      <c r="G18" s="15">
        <v>19800</v>
      </c>
      <c r="H18" s="104">
        <v>11400</v>
      </c>
      <c r="I18" s="14">
        <v>0</v>
      </c>
      <c r="J18" s="14">
        <v>0</v>
      </c>
      <c r="K18" s="146">
        <v>11400</v>
      </c>
      <c r="L18" s="106">
        <v>-8400</v>
      </c>
    </row>
    <row r="19" spans="1:12" ht="12.75" customHeight="1">
      <c r="A19" s="46">
        <v>1300</v>
      </c>
      <c r="B19" s="6" t="s">
        <v>13</v>
      </c>
      <c r="C19" s="32">
        <v>2497200</v>
      </c>
      <c r="D19" s="14">
        <v>68800</v>
      </c>
      <c r="E19" s="14">
        <v>-9100</v>
      </c>
      <c r="F19" s="14">
        <v>0</v>
      </c>
      <c r="G19" s="15">
        <v>59700</v>
      </c>
      <c r="H19" s="104">
        <v>193900</v>
      </c>
      <c r="I19" s="14">
        <v>8500</v>
      </c>
      <c r="J19" s="14">
        <v>0</v>
      </c>
      <c r="K19" s="146">
        <v>202400</v>
      </c>
      <c r="L19" s="106">
        <v>142700</v>
      </c>
    </row>
    <row r="20" spans="1:12" ht="12.75" customHeight="1">
      <c r="A20" s="46">
        <v>1400</v>
      </c>
      <c r="B20" s="6" t="s">
        <v>14</v>
      </c>
      <c r="C20" s="32">
        <v>3350100</v>
      </c>
      <c r="D20" s="14">
        <v>-389500</v>
      </c>
      <c r="E20" s="14">
        <v>-29300</v>
      </c>
      <c r="F20" s="14">
        <v>0</v>
      </c>
      <c r="G20" s="15">
        <v>-418800</v>
      </c>
      <c r="H20" s="104">
        <v>-167000</v>
      </c>
      <c r="I20" s="14">
        <v>-20400</v>
      </c>
      <c r="J20" s="14">
        <v>0</v>
      </c>
      <c r="K20" s="146">
        <v>-187400</v>
      </c>
      <c r="L20" s="106">
        <v>231400</v>
      </c>
    </row>
    <row r="21" spans="1:12" ht="12.75" customHeight="1">
      <c r="A21" s="46">
        <v>1500</v>
      </c>
      <c r="B21" s="6" t="s">
        <v>15</v>
      </c>
      <c r="C21" s="32">
        <v>4131600</v>
      </c>
      <c r="D21" s="14">
        <v>71800</v>
      </c>
      <c r="E21" s="14">
        <v>13500</v>
      </c>
      <c r="F21" s="14">
        <v>18700</v>
      </c>
      <c r="G21" s="15">
        <v>104000</v>
      </c>
      <c r="H21" s="104">
        <v>136800</v>
      </c>
      <c r="I21" s="14">
        <v>-2500</v>
      </c>
      <c r="J21" s="147">
        <v>-3500</v>
      </c>
      <c r="K21" s="146">
        <v>130800</v>
      </c>
      <c r="L21" s="106">
        <v>26800</v>
      </c>
    </row>
    <row r="22" spans="1:12" ht="12.75" customHeight="1">
      <c r="A22" s="46">
        <v>1600</v>
      </c>
      <c r="B22" s="6" t="s">
        <v>16</v>
      </c>
      <c r="C22" s="32">
        <v>1699800</v>
      </c>
      <c r="D22" s="14">
        <v>137500</v>
      </c>
      <c r="E22" s="14">
        <v>13200</v>
      </c>
      <c r="F22" s="14">
        <v>0</v>
      </c>
      <c r="G22" s="15">
        <v>150700</v>
      </c>
      <c r="H22" s="104">
        <v>98400</v>
      </c>
      <c r="I22" s="14">
        <v>11500</v>
      </c>
      <c r="J22" s="14">
        <v>0</v>
      </c>
      <c r="K22" s="146">
        <v>109900</v>
      </c>
      <c r="L22" s="106">
        <v>-40800</v>
      </c>
    </row>
    <row r="23" spans="1:12" ht="12.75" customHeight="1">
      <c r="A23" s="46">
        <v>1700</v>
      </c>
      <c r="B23" s="6" t="s">
        <v>17</v>
      </c>
      <c r="C23" s="32">
        <v>72383800</v>
      </c>
      <c r="D23" s="14">
        <v>643300</v>
      </c>
      <c r="E23" s="14">
        <v>-103400</v>
      </c>
      <c r="F23" s="14">
        <v>0</v>
      </c>
      <c r="G23" s="15">
        <v>539900</v>
      </c>
      <c r="H23" s="104">
        <v>5089800</v>
      </c>
      <c r="I23" s="14">
        <v>-134200</v>
      </c>
      <c r="J23" s="14">
        <v>0</v>
      </c>
      <c r="K23" s="146">
        <v>4955600</v>
      </c>
      <c r="L23" s="106">
        <v>4415700</v>
      </c>
    </row>
    <row r="24" spans="1:12" ht="12.75" customHeight="1">
      <c r="A24" s="46">
        <v>1800</v>
      </c>
      <c r="B24" s="6" t="s">
        <v>18</v>
      </c>
      <c r="C24" s="32">
        <v>18861500</v>
      </c>
      <c r="D24" s="14">
        <v>670300</v>
      </c>
      <c r="E24" s="14">
        <v>73600</v>
      </c>
      <c r="F24" s="14">
        <v>102400</v>
      </c>
      <c r="G24" s="15">
        <v>846300</v>
      </c>
      <c r="H24" s="104">
        <v>540400</v>
      </c>
      <c r="I24" s="14">
        <v>46700</v>
      </c>
      <c r="J24" s="147">
        <v>65000</v>
      </c>
      <c r="K24" s="146">
        <v>652100</v>
      </c>
      <c r="L24" s="106">
        <v>-194200</v>
      </c>
    </row>
    <row r="25" spans="1:12" ht="12.75" customHeight="1">
      <c r="A25" s="46">
        <v>1900</v>
      </c>
      <c r="B25" s="6" t="s">
        <v>19</v>
      </c>
      <c r="C25" s="32">
        <v>1921200</v>
      </c>
      <c r="D25" s="14">
        <v>40700</v>
      </c>
      <c r="E25" s="14">
        <v>3200</v>
      </c>
      <c r="F25" s="14">
        <v>6600</v>
      </c>
      <c r="G25" s="15">
        <v>50500</v>
      </c>
      <c r="H25" s="104">
        <v>60800</v>
      </c>
      <c r="I25" s="14">
        <v>1500</v>
      </c>
      <c r="J25" s="147">
        <v>3200</v>
      </c>
      <c r="K25" s="146">
        <v>65500</v>
      </c>
      <c r="L25" s="106">
        <v>15000</v>
      </c>
    </row>
    <row r="26" spans="1:12" ht="12.75" customHeight="1">
      <c r="A26" s="46">
        <v>2000</v>
      </c>
      <c r="B26" s="6" t="s">
        <v>20</v>
      </c>
      <c r="C26" s="32">
        <v>783300</v>
      </c>
      <c r="D26" s="14">
        <v>8200</v>
      </c>
      <c r="E26" s="14">
        <v>0</v>
      </c>
      <c r="F26" s="14">
        <v>0</v>
      </c>
      <c r="G26" s="15">
        <v>8200</v>
      </c>
      <c r="H26" s="104">
        <v>15300</v>
      </c>
      <c r="I26" s="14">
        <v>0</v>
      </c>
      <c r="J26" s="14">
        <v>0</v>
      </c>
      <c r="K26" s="146">
        <v>15300</v>
      </c>
      <c r="L26" s="106">
        <v>7100</v>
      </c>
    </row>
    <row r="27" spans="1:12" ht="12.75" customHeight="1">
      <c r="A27" s="46">
        <v>2100</v>
      </c>
      <c r="B27" s="6" t="s">
        <v>21</v>
      </c>
      <c r="C27" s="32">
        <v>7091200</v>
      </c>
      <c r="D27" s="14">
        <v>-271300</v>
      </c>
      <c r="E27" s="14">
        <v>-3400</v>
      </c>
      <c r="F27" s="14">
        <v>-5400</v>
      </c>
      <c r="G27" s="15">
        <v>-280100</v>
      </c>
      <c r="H27" s="104">
        <v>-283500</v>
      </c>
      <c r="I27" s="14">
        <v>-35400</v>
      </c>
      <c r="J27" s="147">
        <v>-55500</v>
      </c>
      <c r="K27" s="146">
        <v>-374400</v>
      </c>
      <c r="L27" s="106">
        <v>-94300</v>
      </c>
    </row>
    <row r="28" spans="1:12" ht="12.75" customHeight="1">
      <c r="A28" s="46">
        <v>2200</v>
      </c>
      <c r="B28" s="6" t="s">
        <v>22</v>
      </c>
      <c r="C28" s="32">
        <v>238700</v>
      </c>
      <c r="D28" s="14">
        <v>68200</v>
      </c>
      <c r="E28" s="14">
        <v>7800</v>
      </c>
      <c r="F28" s="14">
        <v>0</v>
      </c>
      <c r="G28" s="15">
        <v>76000</v>
      </c>
      <c r="H28" s="104">
        <v>57700</v>
      </c>
      <c r="I28" s="14">
        <v>9500</v>
      </c>
      <c r="J28" s="14">
        <v>0</v>
      </c>
      <c r="K28" s="146">
        <v>67200</v>
      </c>
      <c r="L28" s="106">
        <v>-8800</v>
      </c>
    </row>
    <row r="29" spans="1:12" ht="12.75" customHeight="1">
      <c r="A29" s="46">
        <v>2300</v>
      </c>
      <c r="B29" s="6" t="s">
        <v>23</v>
      </c>
      <c r="C29" s="32">
        <v>2856700</v>
      </c>
      <c r="D29" s="14">
        <v>114900</v>
      </c>
      <c r="E29" s="14">
        <v>20200</v>
      </c>
      <c r="F29" s="14">
        <v>23900</v>
      </c>
      <c r="G29" s="15">
        <v>159000</v>
      </c>
      <c r="H29" s="104">
        <v>142000</v>
      </c>
      <c r="I29" s="14">
        <v>3600</v>
      </c>
      <c r="J29" s="147">
        <v>4200</v>
      </c>
      <c r="K29" s="146">
        <v>149800</v>
      </c>
      <c r="L29" s="106">
        <v>-9200</v>
      </c>
    </row>
    <row r="30" spans="1:12" ht="12.75" customHeight="1">
      <c r="A30" s="46">
        <v>2400</v>
      </c>
      <c r="B30" s="6" t="s">
        <v>24</v>
      </c>
      <c r="C30" s="32">
        <v>1251600</v>
      </c>
      <c r="D30" s="14">
        <v>48600</v>
      </c>
      <c r="E30" s="14">
        <v>-4800</v>
      </c>
      <c r="F30" s="14">
        <v>0</v>
      </c>
      <c r="G30" s="15">
        <v>43800</v>
      </c>
      <c r="H30" s="104">
        <v>81800</v>
      </c>
      <c r="I30" s="14">
        <v>1600</v>
      </c>
      <c r="J30" s="14">
        <v>0</v>
      </c>
      <c r="K30" s="146">
        <v>83400</v>
      </c>
      <c r="L30" s="106">
        <v>39600</v>
      </c>
    </row>
    <row r="31" spans="1:12" ht="12.75" customHeight="1">
      <c r="A31" s="46">
        <v>2500</v>
      </c>
      <c r="B31" s="6" t="s">
        <v>25</v>
      </c>
      <c r="C31" s="32">
        <v>704700</v>
      </c>
      <c r="D31" s="14">
        <v>168500</v>
      </c>
      <c r="E31" s="14">
        <v>0</v>
      </c>
      <c r="F31" s="14">
        <v>0</v>
      </c>
      <c r="G31" s="15">
        <v>168500</v>
      </c>
      <c r="H31" s="104">
        <v>118200</v>
      </c>
      <c r="I31" s="14">
        <v>0</v>
      </c>
      <c r="J31" s="14">
        <v>0</v>
      </c>
      <c r="K31" s="146">
        <v>118200</v>
      </c>
      <c r="L31" s="106">
        <v>-50300</v>
      </c>
    </row>
    <row r="32" spans="1:12" ht="12.75" customHeight="1">
      <c r="A32" s="46">
        <v>2600</v>
      </c>
      <c r="B32" s="6" t="s">
        <v>26</v>
      </c>
      <c r="C32" s="32">
        <v>221400</v>
      </c>
      <c r="D32" s="14">
        <v>110300</v>
      </c>
      <c r="E32" s="14">
        <v>0</v>
      </c>
      <c r="F32" s="14">
        <v>0</v>
      </c>
      <c r="G32" s="15">
        <v>110300</v>
      </c>
      <c r="H32" s="104">
        <v>87600</v>
      </c>
      <c r="I32" s="14">
        <v>0</v>
      </c>
      <c r="J32" s="14">
        <v>0</v>
      </c>
      <c r="K32" s="146">
        <v>87600</v>
      </c>
      <c r="L32" s="106">
        <v>-22700</v>
      </c>
    </row>
    <row r="33" spans="1:12" ht="12.75" customHeight="1">
      <c r="A33" s="46">
        <v>2700</v>
      </c>
      <c r="B33" s="6" t="s">
        <v>27</v>
      </c>
      <c r="C33" s="32">
        <v>38211800</v>
      </c>
      <c r="D33" s="14">
        <v>3152200</v>
      </c>
      <c r="E33" s="14">
        <v>92900</v>
      </c>
      <c r="F33" s="14">
        <v>182600</v>
      </c>
      <c r="G33" s="15">
        <v>3427700</v>
      </c>
      <c r="H33" s="104">
        <v>2359400</v>
      </c>
      <c r="I33" s="14">
        <v>42500</v>
      </c>
      <c r="J33" s="147">
        <v>83500</v>
      </c>
      <c r="K33" s="146">
        <v>2485400</v>
      </c>
      <c r="L33" s="106">
        <v>-942300</v>
      </c>
    </row>
    <row r="34" spans="1:12" ht="12.75" customHeight="1">
      <c r="A34" s="46">
        <v>2800</v>
      </c>
      <c r="B34" s="6" t="s">
        <v>28</v>
      </c>
      <c r="C34" s="32">
        <v>2642900</v>
      </c>
      <c r="D34" s="14">
        <v>86300</v>
      </c>
      <c r="E34" s="14">
        <v>10100</v>
      </c>
      <c r="F34" s="14">
        <v>11600</v>
      </c>
      <c r="G34" s="15">
        <v>108000</v>
      </c>
      <c r="H34" s="104">
        <v>59000</v>
      </c>
      <c r="I34" s="14">
        <v>3600</v>
      </c>
      <c r="J34" s="147">
        <v>4200</v>
      </c>
      <c r="K34" s="146">
        <v>66800</v>
      </c>
      <c r="L34" s="106">
        <v>-41200</v>
      </c>
    </row>
    <row r="35" spans="1:12" ht="12.75" customHeight="1">
      <c r="A35" s="46">
        <v>2900</v>
      </c>
      <c r="B35" s="6" t="s">
        <v>29</v>
      </c>
      <c r="C35" s="32">
        <v>5789700</v>
      </c>
      <c r="D35" s="14">
        <v>620800</v>
      </c>
      <c r="E35" s="14">
        <v>10800</v>
      </c>
      <c r="F35" s="14">
        <v>0</v>
      </c>
      <c r="G35" s="15">
        <v>631600</v>
      </c>
      <c r="H35" s="104">
        <v>913000</v>
      </c>
      <c r="I35" s="14">
        <v>25300</v>
      </c>
      <c r="J35" s="14">
        <v>0</v>
      </c>
      <c r="K35" s="146">
        <v>938300</v>
      </c>
      <c r="L35" s="106">
        <v>306700</v>
      </c>
    </row>
    <row r="36" spans="1:12" ht="12.75" customHeight="1">
      <c r="A36" s="46">
        <v>3000</v>
      </c>
      <c r="B36" s="6" t="s">
        <v>30</v>
      </c>
      <c r="C36" s="32">
        <v>130300</v>
      </c>
      <c r="D36" s="14">
        <v>6000</v>
      </c>
      <c r="E36" s="14">
        <v>0</v>
      </c>
      <c r="F36" s="14">
        <v>0</v>
      </c>
      <c r="G36" s="15">
        <v>6000</v>
      </c>
      <c r="H36" s="104">
        <v>5400</v>
      </c>
      <c r="I36" s="14">
        <v>0</v>
      </c>
      <c r="J36" s="14">
        <v>0</v>
      </c>
      <c r="K36" s="146">
        <v>5400</v>
      </c>
      <c r="L36" s="106">
        <v>-600</v>
      </c>
    </row>
    <row r="37" spans="1:12" ht="12.75" customHeight="1">
      <c r="A37" s="46">
        <v>3100</v>
      </c>
      <c r="B37" s="6" t="s">
        <v>31</v>
      </c>
      <c r="C37" s="32">
        <v>27976700</v>
      </c>
      <c r="D37" s="14">
        <v>3079700</v>
      </c>
      <c r="E37" s="14">
        <v>121300</v>
      </c>
      <c r="F37" s="14">
        <v>0</v>
      </c>
      <c r="G37" s="15">
        <v>3201000</v>
      </c>
      <c r="H37" s="104">
        <v>2324000</v>
      </c>
      <c r="I37" s="14">
        <v>35600</v>
      </c>
      <c r="J37" s="14">
        <v>0</v>
      </c>
      <c r="K37" s="146">
        <v>2359600</v>
      </c>
      <c r="L37" s="106">
        <v>-841400</v>
      </c>
    </row>
    <row r="38" spans="1:12" ht="12.75" customHeight="1">
      <c r="A38" s="46">
        <v>3200</v>
      </c>
      <c r="B38" s="6" t="s">
        <v>32</v>
      </c>
      <c r="C38" s="32">
        <v>23716400</v>
      </c>
      <c r="D38" s="14">
        <v>-57900</v>
      </c>
      <c r="E38" s="14">
        <v>-33400</v>
      </c>
      <c r="F38" s="14">
        <v>-95000</v>
      </c>
      <c r="G38" s="15">
        <v>-186300</v>
      </c>
      <c r="H38" s="104">
        <v>55400</v>
      </c>
      <c r="I38" s="14">
        <v>0</v>
      </c>
      <c r="J38" s="147">
        <v>-100</v>
      </c>
      <c r="K38" s="146">
        <v>55300</v>
      </c>
      <c r="L38" s="106">
        <v>241600</v>
      </c>
    </row>
    <row r="39" spans="1:12" ht="12.75" customHeight="1">
      <c r="A39" s="46">
        <v>3300</v>
      </c>
      <c r="B39" s="6" t="s">
        <v>33</v>
      </c>
      <c r="C39" s="32">
        <v>1183300</v>
      </c>
      <c r="D39" s="14">
        <v>25900</v>
      </c>
      <c r="E39" s="14">
        <v>-8800</v>
      </c>
      <c r="F39" s="14">
        <v>0</v>
      </c>
      <c r="G39" s="15">
        <v>17100</v>
      </c>
      <c r="H39" s="104">
        <v>75600</v>
      </c>
      <c r="I39" s="14">
        <v>4700</v>
      </c>
      <c r="J39" s="14">
        <v>0</v>
      </c>
      <c r="K39" s="146">
        <v>80300</v>
      </c>
      <c r="L39" s="106">
        <v>63200</v>
      </c>
    </row>
    <row r="40" spans="1:12" ht="12.75" customHeight="1">
      <c r="A40" s="46">
        <v>3400</v>
      </c>
      <c r="B40" s="6" t="s">
        <v>34</v>
      </c>
      <c r="C40" s="32">
        <v>12723800</v>
      </c>
      <c r="D40" s="14">
        <v>1037900</v>
      </c>
      <c r="E40" s="14">
        <v>-25500</v>
      </c>
      <c r="F40" s="14">
        <v>-42500</v>
      </c>
      <c r="G40" s="15">
        <v>969900</v>
      </c>
      <c r="H40" s="104">
        <v>1219700</v>
      </c>
      <c r="I40" s="14">
        <v>17300</v>
      </c>
      <c r="J40" s="147">
        <v>28800</v>
      </c>
      <c r="K40" s="146">
        <v>1265800</v>
      </c>
      <c r="L40" s="106">
        <v>295900</v>
      </c>
    </row>
    <row r="41" spans="1:12" ht="12.75" customHeight="1">
      <c r="A41" s="46">
        <v>3500</v>
      </c>
      <c r="B41" s="6" t="s">
        <v>35</v>
      </c>
      <c r="C41" s="32">
        <v>101200</v>
      </c>
      <c r="D41" s="14">
        <v>13600</v>
      </c>
      <c r="E41" s="14">
        <v>0</v>
      </c>
      <c r="F41" s="14">
        <v>0</v>
      </c>
      <c r="G41" s="15">
        <v>13600</v>
      </c>
      <c r="H41" s="104">
        <v>10600</v>
      </c>
      <c r="I41" s="14">
        <v>0</v>
      </c>
      <c r="J41" s="14">
        <v>0</v>
      </c>
      <c r="K41" s="146">
        <v>10600</v>
      </c>
      <c r="L41" s="106">
        <v>-3000</v>
      </c>
    </row>
    <row r="42" spans="1:12" ht="12.75" customHeight="1">
      <c r="A42" s="46">
        <v>3600</v>
      </c>
      <c r="B42" s="6" t="s">
        <v>36</v>
      </c>
      <c r="C42" s="32">
        <v>2127100</v>
      </c>
      <c r="D42" s="14">
        <v>65900</v>
      </c>
      <c r="E42" s="14">
        <v>-4200</v>
      </c>
      <c r="F42" s="14">
        <v>-11600</v>
      </c>
      <c r="G42" s="15">
        <v>50100</v>
      </c>
      <c r="H42" s="104">
        <v>86700</v>
      </c>
      <c r="I42" s="14">
        <v>3700</v>
      </c>
      <c r="J42" s="147">
        <v>10200</v>
      </c>
      <c r="K42" s="146">
        <v>100600</v>
      </c>
      <c r="L42" s="106">
        <v>50500</v>
      </c>
    </row>
    <row r="43" spans="1:12" ht="12.75" customHeight="1">
      <c r="A43" s="46">
        <v>3700</v>
      </c>
      <c r="B43" s="6" t="s">
        <v>37</v>
      </c>
      <c r="C43" s="32">
        <v>7070600</v>
      </c>
      <c r="D43" s="14">
        <v>1866400</v>
      </c>
      <c r="E43" s="14">
        <v>80300</v>
      </c>
      <c r="F43" s="14">
        <v>0</v>
      </c>
      <c r="G43" s="15">
        <v>1946700</v>
      </c>
      <c r="H43" s="104">
        <v>1034100</v>
      </c>
      <c r="I43" s="14">
        <v>30000</v>
      </c>
      <c r="J43" s="14">
        <v>0</v>
      </c>
      <c r="K43" s="146">
        <v>1064100</v>
      </c>
      <c r="L43" s="106">
        <v>-882600</v>
      </c>
    </row>
    <row r="44" spans="1:12" ht="12.75" customHeight="1">
      <c r="A44" s="46">
        <v>3800</v>
      </c>
      <c r="B44" s="6" t="s">
        <v>38</v>
      </c>
      <c r="C44" s="32">
        <v>802200</v>
      </c>
      <c r="D44" s="14">
        <v>8400</v>
      </c>
      <c r="E44" s="14">
        <v>-1400</v>
      </c>
      <c r="F44" s="14">
        <v>0</v>
      </c>
      <c r="G44" s="15">
        <v>7000</v>
      </c>
      <c r="H44" s="104">
        <v>51000</v>
      </c>
      <c r="I44" s="14">
        <v>900</v>
      </c>
      <c r="J44" s="14">
        <v>0</v>
      </c>
      <c r="K44" s="146">
        <v>51900</v>
      </c>
      <c r="L44" s="106">
        <v>44900</v>
      </c>
    </row>
    <row r="45" spans="1:12" ht="12.75" customHeight="1">
      <c r="A45" s="46">
        <v>3900</v>
      </c>
      <c r="B45" s="6" t="s">
        <v>39</v>
      </c>
      <c r="C45" s="32">
        <v>6002200</v>
      </c>
      <c r="D45" s="14">
        <v>114800</v>
      </c>
      <c r="E45" s="14">
        <v>-23400</v>
      </c>
      <c r="F45" s="14">
        <v>0</v>
      </c>
      <c r="G45" s="15">
        <v>91400</v>
      </c>
      <c r="H45" s="104">
        <v>442600</v>
      </c>
      <c r="I45" s="14">
        <v>20800</v>
      </c>
      <c r="J45" s="14">
        <v>0</v>
      </c>
      <c r="K45" s="146">
        <v>463400</v>
      </c>
      <c r="L45" s="106">
        <v>372000</v>
      </c>
    </row>
    <row r="46" spans="1:12" ht="12.75" customHeight="1">
      <c r="A46" s="47"/>
      <c r="B46" s="5"/>
      <c r="C46" s="31"/>
      <c r="D46" s="11"/>
      <c r="E46" s="11"/>
      <c r="F46" s="11"/>
      <c r="G46" s="12"/>
      <c r="H46" s="98"/>
      <c r="I46" s="11"/>
      <c r="J46" s="11"/>
      <c r="K46" s="148"/>
      <c r="L46" s="100"/>
    </row>
    <row r="47" spans="1:12" ht="12.75" customHeight="1">
      <c r="A47" s="46">
        <v>1401</v>
      </c>
      <c r="B47" s="6" t="s">
        <v>40</v>
      </c>
      <c r="C47" s="32">
        <v>3093400</v>
      </c>
      <c r="D47" s="14">
        <v>-99900</v>
      </c>
      <c r="E47" s="14">
        <v>-13700</v>
      </c>
      <c r="F47" s="14">
        <v>0</v>
      </c>
      <c r="G47" s="15">
        <v>-113600</v>
      </c>
      <c r="H47" s="104">
        <v>-224900</v>
      </c>
      <c r="I47" s="14">
        <v>-9600</v>
      </c>
      <c r="J47" s="14">
        <v>0</v>
      </c>
      <c r="K47" s="146">
        <v>-234500</v>
      </c>
      <c r="L47" s="106">
        <v>-120900</v>
      </c>
    </row>
    <row r="48" spans="1:12" ht="12.75" customHeight="1">
      <c r="A48" s="46">
        <v>3201</v>
      </c>
      <c r="B48" s="6" t="s">
        <v>41</v>
      </c>
      <c r="C48" s="32">
        <v>417200</v>
      </c>
      <c r="D48" s="14">
        <v>-7100</v>
      </c>
      <c r="E48" s="14">
        <v>-900</v>
      </c>
      <c r="F48" s="14">
        <v>0</v>
      </c>
      <c r="G48" s="15">
        <v>-8000</v>
      </c>
      <c r="H48" s="104">
        <v>-3000</v>
      </c>
      <c r="I48" s="14">
        <v>0</v>
      </c>
      <c r="J48" s="14">
        <v>0</v>
      </c>
      <c r="K48" s="146">
        <v>-3000</v>
      </c>
      <c r="L48" s="106">
        <v>5000</v>
      </c>
    </row>
    <row r="49" spans="1:12" ht="12.75" customHeight="1">
      <c r="A49" s="46">
        <v>3801</v>
      </c>
      <c r="B49" s="6" t="s">
        <v>42</v>
      </c>
      <c r="C49" s="32">
        <v>9100</v>
      </c>
      <c r="D49" s="14">
        <v>-400</v>
      </c>
      <c r="E49" s="14">
        <v>-100</v>
      </c>
      <c r="F49" s="14">
        <v>0</v>
      </c>
      <c r="G49" s="15">
        <v>-500</v>
      </c>
      <c r="H49" s="104">
        <v>0</v>
      </c>
      <c r="I49" s="14">
        <v>100</v>
      </c>
      <c r="J49" s="14">
        <v>0</v>
      </c>
      <c r="K49" s="146">
        <v>100</v>
      </c>
      <c r="L49" s="106">
        <v>600</v>
      </c>
    </row>
    <row r="50" spans="1:12" ht="12.75" customHeight="1">
      <c r="A50" s="46">
        <v>1701</v>
      </c>
      <c r="B50" s="6" t="s">
        <v>43</v>
      </c>
      <c r="C50" s="32">
        <v>232200</v>
      </c>
      <c r="D50" s="14">
        <v>43900</v>
      </c>
      <c r="E50" s="14">
        <v>-500</v>
      </c>
      <c r="F50" s="14">
        <v>0</v>
      </c>
      <c r="G50" s="15">
        <v>43400</v>
      </c>
      <c r="H50" s="104">
        <v>52400</v>
      </c>
      <c r="I50" s="14">
        <v>-600</v>
      </c>
      <c r="J50" s="14">
        <v>0</v>
      </c>
      <c r="K50" s="146">
        <v>51800</v>
      </c>
      <c r="L50" s="106">
        <v>8400</v>
      </c>
    </row>
    <row r="51" spans="1:12" ht="12.75" customHeight="1">
      <c r="A51" s="46">
        <v>2201</v>
      </c>
      <c r="B51" s="6" t="s">
        <v>44</v>
      </c>
      <c r="C51" s="32">
        <v>16500</v>
      </c>
      <c r="D51" s="14">
        <v>2700</v>
      </c>
      <c r="E51" s="14">
        <v>400</v>
      </c>
      <c r="F51" s="14">
        <v>0</v>
      </c>
      <c r="G51" s="15">
        <v>3100</v>
      </c>
      <c r="H51" s="104">
        <v>4800</v>
      </c>
      <c r="I51" s="14">
        <v>500</v>
      </c>
      <c r="J51" s="14">
        <v>0</v>
      </c>
      <c r="K51" s="146">
        <v>5300</v>
      </c>
      <c r="L51" s="106">
        <v>2200</v>
      </c>
    </row>
    <row r="52" spans="1:12" ht="12.75" customHeight="1">
      <c r="A52" s="46">
        <v>2901</v>
      </c>
      <c r="B52" s="6" t="s">
        <v>45</v>
      </c>
      <c r="C52" s="32">
        <v>2520000</v>
      </c>
      <c r="D52" s="14">
        <v>-203900</v>
      </c>
      <c r="E52" s="14">
        <v>2800</v>
      </c>
      <c r="F52" s="14">
        <v>0</v>
      </c>
      <c r="G52" s="15">
        <v>-201100</v>
      </c>
      <c r="H52" s="104">
        <v>17500</v>
      </c>
      <c r="I52" s="14">
        <v>6600</v>
      </c>
      <c r="J52" s="14">
        <v>0</v>
      </c>
      <c r="K52" s="146">
        <v>24100</v>
      </c>
      <c r="L52" s="106">
        <v>225200</v>
      </c>
    </row>
    <row r="53" spans="1:12" ht="12.75" customHeight="1">
      <c r="A53" s="46">
        <v>3101</v>
      </c>
      <c r="B53" s="6" t="s">
        <v>46</v>
      </c>
      <c r="C53" s="32">
        <v>2960100</v>
      </c>
      <c r="D53" s="14">
        <v>181400</v>
      </c>
      <c r="E53" s="14">
        <v>4400</v>
      </c>
      <c r="F53" s="14">
        <v>0</v>
      </c>
      <c r="G53" s="15">
        <v>185800</v>
      </c>
      <c r="H53" s="104">
        <v>-43000</v>
      </c>
      <c r="I53" s="14">
        <v>1300</v>
      </c>
      <c r="J53" s="14">
        <v>0</v>
      </c>
      <c r="K53" s="146">
        <v>-41700</v>
      </c>
      <c r="L53" s="106">
        <v>-227500</v>
      </c>
    </row>
    <row r="54" spans="1:12" ht="12.75" customHeight="1">
      <c r="A54" s="46">
        <v>201</v>
      </c>
      <c r="B54" s="6" t="s">
        <v>47</v>
      </c>
      <c r="C54" s="32">
        <v>23200</v>
      </c>
      <c r="D54" s="14">
        <v>0</v>
      </c>
      <c r="E54" s="14">
        <v>0</v>
      </c>
      <c r="F54" s="14">
        <v>0</v>
      </c>
      <c r="G54" s="15">
        <v>0</v>
      </c>
      <c r="H54" s="104">
        <v>200</v>
      </c>
      <c r="I54" s="14">
        <v>0</v>
      </c>
      <c r="J54" s="14">
        <v>0</v>
      </c>
      <c r="K54" s="146">
        <v>200</v>
      </c>
      <c r="L54" s="106">
        <v>200</v>
      </c>
    </row>
    <row r="55" spans="1:12" ht="12.75" customHeight="1">
      <c r="A55" s="46">
        <v>1702</v>
      </c>
      <c r="B55" s="6" t="s">
        <v>333</v>
      </c>
      <c r="C55" s="32">
        <v>12665200</v>
      </c>
      <c r="D55" s="13">
        <v>-1237400</v>
      </c>
      <c r="E55" s="13">
        <v>-8100</v>
      </c>
      <c r="F55" s="13">
        <v>0</v>
      </c>
      <c r="G55" s="13">
        <v>-1245500</v>
      </c>
      <c r="H55" s="104">
        <v>-1181700</v>
      </c>
      <c r="I55" s="14">
        <v>-10700</v>
      </c>
      <c r="J55" s="14">
        <v>0</v>
      </c>
      <c r="K55" s="146">
        <v>-1192400</v>
      </c>
      <c r="L55" s="106">
        <v>53100</v>
      </c>
    </row>
    <row r="56" spans="1:12" ht="12.75" customHeight="1">
      <c r="A56" s="46"/>
      <c r="B56" s="6"/>
      <c r="C56" s="32"/>
      <c r="D56" s="13"/>
      <c r="E56" s="13"/>
      <c r="F56" s="13"/>
      <c r="G56" s="13"/>
      <c r="H56" s="104"/>
      <c r="I56" s="14"/>
      <c r="J56" s="14"/>
      <c r="K56" s="146"/>
      <c r="L56" s="106"/>
    </row>
    <row r="57" spans="1:12" ht="12.75" customHeight="1">
      <c r="A57" s="46">
        <v>1804</v>
      </c>
      <c r="B57" s="6" t="s">
        <v>50</v>
      </c>
      <c r="C57" s="32">
        <v>2121800</v>
      </c>
      <c r="D57" s="14">
        <v>210900</v>
      </c>
      <c r="E57" s="14">
        <v>8200</v>
      </c>
      <c r="F57" s="14">
        <v>0</v>
      </c>
      <c r="G57" s="15">
        <v>219100</v>
      </c>
      <c r="H57" s="104">
        <v>162200</v>
      </c>
      <c r="I57" s="14">
        <v>5200</v>
      </c>
      <c r="J57" s="14">
        <v>0</v>
      </c>
      <c r="K57" s="146">
        <v>167400</v>
      </c>
      <c r="L57" s="106">
        <v>-51700</v>
      </c>
    </row>
    <row r="58" spans="1:12" ht="12.75" customHeight="1">
      <c r="A58" s="46">
        <v>601</v>
      </c>
      <c r="B58" s="6" t="s">
        <v>51</v>
      </c>
      <c r="C58" s="32">
        <v>998900</v>
      </c>
      <c r="D58" s="14">
        <v>76800</v>
      </c>
      <c r="E58" s="14">
        <v>1800</v>
      </c>
      <c r="F58" s="14">
        <v>0</v>
      </c>
      <c r="G58" s="15">
        <v>78600</v>
      </c>
      <c r="H58" s="104">
        <v>-4300</v>
      </c>
      <c r="I58" s="14">
        <v>-700</v>
      </c>
      <c r="J58" s="14">
        <v>0</v>
      </c>
      <c r="K58" s="146">
        <v>-5000</v>
      </c>
      <c r="L58" s="106">
        <v>-83600</v>
      </c>
    </row>
    <row r="59" spans="1:12" ht="12.75" customHeight="1">
      <c r="A59" s="46">
        <v>1703</v>
      </c>
      <c r="B59" s="6" t="s">
        <v>52</v>
      </c>
      <c r="C59" s="32">
        <v>28200</v>
      </c>
      <c r="D59" s="14">
        <v>17000</v>
      </c>
      <c r="E59" s="14">
        <v>-100</v>
      </c>
      <c r="F59" s="14">
        <v>0</v>
      </c>
      <c r="G59" s="15">
        <v>16900</v>
      </c>
      <c r="H59" s="104">
        <v>15900</v>
      </c>
      <c r="I59" s="14">
        <v>-100</v>
      </c>
      <c r="J59" s="14">
        <v>0</v>
      </c>
      <c r="K59" s="146">
        <v>15800</v>
      </c>
      <c r="L59" s="106">
        <v>-1100</v>
      </c>
    </row>
    <row r="60" spans="1:12" ht="12.75" customHeight="1">
      <c r="A60" s="46">
        <v>1704</v>
      </c>
      <c r="B60" s="6" t="s">
        <v>53</v>
      </c>
      <c r="C60" s="32">
        <v>36331000</v>
      </c>
      <c r="D60" s="14">
        <v>-1420100</v>
      </c>
      <c r="E60" s="14">
        <v>-22100</v>
      </c>
      <c r="F60" s="14">
        <v>0</v>
      </c>
      <c r="G60" s="15">
        <v>-1442200</v>
      </c>
      <c r="H60" s="104">
        <v>-1679200</v>
      </c>
      <c r="I60" s="14">
        <v>-28600</v>
      </c>
      <c r="J60" s="14">
        <v>0</v>
      </c>
      <c r="K60" s="146">
        <v>-1707800</v>
      </c>
      <c r="L60" s="106">
        <v>-265600</v>
      </c>
    </row>
    <row r="61" spans="1:12" ht="12.75" customHeight="1">
      <c r="A61" s="46">
        <v>3701</v>
      </c>
      <c r="B61" s="6" t="s">
        <v>54</v>
      </c>
      <c r="C61" s="32">
        <v>13835900</v>
      </c>
      <c r="D61" s="14">
        <v>-279000</v>
      </c>
      <c r="E61" s="14">
        <v>58000</v>
      </c>
      <c r="F61" s="14">
        <v>0</v>
      </c>
      <c r="G61" s="15">
        <v>-221000</v>
      </c>
      <c r="H61" s="104">
        <v>-337900</v>
      </c>
      <c r="I61" s="14">
        <v>21700</v>
      </c>
      <c r="J61" s="14">
        <v>0</v>
      </c>
      <c r="K61" s="146">
        <v>-316200</v>
      </c>
      <c r="L61" s="106">
        <v>-95200</v>
      </c>
    </row>
    <row r="62" spans="1:12" ht="12.75" customHeight="1">
      <c r="A62" s="46">
        <v>301</v>
      </c>
      <c r="B62" s="6" t="s">
        <v>55</v>
      </c>
      <c r="C62" s="32">
        <v>168100</v>
      </c>
      <c r="D62" s="14">
        <v>700</v>
      </c>
      <c r="E62" s="14">
        <v>-1400</v>
      </c>
      <c r="F62" s="14">
        <v>0</v>
      </c>
      <c r="G62" s="15">
        <v>-700</v>
      </c>
      <c r="H62" s="104">
        <v>1500</v>
      </c>
      <c r="I62" s="14">
        <v>400</v>
      </c>
      <c r="J62" s="14">
        <v>0</v>
      </c>
      <c r="K62" s="146">
        <v>1900</v>
      </c>
      <c r="L62" s="106">
        <v>2600</v>
      </c>
    </row>
    <row r="63" spans="1:12" ht="12.75" customHeight="1">
      <c r="A63" s="46">
        <v>2001</v>
      </c>
      <c r="B63" s="6" t="s">
        <v>56</v>
      </c>
      <c r="C63" s="32">
        <v>41500</v>
      </c>
      <c r="D63" s="14">
        <v>-1200</v>
      </c>
      <c r="E63" s="14">
        <v>0</v>
      </c>
      <c r="F63" s="14">
        <v>0</v>
      </c>
      <c r="G63" s="15">
        <v>-1200</v>
      </c>
      <c r="H63" s="104">
        <v>-2200</v>
      </c>
      <c r="I63" s="14">
        <v>0</v>
      </c>
      <c r="J63" s="14">
        <v>0</v>
      </c>
      <c r="K63" s="146">
        <v>-2200</v>
      </c>
      <c r="L63" s="106">
        <v>-1000</v>
      </c>
    </row>
    <row r="64" spans="1:12" ht="12.75" customHeight="1">
      <c r="A64" s="46">
        <v>1705</v>
      </c>
      <c r="B64" s="6" t="s">
        <v>57</v>
      </c>
      <c r="C64" s="32">
        <v>247300</v>
      </c>
      <c r="D64" s="14">
        <v>-400</v>
      </c>
      <c r="E64" s="14">
        <v>-800</v>
      </c>
      <c r="F64" s="14">
        <v>0</v>
      </c>
      <c r="G64" s="15">
        <v>-1200</v>
      </c>
      <c r="H64" s="104">
        <v>4800</v>
      </c>
      <c r="I64" s="14">
        <v>-1000</v>
      </c>
      <c r="J64" s="14">
        <v>0</v>
      </c>
      <c r="K64" s="146">
        <v>3800</v>
      </c>
      <c r="L64" s="106">
        <v>5000</v>
      </c>
    </row>
    <row r="65" spans="1:12" ht="12.75" customHeight="1">
      <c r="A65" s="46">
        <v>3702</v>
      </c>
      <c r="B65" s="6" t="s">
        <v>58</v>
      </c>
      <c r="C65" s="32">
        <v>731500</v>
      </c>
      <c r="D65" s="14">
        <v>72800</v>
      </c>
      <c r="E65" s="14">
        <v>3300</v>
      </c>
      <c r="F65" s="14">
        <v>0</v>
      </c>
      <c r="G65" s="15">
        <v>76100</v>
      </c>
      <c r="H65" s="104">
        <v>42900</v>
      </c>
      <c r="I65" s="14">
        <v>1200</v>
      </c>
      <c r="J65" s="14">
        <v>0</v>
      </c>
      <c r="K65" s="146">
        <v>44100</v>
      </c>
      <c r="L65" s="106">
        <v>-32000</v>
      </c>
    </row>
    <row r="66" spans="1:12" ht="12.75" customHeight="1">
      <c r="A66" s="46">
        <v>2701</v>
      </c>
      <c r="B66" s="6" t="s">
        <v>59</v>
      </c>
      <c r="C66" s="32">
        <v>1541000</v>
      </c>
      <c r="D66" s="14">
        <v>76300</v>
      </c>
      <c r="E66" s="14">
        <v>2800</v>
      </c>
      <c r="F66" s="14">
        <v>0</v>
      </c>
      <c r="G66" s="15">
        <v>79100</v>
      </c>
      <c r="H66" s="104">
        <v>13400</v>
      </c>
      <c r="I66" s="14">
        <v>1300</v>
      </c>
      <c r="J66" s="14">
        <v>0</v>
      </c>
      <c r="K66" s="146">
        <v>14700</v>
      </c>
      <c r="L66" s="106">
        <v>-64400</v>
      </c>
    </row>
    <row r="67" spans="1:12" ht="12.75" customHeight="1">
      <c r="A67" s="46">
        <v>1706</v>
      </c>
      <c r="B67" s="6" t="s">
        <v>334</v>
      </c>
      <c r="C67" s="32">
        <v>7505300</v>
      </c>
      <c r="D67" s="13">
        <v>-421400</v>
      </c>
      <c r="E67" s="13">
        <v>1600</v>
      </c>
      <c r="F67" s="13">
        <v>0</v>
      </c>
      <c r="G67" s="13">
        <v>-419800</v>
      </c>
      <c r="H67" s="104">
        <v>-529000</v>
      </c>
      <c r="I67" s="14">
        <v>-2600</v>
      </c>
      <c r="J67" s="14">
        <v>0</v>
      </c>
      <c r="K67" s="146">
        <v>-531600</v>
      </c>
      <c r="L67" s="106">
        <v>-111800</v>
      </c>
    </row>
    <row r="68" spans="1:12" ht="12.75" customHeight="1">
      <c r="A68" s="46">
        <v>1801</v>
      </c>
      <c r="B68" s="6" t="s">
        <v>62</v>
      </c>
      <c r="C68" s="32">
        <v>5735000</v>
      </c>
      <c r="D68" s="14">
        <v>126500</v>
      </c>
      <c r="E68" s="14">
        <v>14700</v>
      </c>
      <c r="F68" s="14">
        <v>0</v>
      </c>
      <c r="G68" s="15">
        <v>141200</v>
      </c>
      <c r="H68" s="104">
        <v>34900</v>
      </c>
      <c r="I68" s="14">
        <v>9300</v>
      </c>
      <c r="J68" s="14">
        <v>0</v>
      </c>
      <c r="K68" s="146">
        <v>44200</v>
      </c>
      <c r="L68" s="106">
        <v>-97000</v>
      </c>
    </row>
    <row r="69" spans="1:12" ht="12.75" customHeight="1">
      <c r="A69" s="46">
        <v>2401</v>
      </c>
      <c r="B69" s="6" t="s">
        <v>63</v>
      </c>
      <c r="C69" s="32">
        <v>177600</v>
      </c>
      <c r="D69" s="14">
        <v>2400</v>
      </c>
      <c r="E69" s="14">
        <v>-400</v>
      </c>
      <c r="F69" s="14">
        <v>0</v>
      </c>
      <c r="G69" s="15">
        <v>2000</v>
      </c>
      <c r="H69" s="104">
        <v>-6800</v>
      </c>
      <c r="I69" s="14">
        <v>100</v>
      </c>
      <c r="J69" s="14">
        <v>0</v>
      </c>
      <c r="K69" s="146">
        <v>-6700</v>
      </c>
      <c r="L69" s="106">
        <v>-8700</v>
      </c>
    </row>
    <row r="70" spans="1:12" ht="12.75" customHeight="1">
      <c r="A70" s="46">
        <v>901</v>
      </c>
      <c r="B70" s="6" t="s">
        <v>64</v>
      </c>
      <c r="C70" s="32">
        <v>46000</v>
      </c>
      <c r="D70" s="14">
        <v>2400</v>
      </c>
      <c r="E70" s="14">
        <v>400</v>
      </c>
      <c r="F70" s="14">
        <v>0</v>
      </c>
      <c r="G70" s="15">
        <v>2800</v>
      </c>
      <c r="H70" s="104">
        <v>2000</v>
      </c>
      <c r="I70" s="14">
        <v>600</v>
      </c>
      <c r="J70" s="14">
        <v>0</v>
      </c>
      <c r="K70" s="146">
        <v>2600</v>
      </c>
      <c r="L70" s="106">
        <v>-200</v>
      </c>
    </row>
    <row r="71" spans="1:12" ht="12.75" customHeight="1">
      <c r="A71" s="46">
        <v>3102</v>
      </c>
      <c r="B71" s="6" t="s">
        <v>65</v>
      </c>
      <c r="C71" s="32">
        <v>167600</v>
      </c>
      <c r="D71" s="14">
        <v>95500</v>
      </c>
      <c r="E71" s="14">
        <v>2100</v>
      </c>
      <c r="F71" s="14">
        <v>0</v>
      </c>
      <c r="G71" s="15">
        <v>97600</v>
      </c>
      <c r="H71" s="104">
        <v>98300</v>
      </c>
      <c r="I71" s="14">
        <v>600</v>
      </c>
      <c r="J71" s="14">
        <v>0</v>
      </c>
      <c r="K71" s="146">
        <v>98900</v>
      </c>
      <c r="L71" s="106">
        <v>1300</v>
      </c>
    </row>
    <row r="72" spans="1:12" ht="12.75" customHeight="1">
      <c r="A72" s="46">
        <v>2702</v>
      </c>
      <c r="B72" s="6" t="s">
        <v>66</v>
      </c>
      <c r="C72" s="32">
        <v>402500</v>
      </c>
      <c r="D72" s="14">
        <v>22700</v>
      </c>
      <c r="E72" s="14">
        <v>1000</v>
      </c>
      <c r="F72" s="14">
        <v>0</v>
      </c>
      <c r="G72" s="15">
        <v>23700</v>
      </c>
      <c r="H72" s="104">
        <v>12900</v>
      </c>
      <c r="I72" s="14">
        <v>500</v>
      </c>
      <c r="J72" s="14">
        <v>0</v>
      </c>
      <c r="K72" s="146">
        <v>13400</v>
      </c>
      <c r="L72" s="106">
        <v>-10300</v>
      </c>
    </row>
    <row r="73" spans="1:12" ht="12.75" customHeight="1">
      <c r="A73" s="46">
        <v>3401</v>
      </c>
      <c r="B73" s="6" t="s">
        <v>67</v>
      </c>
      <c r="C73" s="32">
        <v>17600</v>
      </c>
      <c r="D73" s="14">
        <v>100</v>
      </c>
      <c r="E73" s="14">
        <v>-100</v>
      </c>
      <c r="F73" s="14">
        <v>0</v>
      </c>
      <c r="G73" s="15">
        <v>0</v>
      </c>
      <c r="H73" s="104">
        <v>0</v>
      </c>
      <c r="I73" s="14">
        <v>100</v>
      </c>
      <c r="J73" s="14">
        <v>0</v>
      </c>
      <c r="K73" s="146">
        <v>100</v>
      </c>
      <c r="L73" s="106">
        <v>100</v>
      </c>
    </row>
    <row r="74" spans="1:12" ht="12.75" customHeight="1">
      <c r="A74" s="46">
        <v>1734</v>
      </c>
      <c r="B74" s="6" t="s">
        <v>68</v>
      </c>
      <c r="C74" s="32">
        <v>4207600</v>
      </c>
      <c r="D74" s="14">
        <v>340100</v>
      </c>
      <c r="E74" s="14">
        <v>-6000</v>
      </c>
      <c r="F74" s="14">
        <v>0</v>
      </c>
      <c r="G74" s="15">
        <v>334100</v>
      </c>
      <c r="H74" s="104">
        <v>232200</v>
      </c>
      <c r="I74" s="14">
        <v>-7800</v>
      </c>
      <c r="J74" s="14">
        <v>0</v>
      </c>
      <c r="K74" s="146">
        <v>224400</v>
      </c>
      <c r="L74" s="106">
        <v>-109700</v>
      </c>
    </row>
    <row r="75" spans="1:12" ht="12.75" customHeight="1">
      <c r="A75" s="46">
        <v>2902</v>
      </c>
      <c r="B75" s="6" t="s">
        <v>69</v>
      </c>
      <c r="C75" s="32">
        <v>5250700</v>
      </c>
      <c r="D75" s="14">
        <v>-682700</v>
      </c>
      <c r="E75" s="14">
        <v>1400</v>
      </c>
      <c r="F75" s="14">
        <v>0</v>
      </c>
      <c r="G75" s="15">
        <v>-681300</v>
      </c>
      <c r="H75" s="104">
        <v>-690200</v>
      </c>
      <c r="I75" s="14">
        <v>3200</v>
      </c>
      <c r="J75" s="14">
        <v>0</v>
      </c>
      <c r="K75" s="146">
        <v>-687000</v>
      </c>
      <c r="L75" s="106">
        <v>-5700</v>
      </c>
    </row>
    <row r="76" spans="1:12" ht="12.75" customHeight="1">
      <c r="A76" s="46"/>
      <c r="B76" s="6"/>
      <c r="C76" s="32"/>
      <c r="D76" s="14"/>
      <c r="E76" s="14"/>
      <c r="F76" s="14"/>
      <c r="G76" s="15"/>
      <c r="H76" s="104"/>
      <c r="I76" s="14"/>
      <c r="J76" s="14"/>
      <c r="K76" s="146"/>
      <c r="L76" s="106"/>
    </row>
    <row r="77" spans="1:12" ht="12.75" customHeight="1">
      <c r="A77" s="46">
        <v>602</v>
      </c>
      <c r="B77" s="6" t="s">
        <v>70</v>
      </c>
      <c r="C77" s="32">
        <v>1044800</v>
      </c>
      <c r="D77" s="14">
        <v>44200</v>
      </c>
      <c r="E77" s="14">
        <v>2200</v>
      </c>
      <c r="F77" s="14">
        <v>0</v>
      </c>
      <c r="G77" s="15">
        <v>46400</v>
      </c>
      <c r="H77" s="104">
        <v>20200</v>
      </c>
      <c r="I77" s="14">
        <v>-800</v>
      </c>
      <c r="J77" s="14">
        <v>0</v>
      </c>
      <c r="K77" s="146">
        <v>19400</v>
      </c>
      <c r="L77" s="106">
        <v>-27000</v>
      </c>
    </row>
    <row r="78" spans="1:12" ht="12.75" customHeight="1">
      <c r="A78" s="46">
        <v>2703</v>
      </c>
      <c r="B78" s="6" t="s">
        <v>71</v>
      </c>
      <c r="C78" s="32">
        <v>16000</v>
      </c>
      <c r="D78" s="14">
        <v>500</v>
      </c>
      <c r="E78" s="14">
        <v>100</v>
      </c>
      <c r="F78" s="14">
        <v>0</v>
      </c>
      <c r="G78" s="15">
        <v>600</v>
      </c>
      <c r="H78" s="104">
        <v>400</v>
      </c>
      <c r="I78" s="14">
        <v>100</v>
      </c>
      <c r="J78" s="14">
        <v>0</v>
      </c>
      <c r="K78" s="146">
        <v>500</v>
      </c>
      <c r="L78" s="106">
        <v>-100</v>
      </c>
    </row>
    <row r="79" spans="1:12" ht="12.75" customHeight="1">
      <c r="A79" s="46">
        <v>1707</v>
      </c>
      <c r="B79" s="6" t="s">
        <v>72</v>
      </c>
      <c r="C79" s="32">
        <v>257500</v>
      </c>
      <c r="D79" s="14">
        <v>-5200</v>
      </c>
      <c r="E79" s="14">
        <v>-400</v>
      </c>
      <c r="F79" s="14">
        <v>0</v>
      </c>
      <c r="G79" s="15">
        <v>-5600</v>
      </c>
      <c r="H79" s="104">
        <v>-12300</v>
      </c>
      <c r="I79" s="14">
        <v>-500</v>
      </c>
      <c r="J79" s="14">
        <v>0</v>
      </c>
      <c r="K79" s="146">
        <v>-12800</v>
      </c>
      <c r="L79" s="106">
        <v>-7200</v>
      </c>
    </row>
    <row r="80" spans="1:12" ht="12.75" customHeight="1">
      <c r="A80" s="46">
        <v>401</v>
      </c>
      <c r="B80" s="6" t="s">
        <v>73</v>
      </c>
      <c r="C80" s="32">
        <v>218600</v>
      </c>
      <c r="D80" s="14">
        <v>9300</v>
      </c>
      <c r="E80" s="14">
        <v>-1400</v>
      </c>
      <c r="F80" s="14">
        <v>0</v>
      </c>
      <c r="G80" s="15">
        <v>7900</v>
      </c>
      <c r="H80" s="104">
        <v>4800</v>
      </c>
      <c r="I80" s="14">
        <v>200</v>
      </c>
      <c r="J80" s="14">
        <v>0</v>
      </c>
      <c r="K80" s="146">
        <v>5000</v>
      </c>
      <c r="L80" s="106">
        <v>-2900</v>
      </c>
    </row>
    <row r="81" spans="1:12" ht="12.75" customHeight="1">
      <c r="A81" s="46">
        <v>801</v>
      </c>
      <c r="B81" s="6" t="s">
        <v>74</v>
      </c>
      <c r="C81" s="32">
        <v>217800</v>
      </c>
      <c r="D81" s="14">
        <v>29400</v>
      </c>
      <c r="E81" s="14">
        <v>0</v>
      </c>
      <c r="F81" s="14">
        <v>0</v>
      </c>
      <c r="G81" s="15">
        <v>29400</v>
      </c>
      <c r="H81" s="104">
        <v>20100</v>
      </c>
      <c r="I81" s="14">
        <v>0</v>
      </c>
      <c r="J81" s="14">
        <v>0</v>
      </c>
      <c r="K81" s="146">
        <v>20100</v>
      </c>
      <c r="L81" s="106">
        <v>-9300</v>
      </c>
    </row>
    <row r="82" spans="1:12" ht="12.75" customHeight="1">
      <c r="A82" s="46">
        <v>3501</v>
      </c>
      <c r="B82" s="6" t="s">
        <v>75</v>
      </c>
      <c r="C82" s="32">
        <v>62900</v>
      </c>
      <c r="D82" s="14">
        <v>4400</v>
      </c>
      <c r="E82" s="14">
        <v>0</v>
      </c>
      <c r="F82" s="14">
        <v>0</v>
      </c>
      <c r="G82" s="15">
        <v>4400</v>
      </c>
      <c r="H82" s="104">
        <v>2000</v>
      </c>
      <c r="I82" s="14">
        <v>0</v>
      </c>
      <c r="J82" s="14">
        <v>0</v>
      </c>
      <c r="K82" s="146">
        <v>2000</v>
      </c>
      <c r="L82" s="106">
        <v>-2400</v>
      </c>
    </row>
    <row r="83" spans="1:12" ht="12.75" customHeight="1">
      <c r="A83" s="46">
        <v>2101</v>
      </c>
      <c r="B83" s="6" t="s">
        <v>76</v>
      </c>
      <c r="C83" s="32">
        <v>2151200</v>
      </c>
      <c r="D83" s="14">
        <v>303900</v>
      </c>
      <c r="E83" s="14">
        <v>-1000</v>
      </c>
      <c r="F83" s="14">
        <v>0</v>
      </c>
      <c r="G83" s="15">
        <v>302900</v>
      </c>
      <c r="H83" s="104">
        <v>153800</v>
      </c>
      <c r="I83" s="14">
        <v>-10700</v>
      </c>
      <c r="J83" s="14">
        <v>0</v>
      </c>
      <c r="K83" s="146">
        <v>143100</v>
      </c>
      <c r="L83" s="106">
        <v>-159800</v>
      </c>
    </row>
    <row r="84" spans="1:12" ht="12.75" customHeight="1">
      <c r="A84" s="46">
        <v>2102</v>
      </c>
      <c r="B84" s="6" t="s">
        <v>77</v>
      </c>
      <c r="C84" s="32">
        <v>2543500</v>
      </c>
      <c r="D84" s="14">
        <v>-93500</v>
      </c>
      <c r="E84" s="14">
        <v>-500</v>
      </c>
      <c r="F84" s="14">
        <v>0</v>
      </c>
      <c r="G84" s="15">
        <v>-94000</v>
      </c>
      <c r="H84" s="104">
        <v>-390100</v>
      </c>
      <c r="I84" s="14">
        <v>-5000</v>
      </c>
      <c r="J84" s="14">
        <v>0</v>
      </c>
      <c r="K84" s="146">
        <v>-395100</v>
      </c>
      <c r="L84" s="106">
        <v>-301100</v>
      </c>
    </row>
    <row r="85" spans="1:12" ht="12.75" customHeight="1">
      <c r="A85" s="46">
        <v>402</v>
      </c>
      <c r="B85" s="6" t="s">
        <v>78</v>
      </c>
      <c r="C85" s="32">
        <v>628400</v>
      </c>
      <c r="D85" s="14">
        <v>22300</v>
      </c>
      <c r="E85" s="14">
        <v>-1700</v>
      </c>
      <c r="F85" s="14">
        <v>0</v>
      </c>
      <c r="G85" s="15">
        <v>20600</v>
      </c>
      <c r="H85" s="104">
        <v>6000</v>
      </c>
      <c r="I85" s="14">
        <v>200</v>
      </c>
      <c r="J85" s="14">
        <v>0</v>
      </c>
      <c r="K85" s="146">
        <v>6200</v>
      </c>
      <c r="L85" s="106">
        <v>-14400</v>
      </c>
    </row>
    <row r="86" spans="1:12" ht="12.75" customHeight="1">
      <c r="A86" s="46">
        <v>3202</v>
      </c>
      <c r="B86" s="6" t="s">
        <v>79</v>
      </c>
      <c r="C86" s="32">
        <v>678200</v>
      </c>
      <c r="D86" s="14">
        <v>23800</v>
      </c>
      <c r="E86" s="14">
        <v>-1900</v>
      </c>
      <c r="F86" s="14">
        <v>0</v>
      </c>
      <c r="G86" s="15">
        <v>21900</v>
      </c>
      <c r="H86" s="104">
        <v>20800</v>
      </c>
      <c r="I86" s="14">
        <v>0</v>
      </c>
      <c r="J86" s="14">
        <v>0</v>
      </c>
      <c r="K86" s="146">
        <v>20800</v>
      </c>
      <c r="L86" s="106">
        <v>-1100</v>
      </c>
    </row>
    <row r="87" spans="1:12" ht="12.75" customHeight="1">
      <c r="A87" s="46">
        <v>3301</v>
      </c>
      <c r="B87" s="6" t="s">
        <v>80</v>
      </c>
      <c r="C87" s="32">
        <v>220000</v>
      </c>
      <c r="D87" s="14">
        <v>-27800</v>
      </c>
      <c r="E87" s="14">
        <v>-600</v>
      </c>
      <c r="F87" s="14">
        <v>0</v>
      </c>
      <c r="G87" s="15">
        <v>-28400</v>
      </c>
      <c r="H87" s="104">
        <v>600</v>
      </c>
      <c r="I87" s="14">
        <v>300</v>
      </c>
      <c r="J87" s="14">
        <v>0</v>
      </c>
      <c r="K87" s="146">
        <v>900</v>
      </c>
      <c r="L87" s="106">
        <v>29300</v>
      </c>
    </row>
    <row r="88" spans="1:12" ht="12.75" customHeight="1">
      <c r="A88" s="46">
        <v>202</v>
      </c>
      <c r="B88" s="6" t="s">
        <v>81</v>
      </c>
      <c r="C88" s="32">
        <v>467800</v>
      </c>
      <c r="D88" s="14">
        <v>-56000</v>
      </c>
      <c r="E88" s="14">
        <v>0</v>
      </c>
      <c r="F88" s="14">
        <v>0</v>
      </c>
      <c r="G88" s="15">
        <v>-56000</v>
      </c>
      <c r="H88" s="104">
        <v>-1600</v>
      </c>
      <c r="I88" s="14">
        <v>0</v>
      </c>
      <c r="J88" s="14">
        <v>0</v>
      </c>
      <c r="K88" s="146">
        <v>-1600</v>
      </c>
      <c r="L88" s="106">
        <v>54400</v>
      </c>
    </row>
    <row r="89" spans="1:12" ht="12.75" customHeight="1">
      <c r="A89" s="46">
        <v>1901</v>
      </c>
      <c r="B89" s="6" t="s">
        <v>82</v>
      </c>
      <c r="C89" s="32">
        <v>434400</v>
      </c>
      <c r="D89" s="14">
        <v>28700</v>
      </c>
      <c r="E89" s="14">
        <v>300</v>
      </c>
      <c r="F89" s="14">
        <v>0</v>
      </c>
      <c r="G89" s="15">
        <v>29000</v>
      </c>
      <c r="H89" s="104">
        <v>5500</v>
      </c>
      <c r="I89" s="14">
        <v>100</v>
      </c>
      <c r="J89" s="14">
        <v>0</v>
      </c>
      <c r="K89" s="146">
        <v>5600</v>
      </c>
      <c r="L89" s="106">
        <v>-23400</v>
      </c>
    </row>
    <row r="90" spans="1:12" ht="12.75" customHeight="1">
      <c r="A90" s="46">
        <v>1708</v>
      </c>
      <c r="B90" s="6" t="s">
        <v>83</v>
      </c>
      <c r="C90" s="32">
        <v>175100</v>
      </c>
      <c r="D90" s="14">
        <v>128200</v>
      </c>
      <c r="E90" s="14">
        <v>-500</v>
      </c>
      <c r="F90" s="14">
        <v>0</v>
      </c>
      <c r="G90" s="15">
        <v>127700</v>
      </c>
      <c r="H90" s="104">
        <v>109700</v>
      </c>
      <c r="I90" s="14">
        <v>-700</v>
      </c>
      <c r="J90" s="14">
        <v>0</v>
      </c>
      <c r="K90" s="146">
        <v>109000</v>
      </c>
      <c r="L90" s="106">
        <v>-18700</v>
      </c>
    </row>
    <row r="91" spans="1:12" ht="12.75" customHeight="1">
      <c r="A91" s="46">
        <v>3802</v>
      </c>
      <c r="B91" s="6" t="s">
        <v>84</v>
      </c>
      <c r="C91" s="32">
        <v>275500</v>
      </c>
      <c r="D91" s="14">
        <v>8400</v>
      </c>
      <c r="E91" s="14">
        <v>-400</v>
      </c>
      <c r="F91" s="14">
        <v>0</v>
      </c>
      <c r="G91" s="15">
        <v>8000</v>
      </c>
      <c r="H91" s="104">
        <v>-9400</v>
      </c>
      <c r="I91" s="14">
        <v>200</v>
      </c>
      <c r="J91" s="14">
        <v>0</v>
      </c>
      <c r="K91" s="146">
        <v>-9200</v>
      </c>
      <c r="L91" s="106">
        <v>-17200</v>
      </c>
    </row>
    <row r="92" spans="1:12" ht="12.75" customHeight="1">
      <c r="A92" s="46">
        <v>3601</v>
      </c>
      <c r="B92" s="6" t="s">
        <v>85</v>
      </c>
      <c r="C92" s="32">
        <v>423500</v>
      </c>
      <c r="D92" s="14">
        <v>-62800</v>
      </c>
      <c r="E92" s="14">
        <v>-1500</v>
      </c>
      <c r="F92" s="14">
        <v>0</v>
      </c>
      <c r="G92" s="15">
        <v>-64300</v>
      </c>
      <c r="H92" s="104">
        <v>30600</v>
      </c>
      <c r="I92" s="14">
        <v>1300</v>
      </c>
      <c r="J92" s="14">
        <v>0</v>
      </c>
      <c r="K92" s="146">
        <v>31900</v>
      </c>
      <c r="L92" s="106">
        <v>96200</v>
      </c>
    </row>
    <row r="93" spans="1:12" ht="12.75" customHeight="1">
      <c r="A93" s="46">
        <v>3803</v>
      </c>
      <c r="B93" s="6" t="s">
        <v>86</v>
      </c>
      <c r="C93" s="32">
        <v>12200</v>
      </c>
      <c r="D93" s="14">
        <v>100</v>
      </c>
      <c r="E93" s="14">
        <v>-100</v>
      </c>
      <c r="F93" s="14">
        <v>0</v>
      </c>
      <c r="G93" s="15">
        <v>0</v>
      </c>
      <c r="H93" s="104">
        <v>100</v>
      </c>
      <c r="I93" s="14">
        <v>0</v>
      </c>
      <c r="J93" s="14">
        <v>0</v>
      </c>
      <c r="K93" s="146">
        <v>100</v>
      </c>
      <c r="L93" s="106">
        <v>100</v>
      </c>
    </row>
    <row r="94" spans="1:12" ht="12.75" customHeight="1">
      <c r="A94" s="46">
        <v>3302</v>
      </c>
      <c r="B94" s="6" t="s">
        <v>87</v>
      </c>
      <c r="C94" s="32">
        <v>1156800</v>
      </c>
      <c r="D94" s="14">
        <v>-111600</v>
      </c>
      <c r="E94" s="14">
        <v>-1200</v>
      </c>
      <c r="F94" s="14">
        <v>0</v>
      </c>
      <c r="G94" s="15">
        <v>-112800</v>
      </c>
      <c r="H94" s="104">
        <v>-19400</v>
      </c>
      <c r="I94" s="14">
        <v>700</v>
      </c>
      <c r="J94" s="14">
        <v>0</v>
      </c>
      <c r="K94" s="146">
        <v>-18700</v>
      </c>
      <c r="L94" s="106">
        <v>94100</v>
      </c>
    </row>
    <row r="95" spans="1:12" ht="12.75" customHeight="1">
      <c r="A95" s="46">
        <v>2402</v>
      </c>
      <c r="B95" s="6" t="s">
        <v>88</v>
      </c>
      <c r="C95" s="32">
        <v>10400</v>
      </c>
      <c r="D95" s="14">
        <v>0</v>
      </c>
      <c r="E95" s="14">
        <v>0</v>
      </c>
      <c r="F95" s="14">
        <v>0</v>
      </c>
      <c r="G95" s="15">
        <v>0</v>
      </c>
      <c r="H95" s="104">
        <v>100</v>
      </c>
      <c r="I95" s="14">
        <v>0</v>
      </c>
      <c r="J95" s="14">
        <v>0</v>
      </c>
      <c r="K95" s="146">
        <v>100</v>
      </c>
      <c r="L95" s="106">
        <v>100</v>
      </c>
    </row>
    <row r="96" spans="1:12" ht="12.75" customHeight="1">
      <c r="A96" s="46">
        <v>2903</v>
      </c>
      <c r="B96" s="6" t="s">
        <v>89</v>
      </c>
      <c r="C96" s="32">
        <v>65900</v>
      </c>
      <c r="D96" s="14">
        <v>5800</v>
      </c>
      <c r="E96" s="14">
        <v>100</v>
      </c>
      <c r="F96" s="14">
        <v>0</v>
      </c>
      <c r="G96" s="15">
        <v>5900</v>
      </c>
      <c r="H96" s="104">
        <v>2200</v>
      </c>
      <c r="I96" s="14">
        <v>400</v>
      </c>
      <c r="J96" s="14">
        <v>0</v>
      </c>
      <c r="K96" s="146">
        <v>2600</v>
      </c>
      <c r="L96" s="106">
        <v>-3300</v>
      </c>
    </row>
    <row r="97" spans="1:12" ht="12.75" customHeight="1">
      <c r="A97" s="46">
        <v>1101</v>
      </c>
      <c r="B97" s="6" t="s">
        <v>90</v>
      </c>
      <c r="C97" s="32">
        <v>155500</v>
      </c>
      <c r="D97" s="14">
        <v>6200</v>
      </c>
      <c r="E97" s="14">
        <v>-400</v>
      </c>
      <c r="F97" s="14">
        <v>0</v>
      </c>
      <c r="G97" s="15">
        <v>5800</v>
      </c>
      <c r="H97" s="104">
        <v>1100</v>
      </c>
      <c r="I97" s="14">
        <v>-600</v>
      </c>
      <c r="J97" s="14">
        <v>0</v>
      </c>
      <c r="K97" s="146">
        <v>500</v>
      </c>
      <c r="L97" s="106">
        <v>-5300</v>
      </c>
    </row>
    <row r="98" spans="1:12" ht="12.75" customHeight="1">
      <c r="A98" s="46">
        <v>1402</v>
      </c>
      <c r="B98" s="6" t="s">
        <v>91</v>
      </c>
      <c r="C98" s="32">
        <v>112700</v>
      </c>
      <c r="D98" s="14">
        <v>5900</v>
      </c>
      <c r="E98" s="14">
        <v>-1300</v>
      </c>
      <c r="F98" s="14">
        <v>0</v>
      </c>
      <c r="G98" s="15">
        <v>4600</v>
      </c>
      <c r="H98" s="104">
        <v>-1700</v>
      </c>
      <c r="I98" s="14">
        <v>-900</v>
      </c>
      <c r="J98" s="14">
        <v>0</v>
      </c>
      <c r="K98" s="146">
        <v>-2600</v>
      </c>
      <c r="L98" s="106">
        <v>-7200</v>
      </c>
    </row>
    <row r="99" spans="1:12" ht="12.75" customHeight="1">
      <c r="A99" s="46">
        <v>1301</v>
      </c>
      <c r="B99" s="6" t="s">
        <v>92</v>
      </c>
      <c r="C99" s="32">
        <v>48900</v>
      </c>
      <c r="D99" s="14">
        <v>600</v>
      </c>
      <c r="E99" s="14">
        <v>-100</v>
      </c>
      <c r="F99" s="14">
        <v>0</v>
      </c>
      <c r="G99" s="15">
        <v>500</v>
      </c>
      <c r="H99" s="104">
        <v>200</v>
      </c>
      <c r="I99" s="14">
        <v>100</v>
      </c>
      <c r="J99" s="14">
        <v>0</v>
      </c>
      <c r="K99" s="146">
        <v>300</v>
      </c>
      <c r="L99" s="106">
        <v>-200</v>
      </c>
    </row>
    <row r="100" spans="1:12" ht="12.75" customHeight="1">
      <c r="A100" s="46">
        <v>2403</v>
      </c>
      <c r="B100" s="6" t="s">
        <v>93</v>
      </c>
      <c r="C100" s="32">
        <v>51200</v>
      </c>
      <c r="D100" s="14">
        <v>600</v>
      </c>
      <c r="E100" s="14">
        <v>-100</v>
      </c>
      <c r="F100" s="14">
        <v>0</v>
      </c>
      <c r="G100" s="15">
        <v>500</v>
      </c>
      <c r="H100" s="104">
        <v>900</v>
      </c>
      <c r="I100" s="14">
        <v>100</v>
      </c>
      <c r="J100" s="14">
        <v>0</v>
      </c>
      <c r="K100" s="146">
        <v>1000</v>
      </c>
      <c r="L100" s="106">
        <v>500</v>
      </c>
    </row>
    <row r="101" spans="1:12" ht="12.75" customHeight="1">
      <c r="A101" s="46">
        <v>1501</v>
      </c>
      <c r="B101" s="6" t="s">
        <v>94</v>
      </c>
      <c r="C101" s="32">
        <v>254700</v>
      </c>
      <c r="D101" s="14">
        <v>13500</v>
      </c>
      <c r="E101" s="14">
        <v>400</v>
      </c>
      <c r="F101" s="14">
        <v>0</v>
      </c>
      <c r="G101" s="15">
        <v>13900</v>
      </c>
      <c r="H101" s="104">
        <v>5000</v>
      </c>
      <c r="I101" s="14">
        <v>-100</v>
      </c>
      <c r="J101" s="14">
        <v>0</v>
      </c>
      <c r="K101" s="146">
        <v>4900</v>
      </c>
      <c r="L101" s="106">
        <v>-9000</v>
      </c>
    </row>
    <row r="102" spans="1:12" ht="12.75" customHeight="1">
      <c r="A102" s="46">
        <v>1712</v>
      </c>
      <c r="B102" s="6" t="s">
        <v>95</v>
      </c>
      <c r="C102" s="32">
        <v>1289300</v>
      </c>
      <c r="D102" s="14">
        <v>186700</v>
      </c>
      <c r="E102" s="14">
        <v>-2700</v>
      </c>
      <c r="F102" s="14">
        <v>0</v>
      </c>
      <c r="G102" s="15">
        <v>184000</v>
      </c>
      <c r="H102" s="104">
        <v>127100</v>
      </c>
      <c r="I102" s="14">
        <v>-3500</v>
      </c>
      <c r="J102" s="14">
        <v>0</v>
      </c>
      <c r="K102" s="146">
        <v>123600</v>
      </c>
      <c r="L102" s="106">
        <v>-60400</v>
      </c>
    </row>
    <row r="103" spans="1:12" ht="12.75" customHeight="1">
      <c r="A103" s="46">
        <v>2202</v>
      </c>
      <c r="B103" s="6" t="s">
        <v>96</v>
      </c>
      <c r="C103" s="32">
        <v>10200</v>
      </c>
      <c r="D103" s="14">
        <v>2800</v>
      </c>
      <c r="E103" s="14">
        <v>300</v>
      </c>
      <c r="F103" s="14">
        <v>0</v>
      </c>
      <c r="G103" s="15">
        <v>3100</v>
      </c>
      <c r="H103" s="104">
        <v>5000</v>
      </c>
      <c r="I103" s="14">
        <v>400</v>
      </c>
      <c r="J103" s="14">
        <v>0</v>
      </c>
      <c r="K103" s="146">
        <v>5400</v>
      </c>
      <c r="L103" s="106">
        <v>2300</v>
      </c>
    </row>
    <row r="104" spans="1:12" ht="12.75" customHeight="1">
      <c r="A104" s="46">
        <v>2210</v>
      </c>
      <c r="B104" s="6" t="s">
        <v>325</v>
      </c>
      <c r="C104" s="32">
        <v>0</v>
      </c>
      <c r="D104" s="14">
        <v>0</v>
      </c>
      <c r="E104" s="14">
        <v>0</v>
      </c>
      <c r="F104" s="14">
        <v>0</v>
      </c>
      <c r="G104" s="15">
        <v>0</v>
      </c>
      <c r="H104" s="104">
        <v>0</v>
      </c>
      <c r="I104" s="14">
        <v>0</v>
      </c>
      <c r="J104" s="14">
        <v>0</v>
      </c>
      <c r="K104" s="146">
        <v>0</v>
      </c>
      <c r="L104" s="106">
        <v>0</v>
      </c>
    </row>
    <row r="105" spans="1:12" ht="12.75" customHeight="1">
      <c r="A105" s="46">
        <v>2601</v>
      </c>
      <c r="B105" s="6" t="s">
        <v>97</v>
      </c>
      <c r="C105" s="32">
        <v>11700</v>
      </c>
      <c r="D105" s="14">
        <v>3800</v>
      </c>
      <c r="E105" s="14">
        <v>0</v>
      </c>
      <c r="F105" s="14">
        <v>0</v>
      </c>
      <c r="G105" s="15">
        <v>3800</v>
      </c>
      <c r="H105" s="104">
        <v>4600</v>
      </c>
      <c r="I105" s="14">
        <v>0</v>
      </c>
      <c r="J105" s="14">
        <v>0</v>
      </c>
      <c r="K105" s="146">
        <v>4600</v>
      </c>
      <c r="L105" s="106">
        <v>800</v>
      </c>
    </row>
    <row r="106" spans="1:12" ht="12.75" customHeight="1">
      <c r="A106" s="46"/>
      <c r="B106" s="6"/>
      <c r="C106" s="32"/>
      <c r="D106" s="14"/>
      <c r="E106" s="14"/>
      <c r="F106" s="14"/>
      <c r="G106" s="15"/>
      <c r="H106" s="104"/>
      <c r="I106" s="14"/>
      <c r="J106" s="14"/>
      <c r="K106" s="146"/>
      <c r="L106" s="106"/>
    </row>
    <row r="107" spans="1:12" ht="12.75" customHeight="1">
      <c r="A107" s="46">
        <v>3103</v>
      </c>
      <c r="B107" s="6" t="s">
        <v>98</v>
      </c>
      <c r="C107" s="32">
        <v>112600</v>
      </c>
      <c r="D107" s="14">
        <v>-1100</v>
      </c>
      <c r="E107" s="14">
        <v>400</v>
      </c>
      <c r="F107" s="14">
        <v>0</v>
      </c>
      <c r="G107" s="15">
        <v>-700</v>
      </c>
      <c r="H107" s="104">
        <v>-6200</v>
      </c>
      <c r="I107" s="14">
        <v>100</v>
      </c>
      <c r="J107" s="14">
        <v>0</v>
      </c>
      <c r="K107" s="146">
        <v>-6100</v>
      </c>
      <c r="L107" s="106">
        <v>-5400</v>
      </c>
    </row>
    <row r="108" spans="1:12" ht="12.75" customHeight="1">
      <c r="A108" s="46">
        <v>2203</v>
      </c>
      <c r="B108" s="6" t="s">
        <v>99</v>
      </c>
      <c r="C108" s="32">
        <v>182600</v>
      </c>
      <c r="D108" s="14">
        <v>53600</v>
      </c>
      <c r="E108" s="14">
        <v>2300</v>
      </c>
      <c r="F108" s="14">
        <v>0</v>
      </c>
      <c r="G108" s="15">
        <v>55900</v>
      </c>
      <c r="H108" s="104">
        <v>74900</v>
      </c>
      <c r="I108" s="14">
        <v>2900</v>
      </c>
      <c r="J108" s="14">
        <v>0</v>
      </c>
      <c r="K108" s="146">
        <v>77800</v>
      </c>
      <c r="L108" s="106">
        <v>21900</v>
      </c>
    </row>
    <row r="109" spans="1:12" ht="12.75" customHeight="1">
      <c r="A109" s="46">
        <v>701</v>
      </c>
      <c r="B109" s="6" t="s">
        <v>100</v>
      </c>
      <c r="C109" s="32">
        <v>163200</v>
      </c>
      <c r="D109" s="14">
        <v>2600</v>
      </c>
      <c r="E109" s="14">
        <v>0</v>
      </c>
      <c r="F109" s="14">
        <v>0</v>
      </c>
      <c r="G109" s="15">
        <v>2600</v>
      </c>
      <c r="H109" s="104">
        <v>-1600</v>
      </c>
      <c r="I109" s="14">
        <v>0</v>
      </c>
      <c r="J109" s="14">
        <v>0</v>
      </c>
      <c r="K109" s="146">
        <v>-1600</v>
      </c>
      <c r="L109" s="106">
        <v>-4200</v>
      </c>
    </row>
    <row r="110" spans="1:12" ht="12.75" customHeight="1">
      <c r="A110" s="46">
        <v>3203</v>
      </c>
      <c r="B110" s="6" t="s">
        <v>101</v>
      </c>
      <c r="C110" s="32">
        <v>473900</v>
      </c>
      <c r="D110" s="14">
        <v>-7800</v>
      </c>
      <c r="E110" s="14">
        <v>-600</v>
      </c>
      <c r="F110" s="14">
        <v>0</v>
      </c>
      <c r="G110" s="15">
        <v>-8400</v>
      </c>
      <c r="H110" s="104">
        <v>-3800</v>
      </c>
      <c r="I110" s="14">
        <v>0</v>
      </c>
      <c r="J110" s="14">
        <v>0</v>
      </c>
      <c r="K110" s="146">
        <v>-3800</v>
      </c>
      <c r="L110" s="106">
        <v>4600</v>
      </c>
    </row>
    <row r="111" spans="1:12" ht="12.75" customHeight="1">
      <c r="A111" s="46">
        <v>1709</v>
      </c>
      <c r="B111" s="6" t="s">
        <v>102</v>
      </c>
      <c r="C111" s="32">
        <v>1829700</v>
      </c>
      <c r="D111" s="14">
        <v>739900</v>
      </c>
      <c r="E111" s="14">
        <v>-5600</v>
      </c>
      <c r="F111" s="14">
        <v>0</v>
      </c>
      <c r="G111" s="15">
        <v>734300</v>
      </c>
      <c r="H111" s="104">
        <v>554500</v>
      </c>
      <c r="I111" s="14">
        <v>-7200</v>
      </c>
      <c r="J111" s="14">
        <v>0</v>
      </c>
      <c r="K111" s="146">
        <v>547300</v>
      </c>
      <c r="L111" s="106">
        <v>-187000</v>
      </c>
    </row>
    <row r="112" spans="1:12" ht="12.75" customHeight="1">
      <c r="A112" s="46">
        <v>2704</v>
      </c>
      <c r="B112" s="6" t="s">
        <v>103</v>
      </c>
      <c r="C112" s="32">
        <v>368400</v>
      </c>
      <c r="D112" s="14">
        <v>24500</v>
      </c>
      <c r="E112" s="14">
        <v>700</v>
      </c>
      <c r="F112" s="14">
        <v>0</v>
      </c>
      <c r="G112" s="15">
        <v>25200</v>
      </c>
      <c r="H112" s="104">
        <v>20600</v>
      </c>
      <c r="I112" s="14">
        <v>300</v>
      </c>
      <c r="J112" s="14">
        <v>0</v>
      </c>
      <c r="K112" s="146">
        <v>20900</v>
      </c>
      <c r="L112" s="106">
        <v>-4300</v>
      </c>
    </row>
    <row r="113" spans="1:12" ht="12.75" customHeight="1">
      <c r="A113" s="46">
        <v>1710</v>
      </c>
      <c r="B113" s="6" t="s">
        <v>104</v>
      </c>
      <c r="C113" s="32">
        <v>519900</v>
      </c>
      <c r="D113" s="14">
        <v>12900</v>
      </c>
      <c r="E113" s="14">
        <v>-1000</v>
      </c>
      <c r="F113" s="14">
        <v>0</v>
      </c>
      <c r="G113" s="15">
        <v>11900</v>
      </c>
      <c r="H113" s="104">
        <v>300</v>
      </c>
      <c r="I113" s="14">
        <v>-1300</v>
      </c>
      <c r="J113" s="14">
        <v>0</v>
      </c>
      <c r="K113" s="146">
        <v>-1000</v>
      </c>
      <c r="L113" s="106">
        <v>-12900</v>
      </c>
    </row>
    <row r="114" spans="1:12" ht="12.75" customHeight="1">
      <c r="A114" s="46"/>
      <c r="B114" s="6"/>
      <c r="C114" s="32"/>
      <c r="D114" s="14"/>
      <c r="E114" s="14"/>
      <c r="F114" s="14"/>
      <c r="G114" s="15"/>
      <c r="H114" s="104"/>
      <c r="I114" s="14"/>
      <c r="J114" s="14"/>
      <c r="K114" s="146"/>
      <c r="L114" s="106"/>
    </row>
    <row r="115" spans="1:12" ht="12.75" customHeight="1">
      <c r="A115" s="46">
        <v>902</v>
      </c>
      <c r="B115" s="6" t="s">
        <v>105</v>
      </c>
      <c r="C115" s="32">
        <v>1597800</v>
      </c>
      <c r="D115" s="14">
        <v>-93500</v>
      </c>
      <c r="E115" s="14">
        <v>1600</v>
      </c>
      <c r="F115" s="14">
        <v>0</v>
      </c>
      <c r="G115" s="15">
        <v>-91900</v>
      </c>
      <c r="H115" s="104">
        <v>13000</v>
      </c>
      <c r="I115" s="14">
        <v>2400</v>
      </c>
      <c r="J115" s="14">
        <v>0</v>
      </c>
      <c r="K115" s="146">
        <v>15400</v>
      </c>
      <c r="L115" s="106">
        <v>107300</v>
      </c>
    </row>
    <row r="116" spans="1:12" ht="12.75" customHeight="1">
      <c r="A116" s="46">
        <v>2705</v>
      </c>
      <c r="B116" s="6" t="s">
        <v>106</v>
      </c>
      <c r="C116" s="32">
        <v>304400</v>
      </c>
      <c r="D116" s="14">
        <v>-3000</v>
      </c>
      <c r="E116" s="14">
        <v>500</v>
      </c>
      <c r="F116" s="14">
        <v>0</v>
      </c>
      <c r="G116" s="15">
        <v>-2500</v>
      </c>
      <c r="H116" s="104">
        <v>-14800</v>
      </c>
      <c r="I116" s="14">
        <v>200</v>
      </c>
      <c r="J116" s="14">
        <v>0</v>
      </c>
      <c r="K116" s="146">
        <v>-14600</v>
      </c>
      <c r="L116" s="106">
        <v>-12100</v>
      </c>
    </row>
    <row r="117" spans="1:12" ht="12.75" customHeight="1">
      <c r="A117" s="46">
        <v>2720</v>
      </c>
      <c r="B117" s="6" t="s">
        <v>107</v>
      </c>
      <c r="C117" s="32">
        <v>431900</v>
      </c>
      <c r="D117" s="14">
        <v>273400</v>
      </c>
      <c r="E117" s="14">
        <v>2100</v>
      </c>
      <c r="F117" s="14">
        <v>0</v>
      </c>
      <c r="G117" s="15">
        <v>275500</v>
      </c>
      <c r="H117" s="104">
        <v>184000</v>
      </c>
      <c r="I117" s="14">
        <v>1000</v>
      </c>
      <c r="J117" s="14">
        <v>0</v>
      </c>
      <c r="K117" s="146">
        <v>185000</v>
      </c>
      <c r="L117" s="106">
        <v>-90500</v>
      </c>
    </row>
    <row r="118" spans="1:12" ht="12.75" customHeight="1">
      <c r="A118" s="46">
        <v>3104</v>
      </c>
      <c r="B118" s="6" t="s">
        <v>108</v>
      </c>
      <c r="C118" s="32">
        <v>4358300</v>
      </c>
      <c r="D118" s="14">
        <v>554200</v>
      </c>
      <c r="E118" s="14">
        <v>12900</v>
      </c>
      <c r="F118" s="14">
        <v>0</v>
      </c>
      <c r="G118" s="15">
        <v>567100</v>
      </c>
      <c r="H118" s="104">
        <v>287900</v>
      </c>
      <c r="I118" s="14">
        <v>3800</v>
      </c>
      <c r="J118" s="14">
        <v>0</v>
      </c>
      <c r="K118" s="146">
        <v>291700</v>
      </c>
      <c r="L118" s="106">
        <v>-275400</v>
      </c>
    </row>
    <row r="119" spans="1:12" ht="12.75" customHeight="1">
      <c r="A119" s="46">
        <v>1302</v>
      </c>
      <c r="B119" s="6" t="s">
        <v>109</v>
      </c>
      <c r="C119" s="32">
        <v>26600</v>
      </c>
      <c r="D119" s="14">
        <v>300</v>
      </c>
      <c r="E119" s="14">
        <v>-200</v>
      </c>
      <c r="F119" s="14">
        <v>0</v>
      </c>
      <c r="G119" s="15">
        <v>100</v>
      </c>
      <c r="H119" s="104">
        <v>300</v>
      </c>
      <c r="I119" s="14">
        <v>200</v>
      </c>
      <c r="J119" s="14">
        <v>0</v>
      </c>
      <c r="K119" s="146">
        <v>500</v>
      </c>
      <c r="L119" s="106">
        <v>400</v>
      </c>
    </row>
    <row r="120" spans="1:12" ht="12.75" customHeight="1">
      <c r="A120" s="46">
        <v>1902</v>
      </c>
      <c r="B120" s="6" t="s">
        <v>110</v>
      </c>
      <c r="C120" s="32">
        <v>2411100</v>
      </c>
      <c r="D120" s="14">
        <v>-7700</v>
      </c>
      <c r="E120" s="14">
        <v>2700</v>
      </c>
      <c r="F120" s="14">
        <v>0</v>
      </c>
      <c r="G120" s="15">
        <v>-5000</v>
      </c>
      <c r="H120" s="104">
        <v>-34400</v>
      </c>
      <c r="I120" s="14">
        <v>1300</v>
      </c>
      <c r="J120" s="14">
        <v>0</v>
      </c>
      <c r="K120" s="146">
        <v>-33100</v>
      </c>
      <c r="L120" s="106">
        <v>-28100</v>
      </c>
    </row>
    <row r="121" spans="1:12" ht="12.75" customHeight="1">
      <c r="A121" s="46">
        <v>1403</v>
      </c>
      <c r="B121" s="6" t="s">
        <v>111</v>
      </c>
      <c r="C121" s="32">
        <v>396300</v>
      </c>
      <c r="D121" s="14">
        <v>-5600</v>
      </c>
      <c r="E121" s="14">
        <v>-2700</v>
      </c>
      <c r="F121" s="14">
        <v>0</v>
      </c>
      <c r="G121" s="15">
        <v>-8300</v>
      </c>
      <c r="H121" s="104">
        <v>-31200</v>
      </c>
      <c r="I121" s="14">
        <v>-1900</v>
      </c>
      <c r="J121" s="14">
        <v>0</v>
      </c>
      <c r="K121" s="146">
        <v>-33100</v>
      </c>
      <c r="L121" s="106">
        <v>-24800</v>
      </c>
    </row>
    <row r="122" spans="1:12" ht="12.75" customHeight="1">
      <c r="A122" s="46">
        <v>2404</v>
      </c>
      <c r="B122" s="6" t="s">
        <v>112</v>
      </c>
      <c r="C122" s="32">
        <v>4400</v>
      </c>
      <c r="D122" s="14">
        <v>0</v>
      </c>
      <c r="E122" s="14">
        <v>0</v>
      </c>
      <c r="F122" s="14">
        <v>0</v>
      </c>
      <c r="G122" s="15">
        <v>0</v>
      </c>
      <c r="H122" s="104">
        <v>0</v>
      </c>
      <c r="I122" s="14">
        <v>0</v>
      </c>
      <c r="J122" s="14">
        <v>0</v>
      </c>
      <c r="K122" s="146">
        <v>0</v>
      </c>
      <c r="L122" s="106">
        <v>0</v>
      </c>
    </row>
    <row r="123" spans="1:12" ht="12.75" customHeight="1">
      <c r="A123" s="46">
        <v>3804</v>
      </c>
      <c r="B123" s="6" t="s">
        <v>113</v>
      </c>
      <c r="C123" s="32">
        <v>13100</v>
      </c>
      <c r="D123" s="14">
        <v>0</v>
      </c>
      <c r="E123" s="14">
        <v>0</v>
      </c>
      <c r="F123" s="14">
        <v>0</v>
      </c>
      <c r="G123" s="15">
        <v>0</v>
      </c>
      <c r="H123" s="104">
        <v>0</v>
      </c>
      <c r="I123" s="14">
        <v>0</v>
      </c>
      <c r="J123" s="14">
        <v>0</v>
      </c>
      <c r="K123" s="146">
        <v>0</v>
      </c>
      <c r="L123" s="106">
        <v>0</v>
      </c>
    </row>
    <row r="124" spans="1:12" ht="12.75" customHeight="1">
      <c r="A124" s="46">
        <v>403</v>
      </c>
      <c r="B124" s="6" t="s">
        <v>114</v>
      </c>
      <c r="C124" s="32">
        <v>46000</v>
      </c>
      <c r="D124" s="14">
        <v>-2400</v>
      </c>
      <c r="E124" s="14">
        <v>-500</v>
      </c>
      <c r="F124" s="14">
        <v>0</v>
      </c>
      <c r="G124" s="15">
        <v>-2900</v>
      </c>
      <c r="H124" s="104">
        <v>-2900</v>
      </c>
      <c r="I124" s="14">
        <v>100</v>
      </c>
      <c r="J124" s="14">
        <v>0</v>
      </c>
      <c r="K124" s="146">
        <v>-2800</v>
      </c>
      <c r="L124" s="106">
        <v>100</v>
      </c>
    </row>
    <row r="125" spans="1:12" ht="12.75" customHeight="1">
      <c r="A125" s="46">
        <v>1711</v>
      </c>
      <c r="B125" s="6" t="s">
        <v>115</v>
      </c>
      <c r="C125" s="32">
        <v>1909200</v>
      </c>
      <c r="D125" s="14">
        <v>-274000</v>
      </c>
      <c r="E125" s="14">
        <v>-2100</v>
      </c>
      <c r="F125" s="14">
        <v>0</v>
      </c>
      <c r="G125" s="15">
        <v>-276100</v>
      </c>
      <c r="H125" s="104">
        <v>-78400</v>
      </c>
      <c r="I125" s="14">
        <v>-2700</v>
      </c>
      <c r="J125" s="14">
        <v>0</v>
      </c>
      <c r="K125" s="146">
        <v>-81100</v>
      </c>
      <c r="L125" s="106">
        <v>195000</v>
      </c>
    </row>
    <row r="126" spans="1:12" ht="12.75" customHeight="1">
      <c r="A126" s="46">
        <v>1303</v>
      </c>
      <c r="B126" s="6" t="s">
        <v>116</v>
      </c>
      <c r="C126" s="32">
        <v>937200</v>
      </c>
      <c r="D126" s="14">
        <v>-60900</v>
      </c>
      <c r="E126" s="14">
        <v>-1400</v>
      </c>
      <c r="F126" s="14">
        <v>0</v>
      </c>
      <c r="G126" s="15">
        <v>-62300</v>
      </c>
      <c r="H126" s="104">
        <v>3700</v>
      </c>
      <c r="I126" s="14">
        <v>1300</v>
      </c>
      <c r="J126" s="14">
        <v>0</v>
      </c>
      <c r="K126" s="146">
        <v>5000</v>
      </c>
      <c r="L126" s="106">
        <v>67300</v>
      </c>
    </row>
    <row r="127" spans="1:12" ht="12.75" customHeight="1">
      <c r="A127" s="46">
        <v>3105</v>
      </c>
      <c r="B127" s="6" t="s">
        <v>117</v>
      </c>
      <c r="C127" s="32">
        <v>18379100</v>
      </c>
      <c r="D127" s="14">
        <v>-1664600</v>
      </c>
      <c r="E127" s="14">
        <v>31500</v>
      </c>
      <c r="F127" s="14">
        <v>0</v>
      </c>
      <c r="G127" s="15">
        <v>-1633100</v>
      </c>
      <c r="H127" s="104">
        <v>-1203400</v>
      </c>
      <c r="I127" s="14">
        <v>9200</v>
      </c>
      <c r="J127" s="14">
        <v>0</v>
      </c>
      <c r="K127" s="146">
        <v>-1194200</v>
      </c>
      <c r="L127" s="106">
        <v>438900</v>
      </c>
    </row>
    <row r="128" spans="1:12" ht="12.75" customHeight="1">
      <c r="A128" s="46">
        <v>3703</v>
      </c>
      <c r="B128" s="6" t="s">
        <v>118</v>
      </c>
      <c r="C128" s="32">
        <v>145600</v>
      </c>
      <c r="D128" s="14">
        <v>4200</v>
      </c>
      <c r="E128" s="14">
        <v>1700</v>
      </c>
      <c r="F128" s="14">
        <v>0</v>
      </c>
      <c r="G128" s="15">
        <v>5900</v>
      </c>
      <c r="H128" s="104">
        <v>-100</v>
      </c>
      <c r="I128" s="14">
        <v>600</v>
      </c>
      <c r="J128" s="14">
        <v>0</v>
      </c>
      <c r="K128" s="146">
        <v>500</v>
      </c>
      <c r="L128" s="106">
        <v>-5400</v>
      </c>
    </row>
    <row r="129" spans="1:12" ht="12.75" customHeight="1">
      <c r="A129" s="46"/>
      <c r="B129" s="6"/>
      <c r="C129" s="32"/>
      <c r="D129" s="14"/>
      <c r="E129" s="14"/>
      <c r="F129" s="14"/>
      <c r="G129" s="15"/>
      <c r="H129" s="104"/>
      <c r="I129" s="14"/>
      <c r="J129" s="14"/>
      <c r="K129" s="146"/>
      <c r="L129" s="106"/>
    </row>
    <row r="130" spans="1:12" ht="12.75" customHeight="1">
      <c r="A130" s="46">
        <v>3204</v>
      </c>
      <c r="B130" s="6" t="s">
        <v>119</v>
      </c>
      <c r="C130" s="32">
        <v>36700</v>
      </c>
      <c r="D130" s="14">
        <v>-1600</v>
      </c>
      <c r="E130" s="14">
        <v>-100</v>
      </c>
      <c r="F130" s="14">
        <v>0</v>
      </c>
      <c r="G130" s="15">
        <v>-1700</v>
      </c>
      <c r="H130" s="104">
        <v>700</v>
      </c>
      <c r="I130" s="14">
        <v>0</v>
      </c>
      <c r="J130" s="14">
        <v>0</v>
      </c>
      <c r="K130" s="146">
        <v>700</v>
      </c>
      <c r="L130" s="106">
        <v>2400</v>
      </c>
    </row>
    <row r="131" spans="1:12" ht="12.75" customHeight="1">
      <c r="A131" s="46">
        <v>3805</v>
      </c>
      <c r="B131" s="6" t="s">
        <v>120</v>
      </c>
      <c r="C131" s="32">
        <v>4000</v>
      </c>
      <c r="D131" s="14">
        <v>-100</v>
      </c>
      <c r="E131" s="14">
        <v>0</v>
      </c>
      <c r="F131" s="14">
        <v>0</v>
      </c>
      <c r="G131" s="15">
        <v>-100</v>
      </c>
      <c r="H131" s="104">
        <v>0</v>
      </c>
      <c r="I131" s="14">
        <v>0</v>
      </c>
      <c r="J131" s="14">
        <v>0</v>
      </c>
      <c r="K131" s="146">
        <v>0</v>
      </c>
      <c r="L131" s="106">
        <v>100</v>
      </c>
    </row>
    <row r="132" spans="1:12" ht="12.75" customHeight="1">
      <c r="A132" s="46">
        <v>1732</v>
      </c>
      <c r="B132" s="6" t="s">
        <v>121</v>
      </c>
      <c r="C132" s="32">
        <v>11554000</v>
      </c>
      <c r="D132" s="14">
        <v>609700</v>
      </c>
      <c r="E132" s="14">
        <v>-15800</v>
      </c>
      <c r="F132" s="14">
        <v>0</v>
      </c>
      <c r="G132" s="15">
        <v>593900</v>
      </c>
      <c r="H132" s="104">
        <v>158200</v>
      </c>
      <c r="I132" s="14">
        <v>-20500</v>
      </c>
      <c r="J132" s="14">
        <v>0</v>
      </c>
      <c r="K132" s="146">
        <v>137700</v>
      </c>
      <c r="L132" s="106">
        <v>-456200</v>
      </c>
    </row>
    <row r="133" spans="1:12" ht="12.75" customHeight="1">
      <c r="A133" s="46">
        <v>3704</v>
      </c>
      <c r="B133" s="6" t="s">
        <v>122</v>
      </c>
      <c r="C133" s="32">
        <v>931500</v>
      </c>
      <c r="D133" s="14">
        <v>8400</v>
      </c>
      <c r="E133" s="14">
        <v>7500</v>
      </c>
      <c r="F133" s="14">
        <v>0</v>
      </c>
      <c r="G133" s="15">
        <v>15900</v>
      </c>
      <c r="H133" s="104">
        <v>-3300</v>
      </c>
      <c r="I133" s="14">
        <v>2800</v>
      </c>
      <c r="J133" s="14">
        <v>0</v>
      </c>
      <c r="K133" s="146">
        <v>-500</v>
      </c>
      <c r="L133" s="106">
        <v>-16400</v>
      </c>
    </row>
    <row r="134" spans="1:12" ht="12.75" customHeight="1">
      <c r="A134" s="46">
        <v>2706</v>
      </c>
      <c r="B134" s="6" t="s">
        <v>123</v>
      </c>
      <c r="C134" s="32">
        <v>4955500</v>
      </c>
      <c r="D134" s="14">
        <v>-1063600</v>
      </c>
      <c r="E134" s="14">
        <v>1100</v>
      </c>
      <c r="F134" s="14">
        <v>0</v>
      </c>
      <c r="G134" s="15">
        <v>-1062500</v>
      </c>
      <c r="H134" s="104">
        <v>-966500</v>
      </c>
      <c r="I134" s="14">
        <v>500</v>
      </c>
      <c r="J134" s="14">
        <v>0</v>
      </c>
      <c r="K134" s="146">
        <v>-966000</v>
      </c>
      <c r="L134" s="106">
        <v>96500</v>
      </c>
    </row>
    <row r="135" spans="1:12" ht="12.75" customHeight="1">
      <c r="A135" s="46">
        <v>2707</v>
      </c>
      <c r="B135" s="6" t="s">
        <v>124</v>
      </c>
      <c r="C135" s="32">
        <v>236500</v>
      </c>
      <c r="D135" s="14">
        <v>104300</v>
      </c>
      <c r="E135" s="14">
        <v>1300</v>
      </c>
      <c r="F135" s="14">
        <v>0</v>
      </c>
      <c r="G135" s="15">
        <v>105600</v>
      </c>
      <c r="H135" s="104">
        <v>103700</v>
      </c>
      <c r="I135" s="14">
        <v>600</v>
      </c>
      <c r="J135" s="14">
        <v>0</v>
      </c>
      <c r="K135" s="146">
        <v>104300</v>
      </c>
      <c r="L135" s="106">
        <v>-1300</v>
      </c>
    </row>
    <row r="136" spans="1:12" ht="12.75" customHeight="1">
      <c r="A136" s="46">
        <v>501</v>
      </c>
      <c r="B136" s="6" t="s">
        <v>125</v>
      </c>
      <c r="C136" s="32">
        <v>280400</v>
      </c>
      <c r="D136" s="14">
        <v>20800</v>
      </c>
      <c r="E136" s="14">
        <v>1000</v>
      </c>
      <c r="F136" s="14">
        <v>0</v>
      </c>
      <c r="G136" s="15">
        <v>21800</v>
      </c>
      <c r="H136" s="104">
        <v>-22000</v>
      </c>
      <c r="I136" s="14">
        <v>100</v>
      </c>
      <c r="J136" s="14">
        <v>0</v>
      </c>
      <c r="K136" s="146">
        <v>-21900</v>
      </c>
      <c r="L136" s="106">
        <v>-43700</v>
      </c>
    </row>
    <row r="137" spans="1:12" ht="12.75" customHeight="1">
      <c r="A137" s="46">
        <v>2801</v>
      </c>
      <c r="B137" s="6" t="s">
        <v>126</v>
      </c>
      <c r="C137" s="32">
        <v>685300</v>
      </c>
      <c r="D137" s="14">
        <v>29500</v>
      </c>
      <c r="E137" s="14">
        <v>1500</v>
      </c>
      <c r="F137" s="14">
        <v>0</v>
      </c>
      <c r="G137" s="15">
        <v>31000</v>
      </c>
      <c r="H137" s="104">
        <v>-17300</v>
      </c>
      <c r="I137" s="14">
        <v>500</v>
      </c>
      <c r="J137" s="14">
        <v>0</v>
      </c>
      <c r="K137" s="146">
        <v>-16800</v>
      </c>
      <c r="L137" s="106">
        <v>-47800</v>
      </c>
    </row>
    <row r="138" spans="1:12" ht="12.75" customHeight="1">
      <c r="A138" s="46"/>
      <c r="B138" s="6"/>
      <c r="C138" s="32"/>
      <c r="D138" s="14"/>
      <c r="E138" s="14"/>
      <c r="F138" s="14"/>
      <c r="G138" s="15"/>
      <c r="H138" s="104"/>
      <c r="I138" s="14"/>
      <c r="J138" s="14"/>
      <c r="K138" s="146"/>
      <c r="L138" s="106"/>
    </row>
    <row r="139" spans="1:12" ht="12.75" customHeight="1">
      <c r="A139" s="46">
        <v>3806</v>
      </c>
      <c r="B139" s="6" t="s">
        <v>127</v>
      </c>
      <c r="C139" s="32">
        <v>21000</v>
      </c>
      <c r="D139" s="14">
        <v>100</v>
      </c>
      <c r="E139" s="14">
        <v>-100</v>
      </c>
      <c r="F139" s="14">
        <v>0</v>
      </c>
      <c r="G139" s="15">
        <v>0</v>
      </c>
      <c r="H139" s="104">
        <v>200</v>
      </c>
      <c r="I139" s="14">
        <v>100</v>
      </c>
      <c r="J139" s="14">
        <v>0</v>
      </c>
      <c r="K139" s="146">
        <v>300</v>
      </c>
      <c r="L139" s="106">
        <v>300</v>
      </c>
    </row>
    <row r="140" spans="1:12" ht="12.75" customHeight="1">
      <c r="A140" s="46">
        <v>1304</v>
      </c>
      <c r="B140" s="6" t="s">
        <v>128</v>
      </c>
      <c r="C140" s="32">
        <v>40300</v>
      </c>
      <c r="D140" s="14">
        <v>300</v>
      </c>
      <c r="E140" s="14">
        <v>-100</v>
      </c>
      <c r="F140" s="14">
        <v>0</v>
      </c>
      <c r="G140" s="15">
        <v>200</v>
      </c>
      <c r="H140" s="104">
        <v>700</v>
      </c>
      <c r="I140" s="14">
        <v>100</v>
      </c>
      <c r="J140" s="14">
        <v>0</v>
      </c>
      <c r="K140" s="146">
        <v>800</v>
      </c>
      <c r="L140" s="106">
        <v>600</v>
      </c>
    </row>
    <row r="141" spans="1:12" ht="12.75" customHeight="1">
      <c r="A141" s="46">
        <v>2708</v>
      </c>
      <c r="B141" s="6" t="s">
        <v>129</v>
      </c>
      <c r="C141" s="32">
        <v>3360900</v>
      </c>
      <c r="D141" s="14">
        <v>-85400</v>
      </c>
      <c r="E141" s="14">
        <v>1500</v>
      </c>
      <c r="F141" s="14">
        <v>0</v>
      </c>
      <c r="G141" s="15">
        <v>-83900</v>
      </c>
      <c r="H141" s="104">
        <v>-120900</v>
      </c>
      <c r="I141" s="14">
        <v>700</v>
      </c>
      <c r="J141" s="14">
        <v>0</v>
      </c>
      <c r="K141" s="146">
        <v>-120200</v>
      </c>
      <c r="L141" s="106">
        <v>-36300</v>
      </c>
    </row>
    <row r="142" spans="1:12" ht="12.75" customHeight="1">
      <c r="A142" s="46">
        <v>3106</v>
      </c>
      <c r="B142" s="6" t="s">
        <v>130</v>
      </c>
      <c r="C142" s="32">
        <v>95600</v>
      </c>
      <c r="D142" s="14">
        <v>9600</v>
      </c>
      <c r="E142" s="14">
        <v>700</v>
      </c>
      <c r="F142" s="14">
        <v>0</v>
      </c>
      <c r="G142" s="15">
        <v>10300</v>
      </c>
      <c r="H142" s="104">
        <v>8400</v>
      </c>
      <c r="I142" s="14">
        <v>200</v>
      </c>
      <c r="J142" s="14">
        <v>0</v>
      </c>
      <c r="K142" s="146">
        <v>8600</v>
      </c>
      <c r="L142" s="106">
        <v>-1700</v>
      </c>
    </row>
    <row r="143" spans="1:12" ht="12.75" customHeight="1">
      <c r="A143" s="46">
        <v>2002</v>
      </c>
      <c r="B143" s="6" t="s">
        <v>131</v>
      </c>
      <c r="C143" s="32">
        <v>252700</v>
      </c>
      <c r="D143" s="14">
        <v>-6700</v>
      </c>
      <c r="E143" s="14">
        <v>0</v>
      </c>
      <c r="F143" s="14">
        <v>0</v>
      </c>
      <c r="G143" s="15">
        <v>-6700</v>
      </c>
      <c r="H143" s="104">
        <v>-14000</v>
      </c>
      <c r="I143" s="14">
        <v>0</v>
      </c>
      <c r="J143" s="14">
        <v>0</v>
      </c>
      <c r="K143" s="146">
        <v>-14000</v>
      </c>
      <c r="L143" s="106">
        <v>-7300</v>
      </c>
    </row>
    <row r="144" spans="1:12" ht="12.75" customHeight="1">
      <c r="A144" s="46">
        <v>1305</v>
      </c>
      <c r="B144" s="6" t="s">
        <v>132</v>
      </c>
      <c r="C144" s="32">
        <v>166100</v>
      </c>
      <c r="D144" s="14">
        <v>-15300</v>
      </c>
      <c r="E144" s="14">
        <v>-200</v>
      </c>
      <c r="F144" s="14">
        <v>0</v>
      </c>
      <c r="G144" s="15">
        <v>-15500</v>
      </c>
      <c r="H144" s="104">
        <v>-13000</v>
      </c>
      <c r="I144" s="14">
        <v>200</v>
      </c>
      <c r="J144" s="14">
        <v>0</v>
      </c>
      <c r="K144" s="146">
        <v>-12800</v>
      </c>
      <c r="L144" s="106">
        <v>2700</v>
      </c>
    </row>
    <row r="145" spans="1:12" ht="12.75" customHeight="1">
      <c r="A145" s="46">
        <v>3901</v>
      </c>
      <c r="B145" s="6" t="s">
        <v>133</v>
      </c>
      <c r="C145" s="32">
        <v>645100</v>
      </c>
      <c r="D145" s="14">
        <v>-35200</v>
      </c>
      <c r="E145" s="14">
        <v>-1700</v>
      </c>
      <c r="F145" s="14">
        <v>0</v>
      </c>
      <c r="G145" s="15">
        <v>-36900</v>
      </c>
      <c r="H145" s="104">
        <v>-19700</v>
      </c>
      <c r="I145" s="14">
        <v>1600</v>
      </c>
      <c r="J145" s="14">
        <v>0</v>
      </c>
      <c r="K145" s="146">
        <v>-18100</v>
      </c>
      <c r="L145" s="106">
        <v>18800</v>
      </c>
    </row>
    <row r="146" spans="1:12" ht="12.75" customHeight="1">
      <c r="A146" s="46">
        <v>3902</v>
      </c>
      <c r="B146" s="6" t="s">
        <v>134</v>
      </c>
      <c r="C146" s="32">
        <v>82500</v>
      </c>
      <c r="D146" s="14">
        <v>3500</v>
      </c>
      <c r="E146" s="14">
        <v>-500</v>
      </c>
      <c r="F146" s="14">
        <v>0</v>
      </c>
      <c r="G146" s="15">
        <v>3000</v>
      </c>
      <c r="H146" s="104">
        <v>4100</v>
      </c>
      <c r="I146" s="14">
        <v>500</v>
      </c>
      <c r="J146" s="14">
        <v>0</v>
      </c>
      <c r="K146" s="146">
        <v>4600</v>
      </c>
      <c r="L146" s="106">
        <v>1600</v>
      </c>
    </row>
    <row r="147" spans="1:12" ht="12.75" customHeight="1">
      <c r="A147" s="46">
        <v>3107</v>
      </c>
      <c r="B147" s="6" t="s">
        <v>135</v>
      </c>
      <c r="C147" s="32">
        <v>343300</v>
      </c>
      <c r="D147" s="14">
        <v>-53200</v>
      </c>
      <c r="E147" s="14">
        <v>900</v>
      </c>
      <c r="F147" s="14">
        <v>0</v>
      </c>
      <c r="G147" s="15">
        <v>-52300</v>
      </c>
      <c r="H147" s="104">
        <v>-58100</v>
      </c>
      <c r="I147" s="14">
        <v>300</v>
      </c>
      <c r="J147" s="14">
        <v>0</v>
      </c>
      <c r="K147" s="146">
        <v>-57800</v>
      </c>
      <c r="L147" s="106">
        <v>-5500</v>
      </c>
    </row>
    <row r="148" spans="1:12" ht="12.75" customHeight="1">
      <c r="A148" s="46"/>
      <c r="B148" s="6"/>
      <c r="C148" s="32"/>
      <c r="D148" s="14"/>
      <c r="E148" s="14"/>
      <c r="F148" s="14"/>
      <c r="G148" s="15"/>
      <c r="H148" s="104"/>
      <c r="I148" s="14"/>
      <c r="J148" s="14"/>
      <c r="K148" s="146"/>
      <c r="L148" s="106"/>
    </row>
    <row r="149" spans="1:12" ht="12.75" customHeight="1">
      <c r="A149" s="46">
        <v>2904</v>
      </c>
      <c r="B149" s="6" t="s">
        <v>136</v>
      </c>
      <c r="C149" s="32">
        <v>12800</v>
      </c>
      <c r="D149" s="14">
        <v>1200</v>
      </c>
      <c r="E149" s="14">
        <v>100</v>
      </c>
      <c r="F149" s="14">
        <v>0</v>
      </c>
      <c r="G149" s="15">
        <v>1300</v>
      </c>
      <c r="H149" s="104">
        <v>1000</v>
      </c>
      <c r="I149" s="14">
        <v>200</v>
      </c>
      <c r="J149" s="14">
        <v>0</v>
      </c>
      <c r="K149" s="146">
        <v>1200</v>
      </c>
      <c r="L149" s="106">
        <v>-100</v>
      </c>
    </row>
    <row r="150" spans="1:12" ht="12.75" customHeight="1">
      <c r="A150" s="46">
        <v>3903</v>
      </c>
      <c r="B150" s="6" t="s">
        <v>137</v>
      </c>
      <c r="C150" s="32">
        <v>27500</v>
      </c>
      <c r="D150" s="14">
        <v>200</v>
      </c>
      <c r="E150" s="14">
        <v>-100</v>
      </c>
      <c r="F150" s="14">
        <v>0</v>
      </c>
      <c r="G150" s="15">
        <v>100</v>
      </c>
      <c r="H150" s="104">
        <v>400</v>
      </c>
      <c r="I150" s="14">
        <v>100</v>
      </c>
      <c r="J150" s="14">
        <v>0</v>
      </c>
      <c r="K150" s="146">
        <v>500</v>
      </c>
      <c r="L150" s="106">
        <v>400</v>
      </c>
    </row>
    <row r="151" spans="1:12" ht="12.75" customHeight="1">
      <c r="A151" s="46">
        <v>2204</v>
      </c>
      <c r="B151" s="6" t="s">
        <v>138</v>
      </c>
      <c r="C151" s="32">
        <v>21100</v>
      </c>
      <c r="D151" s="14">
        <v>1600</v>
      </c>
      <c r="E151" s="14">
        <v>600</v>
      </c>
      <c r="F151" s="14">
        <v>0</v>
      </c>
      <c r="G151" s="15">
        <v>2200</v>
      </c>
      <c r="H151" s="104">
        <v>3500</v>
      </c>
      <c r="I151" s="14">
        <v>700</v>
      </c>
      <c r="J151" s="14">
        <v>0</v>
      </c>
      <c r="K151" s="146">
        <v>4200</v>
      </c>
      <c r="L151" s="106">
        <v>2000</v>
      </c>
    </row>
    <row r="152" spans="1:12" ht="12.75" customHeight="1">
      <c r="A152" s="46">
        <v>1306</v>
      </c>
      <c r="B152" s="6" t="s">
        <v>139</v>
      </c>
      <c r="C152" s="32">
        <v>4700</v>
      </c>
      <c r="D152" s="14">
        <v>100</v>
      </c>
      <c r="E152" s="14">
        <v>0</v>
      </c>
      <c r="F152" s="14">
        <v>0</v>
      </c>
      <c r="G152" s="15">
        <v>100</v>
      </c>
      <c r="H152" s="104">
        <v>100</v>
      </c>
      <c r="I152" s="14">
        <v>0</v>
      </c>
      <c r="J152" s="14">
        <v>0</v>
      </c>
      <c r="K152" s="146">
        <v>100</v>
      </c>
      <c r="L152" s="106">
        <v>0</v>
      </c>
    </row>
    <row r="153" spans="1:12" ht="12.75" customHeight="1">
      <c r="A153" s="46">
        <v>101</v>
      </c>
      <c r="B153" s="6" t="s">
        <v>140</v>
      </c>
      <c r="C153" s="32">
        <v>3200</v>
      </c>
      <c r="D153" s="14">
        <v>400</v>
      </c>
      <c r="E153" s="14">
        <v>0</v>
      </c>
      <c r="F153" s="14">
        <v>0</v>
      </c>
      <c r="G153" s="15">
        <v>400</v>
      </c>
      <c r="H153" s="104">
        <v>0</v>
      </c>
      <c r="I153" s="14">
        <v>0</v>
      </c>
      <c r="J153" s="14">
        <v>0</v>
      </c>
      <c r="K153" s="146">
        <v>0</v>
      </c>
      <c r="L153" s="106">
        <v>-400</v>
      </c>
    </row>
    <row r="154" spans="1:12" ht="12.75" customHeight="1">
      <c r="A154" s="46">
        <v>1404</v>
      </c>
      <c r="B154" s="6" t="s">
        <v>141</v>
      </c>
      <c r="C154" s="32">
        <v>599400</v>
      </c>
      <c r="D154" s="14">
        <v>-211300</v>
      </c>
      <c r="E154" s="14">
        <v>-7600</v>
      </c>
      <c r="F154" s="14">
        <v>0</v>
      </c>
      <c r="G154" s="15">
        <v>-218900</v>
      </c>
      <c r="H154" s="104">
        <v>-27900</v>
      </c>
      <c r="I154" s="14">
        <v>-5300</v>
      </c>
      <c r="J154" s="14">
        <v>0</v>
      </c>
      <c r="K154" s="146">
        <v>-33200</v>
      </c>
      <c r="L154" s="106">
        <v>185700</v>
      </c>
    </row>
    <row r="155" spans="1:12" ht="12.75" customHeight="1">
      <c r="A155" s="46">
        <v>1713</v>
      </c>
      <c r="B155" s="6" t="s">
        <v>142</v>
      </c>
      <c r="C155" s="32">
        <v>113200</v>
      </c>
      <c r="D155" s="14">
        <v>300</v>
      </c>
      <c r="E155" s="14">
        <v>-100</v>
      </c>
      <c r="F155" s="14">
        <v>0</v>
      </c>
      <c r="G155" s="15">
        <v>200</v>
      </c>
      <c r="H155" s="104">
        <v>100</v>
      </c>
      <c r="I155" s="14">
        <v>-100</v>
      </c>
      <c r="J155" s="14">
        <v>0</v>
      </c>
      <c r="K155" s="146">
        <v>0</v>
      </c>
      <c r="L155" s="106">
        <v>-200</v>
      </c>
    </row>
    <row r="156" spans="1:12" ht="12.75" customHeight="1">
      <c r="A156" s="46"/>
      <c r="B156" s="6"/>
      <c r="C156" s="32"/>
      <c r="D156" s="14"/>
      <c r="E156" s="14"/>
      <c r="F156" s="14"/>
      <c r="G156" s="15"/>
      <c r="H156" s="104"/>
      <c r="I156" s="14"/>
      <c r="J156" s="14"/>
      <c r="K156" s="146"/>
      <c r="L156" s="106"/>
    </row>
    <row r="157" spans="1:12" ht="12.75" customHeight="1">
      <c r="A157" s="46">
        <v>2501</v>
      </c>
      <c r="B157" s="6" t="s">
        <v>143</v>
      </c>
      <c r="C157" s="32">
        <v>99700</v>
      </c>
      <c r="D157" s="14">
        <v>5800</v>
      </c>
      <c r="E157" s="14">
        <v>0</v>
      </c>
      <c r="F157" s="14">
        <v>0</v>
      </c>
      <c r="G157" s="15">
        <v>5800</v>
      </c>
      <c r="H157" s="104">
        <v>2600</v>
      </c>
      <c r="I157" s="14">
        <v>0</v>
      </c>
      <c r="J157" s="14">
        <v>0</v>
      </c>
      <c r="K157" s="146">
        <v>2600</v>
      </c>
      <c r="L157" s="106">
        <v>-3200</v>
      </c>
    </row>
    <row r="158" spans="1:12" ht="12.75" customHeight="1">
      <c r="A158" s="46">
        <v>3108</v>
      </c>
      <c r="B158" s="6" t="s">
        <v>144</v>
      </c>
      <c r="C158" s="32">
        <v>11600</v>
      </c>
      <c r="D158" s="14">
        <v>1100</v>
      </c>
      <c r="E158" s="14">
        <v>100</v>
      </c>
      <c r="F158" s="14">
        <v>0</v>
      </c>
      <c r="G158" s="15">
        <v>1200</v>
      </c>
      <c r="H158" s="104">
        <v>800</v>
      </c>
      <c r="I158" s="14">
        <v>0</v>
      </c>
      <c r="J158" s="14">
        <v>0</v>
      </c>
      <c r="K158" s="146">
        <v>800</v>
      </c>
      <c r="L158" s="106">
        <v>-400</v>
      </c>
    </row>
    <row r="159" spans="1:12" ht="12.75" customHeight="1">
      <c r="A159" s="46">
        <v>2602</v>
      </c>
      <c r="B159" s="6" t="s">
        <v>145</v>
      </c>
      <c r="C159" s="32">
        <v>25600</v>
      </c>
      <c r="D159" s="14">
        <v>2800</v>
      </c>
      <c r="E159" s="14">
        <v>0</v>
      </c>
      <c r="F159" s="14">
        <v>0</v>
      </c>
      <c r="G159" s="15">
        <v>2800</v>
      </c>
      <c r="H159" s="104">
        <v>3000</v>
      </c>
      <c r="I159" s="14">
        <v>0</v>
      </c>
      <c r="J159" s="14">
        <v>0</v>
      </c>
      <c r="K159" s="146">
        <v>3000</v>
      </c>
      <c r="L159" s="106">
        <v>200</v>
      </c>
    </row>
    <row r="160" spans="1:12" ht="12.75" customHeight="1">
      <c r="A160" s="46">
        <v>1714</v>
      </c>
      <c r="B160" s="6" t="s">
        <v>146</v>
      </c>
      <c r="C160" s="32">
        <v>8539500</v>
      </c>
      <c r="D160" s="14">
        <v>-241400</v>
      </c>
      <c r="E160" s="14">
        <v>-2600</v>
      </c>
      <c r="F160" s="14">
        <v>0</v>
      </c>
      <c r="G160" s="15">
        <v>-244000</v>
      </c>
      <c r="H160" s="104">
        <v>-811300</v>
      </c>
      <c r="I160" s="14">
        <v>-3400</v>
      </c>
      <c r="J160" s="14">
        <v>0</v>
      </c>
      <c r="K160" s="146">
        <v>-814700</v>
      </c>
      <c r="L160" s="106">
        <v>-570700</v>
      </c>
    </row>
    <row r="161" spans="1:12" ht="12.75" customHeight="1">
      <c r="A161" s="46"/>
      <c r="B161" s="6"/>
      <c r="C161" s="32"/>
      <c r="D161" s="14"/>
      <c r="E161" s="14"/>
      <c r="F161" s="14"/>
      <c r="G161" s="15"/>
      <c r="H161" s="104"/>
      <c r="I161" s="14"/>
      <c r="J161" s="14"/>
      <c r="K161" s="146"/>
      <c r="L161" s="106"/>
    </row>
    <row r="162" spans="1:12" ht="12.75" customHeight="1">
      <c r="A162" s="46">
        <v>1102</v>
      </c>
      <c r="B162" s="6" t="s">
        <v>147</v>
      </c>
      <c r="C162" s="32">
        <v>6300</v>
      </c>
      <c r="D162" s="14">
        <v>200</v>
      </c>
      <c r="E162" s="14">
        <v>0</v>
      </c>
      <c r="F162" s="14">
        <v>0</v>
      </c>
      <c r="G162" s="15">
        <v>200</v>
      </c>
      <c r="H162" s="104">
        <v>300</v>
      </c>
      <c r="I162" s="14">
        <v>0</v>
      </c>
      <c r="J162" s="14">
        <v>0</v>
      </c>
      <c r="K162" s="146">
        <v>300</v>
      </c>
      <c r="L162" s="106">
        <v>100</v>
      </c>
    </row>
    <row r="163" spans="1:12" ht="12.75" customHeight="1">
      <c r="A163" s="46">
        <v>802</v>
      </c>
      <c r="B163" s="6" t="s">
        <v>148</v>
      </c>
      <c r="C163" s="32">
        <v>178100</v>
      </c>
      <c r="D163" s="14">
        <v>9900</v>
      </c>
      <c r="E163" s="14">
        <v>0</v>
      </c>
      <c r="F163" s="14">
        <v>0</v>
      </c>
      <c r="G163" s="15">
        <v>9900</v>
      </c>
      <c r="H163" s="104">
        <v>6500</v>
      </c>
      <c r="I163" s="14">
        <v>0</v>
      </c>
      <c r="J163" s="14">
        <v>0</v>
      </c>
      <c r="K163" s="146">
        <v>6500</v>
      </c>
      <c r="L163" s="106">
        <v>-3400</v>
      </c>
    </row>
    <row r="164" spans="1:12" ht="12.75" customHeight="1">
      <c r="A164" s="46">
        <v>803</v>
      </c>
      <c r="B164" s="6" t="s">
        <v>149</v>
      </c>
      <c r="C164" s="32">
        <v>1720200</v>
      </c>
      <c r="D164" s="14">
        <v>253200</v>
      </c>
      <c r="E164" s="14">
        <v>0</v>
      </c>
      <c r="F164" s="14">
        <v>0</v>
      </c>
      <c r="G164" s="15">
        <v>253200</v>
      </c>
      <c r="H164" s="104">
        <v>14400</v>
      </c>
      <c r="I164" s="14">
        <v>0</v>
      </c>
      <c r="J164" s="14">
        <v>0</v>
      </c>
      <c r="K164" s="146">
        <v>14400</v>
      </c>
      <c r="L164" s="106">
        <v>-238800</v>
      </c>
    </row>
    <row r="165" spans="1:12" ht="12.75" customHeight="1">
      <c r="A165" s="46">
        <v>1738</v>
      </c>
      <c r="B165" s="6" t="s">
        <v>150</v>
      </c>
      <c r="C165" s="32">
        <v>1339100</v>
      </c>
      <c r="D165" s="14">
        <v>327700</v>
      </c>
      <c r="E165" s="14">
        <v>-3600</v>
      </c>
      <c r="F165" s="14">
        <v>0</v>
      </c>
      <c r="G165" s="15">
        <v>324100</v>
      </c>
      <c r="H165" s="104">
        <v>244200</v>
      </c>
      <c r="I165" s="14">
        <v>-4700</v>
      </c>
      <c r="J165" s="14">
        <v>0</v>
      </c>
      <c r="K165" s="146">
        <v>239500</v>
      </c>
      <c r="L165" s="106">
        <v>-84600</v>
      </c>
    </row>
    <row r="166" spans="1:12" ht="12.75" customHeight="1">
      <c r="A166" s="46">
        <v>302</v>
      </c>
      <c r="B166" s="6" t="s">
        <v>151</v>
      </c>
      <c r="C166" s="32">
        <v>10350200</v>
      </c>
      <c r="D166" s="14">
        <v>-777200</v>
      </c>
      <c r="E166" s="14">
        <v>-29300</v>
      </c>
      <c r="F166" s="14">
        <v>0</v>
      </c>
      <c r="G166" s="15">
        <v>-806500</v>
      </c>
      <c r="H166" s="104">
        <v>-11400</v>
      </c>
      <c r="I166" s="14">
        <v>8200</v>
      </c>
      <c r="J166" s="14">
        <v>0</v>
      </c>
      <c r="K166" s="146">
        <v>-3200</v>
      </c>
      <c r="L166" s="106">
        <v>803300</v>
      </c>
    </row>
    <row r="167" spans="1:12" ht="12.75" customHeight="1">
      <c r="A167" s="46">
        <v>1715</v>
      </c>
      <c r="B167" s="6" t="s">
        <v>152</v>
      </c>
      <c r="C167" s="32">
        <v>19140300</v>
      </c>
      <c r="D167" s="14">
        <v>-2252300</v>
      </c>
      <c r="E167" s="14">
        <v>-15900</v>
      </c>
      <c r="F167" s="14">
        <v>0</v>
      </c>
      <c r="G167" s="15">
        <v>-2268200</v>
      </c>
      <c r="H167" s="104">
        <v>-3298800</v>
      </c>
      <c r="I167" s="14">
        <v>-20600</v>
      </c>
      <c r="J167" s="14">
        <v>0</v>
      </c>
      <c r="K167" s="146">
        <v>-3319400</v>
      </c>
      <c r="L167" s="106">
        <v>-1051200</v>
      </c>
    </row>
    <row r="168" spans="1:12" ht="12.75" customHeight="1">
      <c r="A168" s="46">
        <v>3303</v>
      </c>
      <c r="B168" s="6" t="s">
        <v>153</v>
      </c>
      <c r="C168" s="32">
        <v>114700</v>
      </c>
      <c r="D168" s="14">
        <v>1900</v>
      </c>
      <c r="E168" s="14">
        <v>-400</v>
      </c>
      <c r="F168" s="14">
        <v>0</v>
      </c>
      <c r="G168" s="15">
        <v>1500</v>
      </c>
      <c r="H168" s="104">
        <v>2400</v>
      </c>
      <c r="I168" s="14">
        <v>200</v>
      </c>
      <c r="J168" s="14">
        <v>0</v>
      </c>
      <c r="K168" s="146">
        <v>2600</v>
      </c>
      <c r="L168" s="106">
        <v>1100</v>
      </c>
    </row>
    <row r="169" spans="1:12" ht="12.75" customHeight="1">
      <c r="A169" s="46">
        <v>1716</v>
      </c>
      <c r="B169" s="6" t="s">
        <v>154</v>
      </c>
      <c r="C169" s="32">
        <v>11358700</v>
      </c>
      <c r="D169" s="14">
        <v>349900</v>
      </c>
      <c r="E169" s="14">
        <v>-8600</v>
      </c>
      <c r="F169" s="14">
        <v>0</v>
      </c>
      <c r="G169" s="15">
        <v>341300</v>
      </c>
      <c r="H169" s="104">
        <v>-4500</v>
      </c>
      <c r="I169" s="14">
        <v>-11200</v>
      </c>
      <c r="J169" s="14">
        <v>0</v>
      </c>
      <c r="K169" s="146">
        <v>-15700</v>
      </c>
      <c r="L169" s="106">
        <v>-357000</v>
      </c>
    </row>
    <row r="170" spans="1:12" ht="12.75" customHeight="1">
      <c r="A170" s="46">
        <v>1903</v>
      </c>
      <c r="B170" s="6" t="s">
        <v>155</v>
      </c>
      <c r="C170" s="32">
        <v>55400</v>
      </c>
      <c r="D170" s="14">
        <v>4300</v>
      </c>
      <c r="E170" s="14">
        <v>200</v>
      </c>
      <c r="F170" s="14">
        <v>0</v>
      </c>
      <c r="G170" s="15">
        <v>4500</v>
      </c>
      <c r="H170" s="104">
        <v>200</v>
      </c>
      <c r="I170" s="14">
        <v>100</v>
      </c>
      <c r="J170" s="14">
        <v>0</v>
      </c>
      <c r="K170" s="146">
        <v>300</v>
      </c>
      <c r="L170" s="106">
        <v>-4200</v>
      </c>
    </row>
    <row r="171" spans="1:12" ht="12.75" customHeight="1">
      <c r="A171" s="46">
        <v>1307</v>
      </c>
      <c r="B171" s="6" t="s">
        <v>156</v>
      </c>
      <c r="C171" s="32">
        <v>1500</v>
      </c>
      <c r="D171" s="14">
        <v>0</v>
      </c>
      <c r="E171" s="14">
        <v>0</v>
      </c>
      <c r="F171" s="14">
        <v>0</v>
      </c>
      <c r="G171" s="15">
        <v>0</v>
      </c>
      <c r="H171" s="104">
        <v>0</v>
      </c>
      <c r="I171" s="14">
        <v>0</v>
      </c>
      <c r="J171" s="14">
        <v>0</v>
      </c>
      <c r="K171" s="146">
        <v>0</v>
      </c>
      <c r="L171" s="106">
        <v>0</v>
      </c>
    </row>
    <row r="172" spans="1:12" ht="12.75" customHeight="1">
      <c r="A172" s="46"/>
      <c r="B172" s="6"/>
      <c r="C172" s="32"/>
      <c r="D172" s="14"/>
      <c r="E172" s="14"/>
      <c r="F172" s="14"/>
      <c r="G172" s="15"/>
      <c r="H172" s="104"/>
      <c r="I172" s="14"/>
      <c r="J172" s="14"/>
      <c r="K172" s="146"/>
      <c r="L172" s="106"/>
    </row>
    <row r="173" spans="1:12" ht="12.75" customHeight="1">
      <c r="A173" s="46">
        <v>603</v>
      </c>
      <c r="B173" s="6" t="s">
        <v>157</v>
      </c>
      <c r="C173" s="32">
        <v>102700</v>
      </c>
      <c r="D173" s="14">
        <v>3200</v>
      </c>
      <c r="E173" s="14">
        <v>300</v>
      </c>
      <c r="F173" s="14">
        <v>0</v>
      </c>
      <c r="G173" s="15">
        <v>3500</v>
      </c>
      <c r="H173" s="104">
        <v>1600</v>
      </c>
      <c r="I173" s="14">
        <v>-100</v>
      </c>
      <c r="J173" s="14">
        <v>0</v>
      </c>
      <c r="K173" s="146">
        <v>1500</v>
      </c>
      <c r="L173" s="106">
        <v>-2000</v>
      </c>
    </row>
    <row r="174" spans="1:12" ht="12.75" customHeight="1">
      <c r="A174" s="46">
        <v>2905</v>
      </c>
      <c r="B174" s="6" t="s">
        <v>158</v>
      </c>
      <c r="C174" s="32">
        <v>334100</v>
      </c>
      <c r="D174" s="14">
        <v>10000</v>
      </c>
      <c r="E174" s="14">
        <v>100</v>
      </c>
      <c r="F174" s="14">
        <v>0</v>
      </c>
      <c r="G174" s="15">
        <v>10100</v>
      </c>
      <c r="H174" s="104">
        <v>4400</v>
      </c>
      <c r="I174" s="14">
        <v>300</v>
      </c>
      <c r="J174" s="14">
        <v>0</v>
      </c>
      <c r="K174" s="146">
        <v>4700</v>
      </c>
      <c r="L174" s="106">
        <v>-5400</v>
      </c>
    </row>
    <row r="175" spans="1:12" ht="12.75" customHeight="1">
      <c r="A175" s="46">
        <v>3807</v>
      </c>
      <c r="B175" s="6" t="s">
        <v>159</v>
      </c>
      <c r="C175" s="32">
        <v>28200</v>
      </c>
      <c r="D175" s="14">
        <v>-2100</v>
      </c>
      <c r="E175" s="14">
        <v>0</v>
      </c>
      <c r="F175" s="14">
        <v>0</v>
      </c>
      <c r="G175" s="15">
        <v>-2100</v>
      </c>
      <c r="H175" s="104">
        <v>-2100</v>
      </c>
      <c r="I175" s="14">
        <v>0</v>
      </c>
      <c r="J175" s="14">
        <v>0</v>
      </c>
      <c r="K175" s="146">
        <v>-2100</v>
      </c>
      <c r="L175" s="106">
        <v>0</v>
      </c>
    </row>
    <row r="176" spans="1:12" ht="12.75" customHeight="1">
      <c r="A176" s="46">
        <v>3402</v>
      </c>
      <c r="B176" s="6" t="s">
        <v>160</v>
      </c>
      <c r="C176" s="32">
        <v>5282300</v>
      </c>
      <c r="D176" s="14">
        <v>-558700</v>
      </c>
      <c r="E176" s="14">
        <v>-5700</v>
      </c>
      <c r="F176" s="14">
        <v>0</v>
      </c>
      <c r="G176" s="15">
        <v>-564400</v>
      </c>
      <c r="H176" s="104">
        <v>-81700</v>
      </c>
      <c r="I176" s="14">
        <v>3900</v>
      </c>
      <c r="J176" s="14">
        <v>0</v>
      </c>
      <c r="K176" s="146">
        <v>-77800</v>
      </c>
      <c r="L176" s="106">
        <v>486600</v>
      </c>
    </row>
    <row r="177" spans="1:12" ht="12.75" customHeight="1">
      <c r="A177" s="46">
        <v>1717</v>
      </c>
      <c r="B177" s="6" t="s">
        <v>161</v>
      </c>
      <c r="C177" s="32">
        <v>685000</v>
      </c>
      <c r="D177" s="14">
        <v>266400</v>
      </c>
      <c r="E177" s="14">
        <v>-2400</v>
      </c>
      <c r="F177" s="14">
        <v>0</v>
      </c>
      <c r="G177" s="15">
        <v>264000</v>
      </c>
      <c r="H177" s="104">
        <v>271700</v>
      </c>
      <c r="I177" s="14">
        <v>-3100</v>
      </c>
      <c r="J177" s="14">
        <v>0</v>
      </c>
      <c r="K177" s="146">
        <v>268600</v>
      </c>
      <c r="L177" s="106">
        <v>4600</v>
      </c>
    </row>
    <row r="178" spans="1:12" ht="12.75" customHeight="1">
      <c r="A178" s="46">
        <v>3109</v>
      </c>
      <c r="B178" s="6" t="s">
        <v>162</v>
      </c>
      <c r="C178" s="32">
        <v>542000</v>
      </c>
      <c r="D178" s="14">
        <v>78000</v>
      </c>
      <c r="E178" s="14">
        <v>2200</v>
      </c>
      <c r="F178" s="14">
        <v>0</v>
      </c>
      <c r="G178" s="15">
        <v>80200</v>
      </c>
      <c r="H178" s="104">
        <v>30300</v>
      </c>
      <c r="I178" s="14">
        <v>600</v>
      </c>
      <c r="J178" s="14">
        <v>0</v>
      </c>
      <c r="K178" s="146">
        <v>30900</v>
      </c>
      <c r="L178" s="106">
        <v>-49300</v>
      </c>
    </row>
    <row r="179" spans="1:12" ht="12.75" customHeight="1">
      <c r="A179" s="46">
        <v>2721</v>
      </c>
      <c r="B179" s="6" t="s">
        <v>163</v>
      </c>
      <c r="C179" s="32">
        <v>6021500</v>
      </c>
      <c r="D179" s="14">
        <v>556300</v>
      </c>
      <c r="E179" s="14">
        <v>13300</v>
      </c>
      <c r="F179" s="14">
        <v>0</v>
      </c>
      <c r="G179" s="15">
        <v>569600</v>
      </c>
      <c r="H179" s="104">
        <v>250400</v>
      </c>
      <c r="I179" s="14">
        <v>6100</v>
      </c>
      <c r="J179" s="14">
        <v>0</v>
      </c>
      <c r="K179" s="146">
        <v>256500</v>
      </c>
      <c r="L179" s="106">
        <v>-313100</v>
      </c>
    </row>
    <row r="180" spans="1:12" ht="12.75" customHeight="1">
      <c r="A180" s="46">
        <v>3808</v>
      </c>
      <c r="B180" s="6" t="s">
        <v>164</v>
      </c>
      <c r="C180" s="32">
        <v>2100</v>
      </c>
      <c r="D180" s="14">
        <v>100</v>
      </c>
      <c r="E180" s="14">
        <v>0</v>
      </c>
      <c r="F180" s="14">
        <v>0</v>
      </c>
      <c r="G180" s="15">
        <v>100</v>
      </c>
      <c r="H180" s="104">
        <v>100</v>
      </c>
      <c r="I180" s="14">
        <v>0</v>
      </c>
      <c r="J180" s="14">
        <v>0</v>
      </c>
      <c r="K180" s="146">
        <v>100</v>
      </c>
      <c r="L180" s="106">
        <v>0</v>
      </c>
    </row>
    <row r="181" spans="1:12" ht="12.75" customHeight="1">
      <c r="A181" s="46">
        <v>1502</v>
      </c>
      <c r="B181" s="6" t="s">
        <v>165</v>
      </c>
      <c r="C181" s="32">
        <v>232900</v>
      </c>
      <c r="D181" s="14">
        <v>2700</v>
      </c>
      <c r="E181" s="14">
        <v>200</v>
      </c>
      <c r="F181" s="14">
        <v>0</v>
      </c>
      <c r="G181" s="15">
        <v>2900</v>
      </c>
      <c r="H181" s="104">
        <v>-6400</v>
      </c>
      <c r="I181" s="14">
        <v>0</v>
      </c>
      <c r="J181" s="14">
        <v>0</v>
      </c>
      <c r="K181" s="146">
        <v>-6400</v>
      </c>
      <c r="L181" s="106">
        <v>-9300</v>
      </c>
    </row>
    <row r="182" spans="1:12" ht="12.75" customHeight="1">
      <c r="A182" s="46">
        <v>3205</v>
      </c>
      <c r="B182" s="6" t="s">
        <v>166</v>
      </c>
      <c r="C182" s="32">
        <v>11700</v>
      </c>
      <c r="D182" s="14">
        <v>-300</v>
      </c>
      <c r="E182" s="14">
        <v>0</v>
      </c>
      <c r="F182" s="14">
        <v>0</v>
      </c>
      <c r="G182" s="15">
        <v>-300</v>
      </c>
      <c r="H182" s="104">
        <v>-1500</v>
      </c>
      <c r="I182" s="14">
        <v>0</v>
      </c>
      <c r="J182" s="14">
        <v>0</v>
      </c>
      <c r="K182" s="146">
        <v>-1500</v>
      </c>
      <c r="L182" s="106">
        <v>-1200</v>
      </c>
    </row>
    <row r="183" spans="1:12" ht="12.75" customHeight="1">
      <c r="A183" s="46">
        <v>404</v>
      </c>
      <c r="B183" s="6" t="s">
        <v>167</v>
      </c>
      <c r="C183" s="32">
        <v>680100</v>
      </c>
      <c r="D183" s="14">
        <v>11100</v>
      </c>
      <c r="E183" s="14">
        <v>-1000</v>
      </c>
      <c r="F183" s="14">
        <v>0</v>
      </c>
      <c r="G183" s="15">
        <v>10100</v>
      </c>
      <c r="H183" s="104">
        <v>4300</v>
      </c>
      <c r="I183" s="14">
        <v>100</v>
      </c>
      <c r="J183" s="14">
        <v>0</v>
      </c>
      <c r="K183" s="146">
        <v>4400</v>
      </c>
      <c r="L183" s="106">
        <v>-5700</v>
      </c>
    </row>
    <row r="184" spans="1:12" ht="12.75" customHeight="1">
      <c r="A184" s="46">
        <v>3212</v>
      </c>
      <c r="B184" s="6" t="s">
        <v>168</v>
      </c>
      <c r="C184" s="32">
        <v>766700</v>
      </c>
      <c r="D184" s="14">
        <v>15900</v>
      </c>
      <c r="E184" s="14">
        <v>-900</v>
      </c>
      <c r="F184" s="14">
        <v>0</v>
      </c>
      <c r="G184" s="15">
        <v>15000</v>
      </c>
      <c r="H184" s="104">
        <v>5100</v>
      </c>
      <c r="I184" s="14">
        <v>0</v>
      </c>
      <c r="J184" s="14">
        <v>0</v>
      </c>
      <c r="K184" s="146">
        <v>5100</v>
      </c>
      <c r="L184" s="106">
        <v>-9900</v>
      </c>
    </row>
    <row r="185" spans="1:12" ht="12.75" customHeight="1">
      <c r="A185" s="46">
        <v>102</v>
      </c>
      <c r="B185" s="6" t="s">
        <v>169</v>
      </c>
      <c r="C185" s="32">
        <v>46900</v>
      </c>
      <c r="D185" s="14">
        <v>-1100</v>
      </c>
      <c r="E185" s="14">
        <v>200</v>
      </c>
      <c r="F185" s="14">
        <v>0</v>
      </c>
      <c r="G185" s="15">
        <v>-900</v>
      </c>
      <c r="H185" s="104">
        <v>-3700</v>
      </c>
      <c r="I185" s="14">
        <v>100</v>
      </c>
      <c r="J185" s="14">
        <v>0</v>
      </c>
      <c r="K185" s="146">
        <v>-3600</v>
      </c>
      <c r="L185" s="106">
        <v>-2700</v>
      </c>
    </row>
    <row r="186" spans="1:12" ht="12.75" customHeight="1">
      <c r="A186" s="46">
        <v>2502</v>
      </c>
      <c r="B186" s="6" t="s">
        <v>170</v>
      </c>
      <c r="C186" s="32">
        <v>277800</v>
      </c>
      <c r="D186" s="14">
        <v>36900</v>
      </c>
      <c r="E186" s="14">
        <v>0</v>
      </c>
      <c r="F186" s="14">
        <v>0</v>
      </c>
      <c r="G186" s="15">
        <v>36900</v>
      </c>
      <c r="H186" s="104">
        <v>20200</v>
      </c>
      <c r="I186" s="14">
        <v>0</v>
      </c>
      <c r="J186" s="14">
        <v>0</v>
      </c>
      <c r="K186" s="146">
        <v>20200</v>
      </c>
      <c r="L186" s="106">
        <v>-16700</v>
      </c>
    </row>
    <row r="187" spans="1:12" ht="12.75" customHeight="1">
      <c r="A187" s="46">
        <v>804</v>
      </c>
      <c r="B187" s="6" t="s">
        <v>171</v>
      </c>
      <c r="C187" s="32">
        <v>5729200</v>
      </c>
      <c r="D187" s="14">
        <v>-231000</v>
      </c>
      <c r="E187" s="14">
        <v>0</v>
      </c>
      <c r="F187" s="14">
        <v>0</v>
      </c>
      <c r="G187" s="15">
        <v>-231000</v>
      </c>
      <c r="H187" s="104">
        <v>-20200</v>
      </c>
      <c r="I187" s="14">
        <v>0</v>
      </c>
      <c r="J187" s="14">
        <v>0</v>
      </c>
      <c r="K187" s="146">
        <v>-20200</v>
      </c>
      <c r="L187" s="106">
        <v>210800</v>
      </c>
    </row>
    <row r="188" spans="1:12" ht="12.75" customHeight="1">
      <c r="A188" s="46">
        <v>2906</v>
      </c>
      <c r="B188" s="6" t="s">
        <v>172</v>
      </c>
      <c r="C188" s="32">
        <v>29500</v>
      </c>
      <c r="D188" s="14">
        <v>1000</v>
      </c>
      <c r="E188" s="14">
        <v>100</v>
      </c>
      <c r="F188" s="14">
        <v>0</v>
      </c>
      <c r="G188" s="15">
        <v>1100</v>
      </c>
      <c r="H188" s="104">
        <v>200</v>
      </c>
      <c r="I188" s="14">
        <v>200</v>
      </c>
      <c r="J188" s="14">
        <v>0</v>
      </c>
      <c r="K188" s="146">
        <v>400</v>
      </c>
      <c r="L188" s="106">
        <v>-700</v>
      </c>
    </row>
    <row r="189" spans="1:12" ht="12.75" customHeight="1">
      <c r="A189" s="46">
        <v>3705</v>
      </c>
      <c r="B189" s="6" t="s">
        <v>173</v>
      </c>
      <c r="C189" s="32">
        <v>1476200</v>
      </c>
      <c r="D189" s="14">
        <v>-71000</v>
      </c>
      <c r="E189" s="14">
        <v>7900</v>
      </c>
      <c r="F189" s="14">
        <v>0</v>
      </c>
      <c r="G189" s="15">
        <v>-63100</v>
      </c>
      <c r="H189" s="104">
        <v>-137300</v>
      </c>
      <c r="I189" s="14">
        <v>2900</v>
      </c>
      <c r="J189" s="14">
        <v>0</v>
      </c>
      <c r="K189" s="146">
        <v>-134400</v>
      </c>
      <c r="L189" s="106">
        <v>-71300</v>
      </c>
    </row>
    <row r="190" spans="1:12" ht="12.75" customHeight="1">
      <c r="A190" s="46">
        <v>3110</v>
      </c>
      <c r="B190" s="6" t="s">
        <v>174</v>
      </c>
      <c r="C190" s="32">
        <v>14502700</v>
      </c>
      <c r="D190" s="14">
        <v>-1272800</v>
      </c>
      <c r="E190" s="14">
        <v>11100</v>
      </c>
      <c r="F190" s="14">
        <v>0</v>
      </c>
      <c r="G190" s="15">
        <v>-1261700</v>
      </c>
      <c r="H190" s="104">
        <v>-1539100</v>
      </c>
      <c r="I190" s="14">
        <v>3300</v>
      </c>
      <c r="J190" s="14">
        <v>0</v>
      </c>
      <c r="K190" s="146">
        <v>-1535800</v>
      </c>
      <c r="L190" s="106">
        <v>-274100</v>
      </c>
    </row>
    <row r="191" spans="1:12" ht="12.75" customHeight="1">
      <c r="A191" s="46"/>
      <c r="B191" s="6"/>
      <c r="C191" s="32"/>
      <c r="D191" s="14"/>
      <c r="E191" s="14"/>
      <c r="F191" s="14"/>
      <c r="G191" s="15"/>
      <c r="H191" s="104"/>
      <c r="I191" s="14"/>
      <c r="J191" s="14"/>
      <c r="K191" s="146"/>
      <c r="L191" s="106"/>
    </row>
    <row r="192" spans="1:12" ht="12.75" customHeight="1">
      <c r="A192" s="46">
        <v>3904</v>
      </c>
      <c r="B192" s="6" t="s">
        <v>175</v>
      </c>
      <c r="C192" s="32">
        <v>52700</v>
      </c>
      <c r="D192" s="14">
        <v>800</v>
      </c>
      <c r="E192" s="14">
        <v>-400</v>
      </c>
      <c r="F192" s="14">
        <v>0</v>
      </c>
      <c r="G192" s="15">
        <v>400</v>
      </c>
      <c r="H192" s="104">
        <v>1200</v>
      </c>
      <c r="I192" s="14">
        <v>300</v>
      </c>
      <c r="J192" s="14">
        <v>0</v>
      </c>
      <c r="K192" s="146">
        <v>1500</v>
      </c>
      <c r="L192" s="106">
        <v>1100</v>
      </c>
    </row>
    <row r="193" spans="1:12" ht="12.75" customHeight="1">
      <c r="A193" s="46">
        <v>3809</v>
      </c>
      <c r="B193" s="6" t="s">
        <v>176</v>
      </c>
      <c r="C193" s="32">
        <v>2300</v>
      </c>
      <c r="D193" s="14">
        <v>300</v>
      </c>
      <c r="E193" s="14">
        <v>0</v>
      </c>
      <c r="F193" s="14">
        <v>0</v>
      </c>
      <c r="G193" s="15">
        <v>300</v>
      </c>
      <c r="H193" s="104">
        <v>400</v>
      </c>
      <c r="I193" s="14">
        <v>0</v>
      </c>
      <c r="J193" s="14">
        <v>0</v>
      </c>
      <c r="K193" s="146">
        <v>400</v>
      </c>
      <c r="L193" s="106">
        <v>100</v>
      </c>
    </row>
    <row r="194" spans="1:12" ht="12.75" customHeight="1">
      <c r="A194" s="46">
        <v>903</v>
      </c>
      <c r="B194" s="6" t="s">
        <v>177</v>
      </c>
      <c r="C194" s="32">
        <v>13800</v>
      </c>
      <c r="D194" s="14">
        <v>400</v>
      </c>
      <c r="E194" s="14">
        <v>100</v>
      </c>
      <c r="F194" s="14">
        <v>0</v>
      </c>
      <c r="G194" s="15">
        <v>500</v>
      </c>
      <c r="H194" s="104">
        <v>100</v>
      </c>
      <c r="I194" s="14">
        <v>100</v>
      </c>
      <c r="J194" s="14">
        <v>0</v>
      </c>
      <c r="K194" s="146">
        <v>200</v>
      </c>
      <c r="L194" s="106">
        <v>-300</v>
      </c>
    </row>
    <row r="195" spans="1:12" ht="12.75" customHeight="1">
      <c r="A195" s="46">
        <v>1720</v>
      </c>
      <c r="B195" s="6" t="s">
        <v>178</v>
      </c>
      <c r="C195" s="32">
        <v>1534700</v>
      </c>
      <c r="D195" s="14">
        <v>74300</v>
      </c>
      <c r="E195" s="14">
        <v>-2800</v>
      </c>
      <c r="F195" s="14">
        <v>0</v>
      </c>
      <c r="G195" s="15">
        <v>71500</v>
      </c>
      <c r="H195" s="104">
        <v>34000</v>
      </c>
      <c r="I195" s="14">
        <v>-3700</v>
      </c>
      <c r="J195" s="14">
        <v>0</v>
      </c>
      <c r="K195" s="146">
        <v>30300</v>
      </c>
      <c r="L195" s="106">
        <v>-41200</v>
      </c>
    </row>
    <row r="196" spans="1:12" ht="12.75" customHeight="1">
      <c r="A196" s="46">
        <v>3304</v>
      </c>
      <c r="B196" s="6" t="s">
        <v>179</v>
      </c>
      <c r="C196" s="32">
        <v>1800</v>
      </c>
      <c r="D196" s="14">
        <v>0</v>
      </c>
      <c r="E196" s="14">
        <v>0</v>
      </c>
      <c r="F196" s="14">
        <v>0</v>
      </c>
      <c r="G196" s="15">
        <v>0</v>
      </c>
      <c r="H196" s="104">
        <v>0</v>
      </c>
      <c r="I196" s="14">
        <v>0</v>
      </c>
      <c r="J196" s="14">
        <v>0</v>
      </c>
      <c r="K196" s="146">
        <v>0</v>
      </c>
      <c r="L196" s="106">
        <v>0</v>
      </c>
    </row>
    <row r="197" spans="1:12" ht="12.75" customHeight="1">
      <c r="A197" s="46">
        <v>3111</v>
      </c>
      <c r="B197" s="6" t="s">
        <v>180</v>
      </c>
      <c r="C197" s="32">
        <v>3640500</v>
      </c>
      <c r="D197" s="14">
        <v>320500</v>
      </c>
      <c r="E197" s="14">
        <v>9000</v>
      </c>
      <c r="F197" s="14">
        <v>0</v>
      </c>
      <c r="G197" s="15">
        <v>329500</v>
      </c>
      <c r="H197" s="104">
        <v>162800</v>
      </c>
      <c r="I197" s="14">
        <v>2600</v>
      </c>
      <c r="J197" s="14">
        <v>0</v>
      </c>
      <c r="K197" s="146">
        <v>165400</v>
      </c>
      <c r="L197" s="106">
        <v>-164100</v>
      </c>
    </row>
    <row r="198" spans="1:12" ht="12.75" customHeight="1">
      <c r="A198" s="46">
        <v>1308</v>
      </c>
      <c r="B198" s="6" t="s">
        <v>181</v>
      </c>
      <c r="C198" s="32">
        <v>136000</v>
      </c>
      <c r="D198" s="14">
        <v>-1400</v>
      </c>
      <c r="E198" s="14">
        <v>-600</v>
      </c>
      <c r="F198" s="14">
        <v>0</v>
      </c>
      <c r="G198" s="15">
        <v>-2000</v>
      </c>
      <c r="H198" s="104">
        <v>-1300</v>
      </c>
      <c r="I198" s="14">
        <v>500</v>
      </c>
      <c r="J198" s="14">
        <v>0</v>
      </c>
      <c r="K198" s="146">
        <v>-800</v>
      </c>
      <c r="L198" s="106">
        <v>1200</v>
      </c>
    </row>
    <row r="199" spans="1:12" ht="12.75" customHeight="1">
      <c r="A199" s="46">
        <v>1405</v>
      </c>
      <c r="B199" s="6" t="s">
        <v>182</v>
      </c>
      <c r="C199" s="32">
        <v>105500</v>
      </c>
      <c r="D199" s="14">
        <v>5300</v>
      </c>
      <c r="E199" s="14">
        <v>-1200</v>
      </c>
      <c r="F199" s="14">
        <v>0</v>
      </c>
      <c r="G199" s="15">
        <v>4100</v>
      </c>
      <c r="H199" s="104">
        <v>5000</v>
      </c>
      <c r="I199" s="14">
        <v>-800</v>
      </c>
      <c r="J199" s="14">
        <v>0</v>
      </c>
      <c r="K199" s="146">
        <v>4200</v>
      </c>
      <c r="L199" s="106">
        <v>100</v>
      </c>
    </row>
    <row r="200" spans="1:12" ht="12.75" customHeight="1">
      <c r="A200" s="46">
        <v>3206</v>
      </c>
      <c r="B200" s="6" t="s">
        <v>183</v>
      </c>
      <c r="C200" s="32">
        <v>220000</v>
      </c>
      <c r="D200" s="14">
        <v>10700</v>
      </c>
      <c r="E200" s="14">
        <v>-800</v>
      </c>
      <c r="F200" s="14">
        <v>0</v>
      </c>
      <c r="G200" s="15">
        <v>9900</v>
      </c>
      <c r="H200" s="104">
        <v>10200</v>
      </c>
      <c r="I200" s="14">
        <v>0</v>
      </c>
      <c r="J200" s="14">
        <v>0</v>
      </c>
      <c r="K200" s="146">
        <v>10200</v>
      </c>
      <c r="L200" s="106">
        <v>300</v>
      </c>
    </row>
    <row r="201" spans="1:12" ht="12.75" customHeight="1">
      <c r="A201" s="46">
        <v>1718</v>
      </c>
      <c r="B201" s="6" t="s">
        <v>184</v>
      </c>
      <c r="C201" s="32">
        <v>854400</v>
      </c>
      <c r="D201" s="14">
        <v>70800</v>
      </c>
      <c r="E201" s="14">
        <v>-600</v>
      </c>
      <c r="F201" s="14">
        <v>0</v>
      </c>
      <c r="G201" s="15">
        <v>70200</v>
      </c>
      <c r="H201" s="104">
        <v>50700</v>
      </c>
      <c r="I201" s="14">
        <v>-700</v>
      </c>
      <c r="J201" s="14">
        <v>0</v>
      </c>
      <c r="K201" s="146">
        <v>50000</v>
      </c>
      <c r="L201" s="106">
        <v>-20200</v>
      </c>
    </row>
    <row r="202" spans="1:12" ht="12.75" customHeight="1">
      <c r="A202" s="46">
        <v>1719</v>
      </c>
      <c r="B202" s="6" t="s">
        <v>185</v>
      </c>
      <c r="C202" s="32">
        <v>2404000</v>
      </c>
      <c r="D202" s="14">
        <v>584400</v>
      </c>
      <c r="E202" s="14">
        <v>-4100</v>
      </c>
      <c r="F202" s="14">
        <v>0</v>
      </c>
      <c r="G202" s="15">
        <v>580300</v>
      </c>
      <c r="H202" s="104">
        <v>505400</v>
      </c>
      <c r="I202" s="14">
        <v>-5400</v>
      </c>
      <c r="J202" s="14">
        <v>0</v>
      </c>
      <c r="K202" s="146">
        <v>500000</v>
      </c>
      <c r="L202" s="106">
        <v>-80300</v>
      </c>
    </row>
    <row r="203" spans="1:12" ht="12.75" customHeight="1">
      <c r="A203" s="46">
        <v>1103</v>
      </c>
      <c r="B203" s="6" t="s">
        <v>186</v>
      </c>
      <c r="C203" s="32">
        <v>38200</v>
      </c>
      <c r="D203" s="14">
        <v>-19300</v>
      </c>
      <c r="E203" s="14">
        <v>-100</v>
      </c>
      <c r="F203" s="14">
        <v>0</v>
      </c>
      <c r="G203" s="15">
        <v>-19400</v>
      </c>
      <c r="H203" s="104">
        <v>-12500</v>
      </c>
      <c r="I203" s="14">
        <v>-100</v>
      </c>
      <c r="J203" s="14">
        <v>0</v>
      </c>
      <c r="K203" s="146">
        <v>-12600</v>
      </c>
      <c r="L203" s="106">
        <v>6800</v>
      </c>
    </row>
    <row r="204" spans="1:12" ht="12.75" customHeight="1">
      <c r="A204" s="46">
        <v>2603</v>
      </c>
      <c r="B204" s="6" t="s">
        <v>187</v>
      </c>
      <c r="C204" s="32">
        <v>8600</v>
      </c>
      <c r="D204" s="14">
        <v>800</v>
      </c>
      <c r="E204" s="14">
        <v>0</v>
      </c>
      <c r="F204" s="14">
        <v>0</v>
      </c>
      <c r="G204" s="15">
        <v>800</v>
      </c>
      <c r="H204" s="104">
        <v>1400</v>
      </c>
      <c r="I204" s="14">
        <v>0</v>
      </c>
      <c r="J204" s="14">
        <v>0</v>
      </c>
      <c r="K204" s="146">
        <v>1400</v>
      </c>
      <c r="L204" s="106">
        <v>600</v>
      </c>
    </row>
    <row r="205" spans="1:12" ht="12.75" customHeight="1">
      <c r="A205" s="46">
        <v>2604</v>
      </c>
      <c r="B205" s="6" t="s">
        <v>188</v>
      </c>
      <c r="C205" s="32">
        <v>22800</v>
      </c>
      <c r="D205" s="14">
        <v>1800</v>
      </c>
      <c r="E205" s="14">
        <v>0</v>
      </c>
      <c r="F205" s="14">
        <v>0</v>
      </c>
      <c r="G205" s="15">
        <v>1800</v>
      </c>
      <c r="H205" s="104">
        <v>2600</v>
      </c>
      <c r="I205" s="14">
        <v>0</v>
      </c>
      <c r="J205" s="14">
        <v>0</v>
      </c>
      <c r="K205" s="146">
        <v>2600</v>
      </c>
      <c r="L205" s="106">
        <v>800</v>
      </c>
    </row>
    <row r="206" spans="1:12" ht="12.75" customHeight="1">
      <c r="A206" s="46">
        <v>3119</v>
      </c>
      <c r="B206" s="6" t="s">
        <v>189</v>
      </c>
      <c r="C206" s="32">
        <v>1230900</v>
      </c>
      <c r="D206" s="14">
        <v>295200</v>
      </c>
      <c r="E206" s="14">
        <v>4000</v>
      </c>
      <c r="F206" s="14">
        <v>0</v>
      </c>
      <c r="G206" s="15">
        <v>299200</v>
      </c>
      <c r="H206" s="104">
        <v>260700</v>
      </c>
      <c r="I206" s="14">
        <v>1200</v>
      </c>
      <c r="J206" s="14">
        <v>0</v>
      </c>
      <c r="K206" s="146">
        <v>261900</v>
      </c>
      <c r="L206" s="106">
        <v>-37300</v>
      </c>
    </row>
    <row r="207" spans="1:12" ht="12.75" customHeight="1">
      <c r="A207" s="46">
        <v>3207</v>
      </c>
      <c r="B207" s="6" t="s">
        <v>190</v>
      </c>
      <c r="C207" s="32">
        <v>213300</v>
      </c>
      <c r="D207" s="14">
        <v>19700</v>
      </c>
      <c r="E207" s="14">
        <v>-300</v>
      </c>
      <c r="F207" s="14">
        <v>0</v>
      </c>
      <c r="G207" s="15">
        <v>19400</v>
      </c>
      <c r="H207" s="104">
        <v>7300</v>
      </c>
      <c r="I207" s="14">
        <v>0</v>
      </c>
      <c r="J207" s="14">
        <v>0</v>
      </c>
      <c r="K207" s="146">
        <v>7300</v>
      </c>
      <c r="L207" s="106">
        <v>-12100</v>
      </c>
    </row>
    <row r="208" spans="1:12" ht="12.75" customHeight="1">
      <c r="A208" s="46">
        <v>1731</v>
      </c>
      <c r="B208" s="6" t="s">
        <v>336</v>
      </c>
      <c r="C208" s="32">
        <v>621000</v>
      </c>
      <c r="D208" s="14">
        <v>196000</v>
      </c>
      <c r="E208" s="14">
        <v>1000</v>
      </c>
      <c r="F208" s="14">
        <v>0</v>
      </c>
      <c r="G208" s="14" t="s">
        <v>486</v>
      </c>
      <c r="H208" s="104">
        <v>128500</v>
      </c>
      <c r="I208" s="14">
        <v>300</v>
      </c>
      <c r="J208" s="14">
        <v>0</v>
      </c>
      <c r="K208" s="146">
        <v>128800</v>
      </c>
      <c r="L208" s="106">
        <v>-68200</v>
      </c>
    </row>
    <row r="209" spans="1:12" ht="12.75" customHeight="1">
      <c r="A209" s="46">
        <v>3112</v>
      </c>
      <c r="B209" s="6" t="s">
        <v>193</v>
      </c>
      <c r="C209" s="32">
        <v>2701900</v>
      </c>
      <c r="D209" s="14">
        <v>-183300</v>
      </c>
      <c r="E209" s="14">
        <v>4800</v>
      </c>
      <c r="F209" s="14">
        <v>0</v>
      </c>
      <c r="G209" s="15">
        <v>-178500</v>
      </c>
      <c r="H209" s="104">
        <v>-229800</v>
      </c>
      <c r="I209" s="14">
        <v>1400</v>
      </c>
      <c r="J209" s="14">
        <v>0</v>
      </c>
      <c r="K209" s="146">
        <v>-228400</v>
      </c>
      <c r="L209" s="106">
        <v>-49900</v>
      </c>
    </row>
    <row r="210" spans="1:12" ht="12.75" customHeight="1">
      <c r="A210" s="46">
        <v>1406</v>
      </c>
      <c r="B210" s="6" t="s">
        <v>194</v>
      </c>
      <c r="C210" s="32">
        <v>361900</v>
      </c>
      <c r="D210" s="14">
        <v>23100</v>
      </c>
      <c r="E210" s="14">
        <v>-2800</v>
      </c>
      <c r="F210" s="14">
        <v>0</v>
      </c>
      <c r="G210" s="15">
        <v>20300</v>
      </c>
      <c r="H210" s="104">
        <v>-5900</v>
      </c>
      <c r="I210" s="14">
        <v>-2000</v>
      </c>
      <c r="J210" s="14">
        <v>0</v>
      </c>
      <c r="K210" s="146">
        <v>-7900</v>
      </c>
      <c r="L210" s="106">
        <v>-28200</v>
      </c>
    </row>
    <row r="211" spans="1:12" ht="12.75" customHeight="1">
      <c r="A211" s="46">
        <v>2103</v>
      </c>
      <c r="B211" s="6" t="s">
        <v>195</v>
      </c>
      <c r="C211" s="32">
        <v>213700</v>
      </c>
      <c r="D211" s="14">
        <v>500</v>
      </c>
      <c r="E211" s="14">
        <v>-100</v>
      </c>
      <c r="F211" s="14">
        <v>0</v>
      </c>
      <c r="G211" s="15">
        <v>400</v>
      </c>
      <c r="H211" s="104">
        <v>-33000</v>
      </c>
      <c r="I211" s="14">
        <v>-700</v>
      </c>
      <c r="J211" s="14">
        <v>0</v>
      </c>
      <c r="K211" s="146">
        <v>-33700</v>
      </c>
      <c r="L211" s="106">
        <v>-34100</v>
      </c>
    </row>
    <row r="212" spans="1:12" ht="12.75" customHeight="1">
      <c r="A212" s="46">
        <v>1309</v>
      </c>
      <c r="B212" s="6" t="s">
        <v>196</v>
      </c>
      <c r="C212" s="32">
        <v>3226200</v>
      </c>
      <c r="D212" s="14">
        <v>-169200</v>
      </c>
      <c r="E212" s="14">
        <v>-3100</v>
      </c>
      <c r="F212" s="14">
        <v>0</v>
      </c>
      <c r="G212" s="15">
        <v>-172300</v>
      </c>
      <c r="H212" s="104">
        <v>-18400</v>
      </c>
      <c r="I212" s="14">
        <v>2900</v>
      </c>
      <c r="J212" s="14">
        <v>0</v>
      </c>
      <c r="K212" s="146">
        <v>-15500</v>
      </c>
      <c r="L212" s="106">
        <v>156800</v>
      </c>
    </row>
    <row r="213" spans="1:12" ht="12.75" customHeight="1">
      <c r="A213" s="46">
        <v>2104</v>
      </c>
      <c r="B213" s="6" t="s">
        <v>197</v>
      </c>
      <c r="C213" s="32">
        <v>48900</v>
      </c>
      <c r="D213" s="14">
        <v>1900</v>
      </c>
      <c r="E213" s="14">
        <v>0</v>
      </c>
      <c r="F213" s="14">
        <v>0</v>
      </c>
      <c r="G213" s="15">
        <v>1900</v>
      </c>
      <c r="H213" s="104">
        <v>-100</v>
      </c>
      <c r="I213" s="14">
        <v>-300</v>
      </c>
      <c r="J213" s="14">
        <v>0</v>
      </c>
      <c r="K213" s="146">
        <v>-400</v>
      </c>
      <c r="L213" s="106">
        <v>-2300</v>
      </c>
    </row>
    <row r="214" spans="1:12" ht="12.75" customHeight="1">
      <c r="A214" s="46">
        <v>2907</v>
      </c>
      <c r="B214" s="6" t="s">
        <v>198</v>
      </c>
      <c r="C214" s="32">
        <v>4360100</v>
      </c>
      <c r="D214" s="14">
        <v>509100</v>
      </c>
      <c r="E214" s="14">
        <v>5000</v>
      </c>
      <c r="F214" s="14">
        <v>0</v>
      </c>
      <c r="G214" s="15">
        <v>514100</v>
      </c>
      <c r="H214" s="104">
        <v>272700</v>
      </c>
      <c r="I214" s="14">
        <v>11900</v>
      </c>
      <c r="J214" s="14">
        <v>0</v>
      </c>
      <c r="K214" s="146">
        <v>284600</v>
      </c>
      <c r="L214" s="106">
        <v>-229500</v>
      </c>
    </row>
    <row r="215" spans="1:12" ht="12.75" customHeight="1">
      <c r="A215" s="46">
        <v>3113</v>
      </c>
      <c r="B215" s="6" t="s">
        <v>199</v>
      </c>
      <c r="C215" s="32">
        <v>1316800</v>
      </c>
      <c r="D215" s="14">
        <v>395900</v>
      </c>
      <c r="E215" s="14">
        <v>6700</v>
      </c>
      <c r="F215" s="14">
        <v>0</v>
      </c>
      <c r="G215" s="15">
        <v>402600</v>
      </c>
      <c r="H215" s="104">
        <v>306300</v>
      </c>
      <c r="I215" s="14">
        <v>2000</v>
      </c>
      <c r="J215" s="14">
        <v>0</v>
      </c>
      <c r="K215" s="146">
        <v>308300</v>
      </c>
      <c r="L215" s="106">
        <v>-94300</v>
      </c>
    </row>
    <row r="216" spans="1:12" ht="12.75" customHeight="1">
      <c r="A216" s="46">
        <v>3905</v>
      </c>
      <c r="B216" s="6" t="s">
        <v>200</v>
      </c>
      <c r="C216" s="32">
        <v>60800</v>
      </c>
      <c r="D216" s="14">
        <v>1800</v>
      </c>
      <c r="E216" s="14">
        <v>-200</v>
      </c>
      <c r="F216" s="14">
        <v>0</v>
      </c>
      <c r="G216" s="15">
        <v>1600</v>
      </c>
      <c r="H216" s="104">
        <v>2200</v>
      </c>
      <c r="I216" s="14">
        <v>200</v>
      </c>
      <c r="J216" s="14">
        <v>0</v>
      </c>
      <c r="K216" s="146">
        <v>2400</v>
      </c>
      <c r="L216" s="106">
        <v>800</v>
      </c>
    </row>
    <row r="217" spans="1:12" ht="12.75" customHeight="1">
      <c r="A217" s="46">
        <v>3114</v>
      </c>
      <c r="B217" s="6" t="s">
        <v>201</v>
      </c>
      <c r="C217" s="32">
        <v>1565500</v>
      </c>
      <c r="D217" s="14">
        <v>369500</v>
      </c>
      <c r="E217" s="14">
        <v>6100</v>
      </c>
      <c r="F217" s="14">
        <v>0</v>
      </c>
      <c r="G217" s="15">
        <v>375600</v>
      </c>
      <c r="H217" s="104">
        <v>295600</v>
      </c>
      <c r="I217" s="14">
        <v>1800</v>
      </c>
      <c r="J217" s="14">
        <v>0</v>
      </c>
      <c r="K217" s="146">
        <v>297400</v>
      </c>
      <c r="L217" s="106">
        <v>-78200</v>
      </c>
    </row>
    <row r="218" spans="1:12" ht="12.75" customHeight="1">
      <c r="A218" s="46"/>
      <c r="B218" s="6"/>
      <c r="C218" s="32"/>
      <c r="D218" s="14"/>
      <c r="E218" s="14"/>
      <c r="F218" s="14"/>
      <c r="G218" s="15"/>
      <c r="H218" s="104"/>
      <c r="I218" s="14"/>
      <c r="J218" s="14"/>
      <c r="K218" s="146"/>
      <c r="L218" s="106"/>
    </row>
    <row r="219" spans="1:12" ht="12.75" customHeight="1">
      <c r="A219" s="46">
        <v>3906</v>
      </c>
      <c r="B219" s="6" t="s">
        <v>202</v>
      </c>
      <c r="C219" s="32">
        <v>112500</v>
      </c>
      <c r="D219" s="14">
        <v>2400</v>
      </c>
      <c r="E219" s="14">
        <v>-100</v>
      </c>
      <c r="F219" s="14">
        <v>0</v>
      </c>
      <c r="G219" s="15">
        <v>2300</v>
      </c>
      <c r="H219" s="104">
        <v>1900</v>
      </c>
      <c r="I219" s="14">
        <v>100</v>
      </c>
      <c r="J219" s="14">
        <v>0</v>
      </c>
      <c r="K219" s="146">
        <v>2000</v>
      </c>
      <c r="L219" s="106">
        <v>-300</v>
      </c>
    </row>
    <row r="220" spans="1:12" ht="12.75" customHeight="1">
      <c r="A220" s="46">
        <v>2105</v>
      </c>
      <c r="B220" s="6" t="s">
        <v>203</v>
      </c>
      <c r="C220" s="32">
        <v>142900</v>
      </c>
      <c r="D220" s="14">
        <v>500</v>
      </c>
      <c r="E220" s="14">
        <v>-100</v>
      </c>
      <c r="F220" s="14">
        <v>0</v>
      </c>
      <c r="G220" s="15">
        <v>400</v>
      </c>
      <c r="H220" s="104">
        <v>-1900</v>
      </c>
      <c r="I220" s="14">
        <v>-1000</v>
      </c>
      <c r="J220" s="14">
        <v>0</v>
      </c>
      <c r="K220" s="146">
        <v>-2900</v>
      </c>
      <c r="L220" s="106">
        <v>-3300</v>
      </c>
    </row>
    <row r="221" spans="1:12" ht="12.75" customHeight="1">
      <c r="A221" s="46">
        <v>2405</v>
      </c>
      <c r="B221" s="6" t="s">
        <v>204</v>
      </c>
      <c r="C221" s="32">
        <v>7300</v>
      </c>
      <c r="D221" s="14">
        <v>3500</v>
      </c>
      <c r="E221" s="14">
        <v>0</v>
      </c>
      <c r="F221" s="14">
        <v>0</v>
      </c>
      <c r="G221" s="15">
        <v>3500</v>
      </c>
      <c r="H221" s="104">
        <v>1900</v>
      </c>
      <c r="I221" s="14">
        <v>0</v>
      </c>
      <c r="J221" s="14">
        <v>0</v>
      </c>
      <c r="K221" s="146">
        <v>1900</v>
      </c>
      <c r="L221" s="106">
        <v>-1600</v>
      </c>
    </row>
    <row r="222" spans="1:12" ht="12.75" customHeight="1">
      <c r="A222" s="46">
        <v>1736</v>
      </c>
      <c r="B222" s="6" t="s">
        <v>205</v>
      </c>
      <c r="C222" s="32">
        <v>816600</v>
      </c>
      <c r="D222" s="14">
        <v>208000</v>
      </c>
      <c r="E222" s="14">
        <v>-1500</v>
      </c>
      <c r="F222" s="14">
        <v>0</v>
      </c>
      <c r="G222" s="15">
        <v>206500</v>
      </c>
      <c r="H222" s="104">
        <v>184400</v>
      </c>
      <c r="I222" s="14">
        <v>-2000</v>
      </c>
      <c r="J222" s="14">
        <v>0</v>
      </c>
      <c r="K222" s="146">
        <v>182400</v>
      </c>
      <c r="L222" s="106">
        <v>-24100</v>
      </c>
    </row>
    <row r="223" spans="1:12" ht="12.75" customHeight="1">
      <c r="A223" s="46">
        <v>2605</v>
      </c>
      <c r="B223" s="6" t="s">
        <v>206</v>
      </c>
      <c r="C223" s="32">
        <v>220900</v>
      </c>
      <c r="D223" s="14">
        <v>53700</v>
      </c>
      <c r="E223" s="14">
        <v>0</v>
      </c>
      <c r="F223" s="14">
        <v>0</v>
      </c>
      <c r="G223" s="15">
        <v>53700</v>
      </c>
      <c r="H223" s="104">
        <v>46100</v>
      </c>
      <c r="I223" s="14">
        <v>0</v>
      </c>
      <c r="J223" s="14">
        <v>0</v>
      </c>
      <c r="K223" s="146">
        <v>46100</v>
      </c>
      <c r="L223" s="106">
        <v>-7600</v>
      </c>
    </row>
    <row r="224" spans="1:12" ht="12.75" customHeight="1">
      <c r="A224" s="46">
        <v>3706</v>
      </c>
      <c r="B224" s="6" t="s">
        <v>207</v>
      </c>
      <c r="C224" s="32">
        <v>48700</v>
      </c>
      <c r="D224" s="14">
        <v>-700</v>
      </c>
      <c r="E224" s="14">
        <v>800</v>
      </c>
      <c r="F224" s="14">
        <v>0</v>
      </c>
      <c r="G224" s="15">
        <v>100</v>
      </c>
      <c r="H224" s="104">
        <v>-1600</v>
      </c>
      <c r="I224" s="14">
        <v>300</v>
      </c>
      <c r="J224" s="14">
        <v>0</v>
      </c>
      <c r="K224" s="146">
        <v>-1300</v>
      </c>
      <c r="L224" s="106">
        <v>-1400</v>
      </c>
    </row>
    <row r="225" spans="1:12" ht="12.75" customHeight="1">
      <c r="A225" s="46">
        <v>1721</v>
      </c>
      <c r="B225" s="6" t="s">
        <v>208</v>
      </c>
      <c r="C225" s="32">
        <v>361400</v>
      </c>
      <c r="D225" s="14">
        <v>226600</v>
      </c>
      <c r="E225" s="14">
        <v>-1200</v>
      </c>
      <c r="F225" s="14">
        <v>0</v>
      </c>
      <c r="G225" s="15">
        <v>225400</v>
      </c>
      <c r="H225" s="104">
        <v>158800</v>
      </c>
      <c r="I225" s="14">
        <v>-1600</v>
      </c>
      <c r="J225" s="14">
        <v>0</v>
      </c>
      <c r="K225" s="146">
        <v>157200</v>
      </c>
      <c r="L225" s="106">
        <v>-68200</v>
      </c>
    </row>
    <row r="226" spans="1:12" ht="12.75" customHeight="1">
      <c r="A226" s="46">
        <v>1722</v>
      </c>
      <c r="B226" s="6" t="s">
        <v>209</v>
      </c>
      <c r="C226" s="32">
        <v>1258900</v>
      </c>
      <c r="D226" s="14">
        <v>-30600</v>
      </c>
      <c r="E226" s="14">
        <v>-900</v>
      </c>
      <c r="F226" s="14">
        <v>0</v>
      </c>
      <c r="G226" s="15">
        <v>-31500</v>
      </c>
      <c r="H226" s="104">
        <v>-68400</v>
      </c>
      <c r="I226" s="14">
        <v>-1200</v>
      </c>
      <c r="J226" s="14">
        <v>0</v>
      </c>
      <c r="K226" s="146">
        <v>-69600</v>
      </c>
      <c r="L226" s="106">
        <v>-38100</v>
      </c>
    </row>
    <row r="227" spans="1:12" ht="12.75" customHeight="1">
      <c r="A227" s="46">
        <v>3001</v>
      </c>
      <c r="B227" s="6" t="s">
        <v>210</v>
      </c>
      <c r="C227" s="32">
        <v>15600</v>
      </c>
      <c r="D227" s="14">
        <v>200</v>
      </c>
      <c r="E227" s="14">
        <v>0</v>
      </c>
      <c r="F227" s="14">
        <v>0</v>
      </c>
      <c r="G227" s="15">
        <v>200</v>
      </c>
      <c r="H227" s="104">
        <v>-700</v>
      </c>
      <c r="I227" s="14">
        <v>0</v>
      </c>
      <c r="J227" s="14">
        <v>0</v>
      </c>
      <c r="K227" s="146">
        <v>-700</v>
      </c>
      <c r="L227" s="106">
        <v>-900</v>
      </c>
    </row>
    <row r="228" spans="1:12" ht="12.75" customHeight="1">
      <c r="A228" s="46">
        <v>3305</v>
      </c>
      <c r="B228" s="6" t="s">
        <v>211</v>
      </c>
      <c r="C228" s="32">
        <v>13800</v>
      </c>
      <c r="D228" s="14">
        <v>0</v>
      </c>
      <c r="E228" s="14">
        <v>-100</v>
      </c>
      <c r="F228" s="14">
        <v>0</v>
      </c>
      <c r="G228" s="15">
        <v>-100</v>
      </c>
      <c r="H228" s="104">
        <v>100</v>
      </c>
      <c r="I228" s="14">
        <v>0</v>
      </c>
      <c r="J228" s="14">
        <v>0</v>
      </c>
      <c r="K228" s="146">
        <v>100</v>
      </c>
      <c r="L228" s="106">
        <v>200</v>
      </c>
    </row>
    <row r="229" spans="1:12" ht="12.75" customHeight="1">
      <c r="A229" s="46"/>
      <c r="B229" s="6"/>
      <c r="C229" s="32"/>
      <c r="D229" s="14"/>
      <c r="E229" s="14"/>
      <c r="F229" s="14"/>
      <c r="G229" s="15"/>
      <c r="H229" s="104"/>
      <c r="I229" s="14"/>
      <c r="J229" s="14"/>
      <c r="K229" s="146"/>
      <c r="L229" s="106"/>
    </row>
    <row r="230" spans="1:12" ht="12.75" customHeight="1">
      <c r="A230" s="46">
        <v>1503</v>
      </c>
      <c r="B230" s="6" t="s">
        <v>212</v>
      </c>
      <c r="C230" s="32">
        <v>2387100</v>
      </c>
      <c r="D230" s="14">
        <v>99400</v>
      </c>
      <c r="E230" s="14">
        <v>4600</v>
      </c>
      <c r="F230" s="14">
        <v>0</v>
      </c>
      <c r="G230" s="15">
        <v>104000</v>
      </c>
      <c r="H230" s="104">
        <v>-170300</v>
      </c>
      <c r="I230" s="14">
        <v>-900</v>
      </c>
      <c r="J230" s="14">
        <v>0</v>
      </c>
      <c r="K230" s="146">
        <v>-171200</v>
      </c>
      <c r="L230" s="106">
        <v>-275200</v>
      </c>
    </row>
    <row r="231" spans="1:12" ht="12.75" customHeight="1">
      <c r="A231" s="46">
        <v>3810</v>
      </c>
      <c r="B231" s="6" t="s">
        <v>213</v>
      </c>
      <c r="C231" s="32">
        <v>17400</v>
      </c>
      <c r="D231" s="14">
        <v>-1700</v>
      </c>
      <c r="E231" s="14">
        <v>-100</v>
      </c>
      <c r="F231" s="14">
        <v>0</v>
      </c>
      <c r="G231" s="15">
        <v>-1800</v>
      </c>
      <c r="H231" s="104">
        <v>-1800</v>
      </c>
      <c r="I231" s="14">
        <v>0</v>
      </c>
      <c r="J231" s="14">
        <v>0</v>
      </c>
      <c r="K231" s="146">
        <v>-1800</v>
      </c>
      <c r="L231" s="106">
        <v>0</v>
      </c>
    </row>
    <row r="232" spans="1:12" ht="12.75" customHeight="1">
      <c r="A232" s="46">
        <v>1407</v>
      </c>
      <c r="B232" s="6" t="s">
        <v>214</v>
      </c>
      <c r="C232" s="32">
        <v>33500</v>
      </c>
      <c r="D232" s="14">
        <v>-600</v>
      </c>
      <c r="E232" s="14">
        <v>-600</v>
      </c>
      <c r="F232" s="14">
        <v>0</v>
      </c>
      <c r="G232" s="15">
        <v>-1200</v>
      </c>
      <c r="H232" s="104">
        <v>-1200</v>
      </c>
      <c r="I232" s="14">
        <v>-400</v>
      </c>
      <c r="J232" s="14">
        <v>0</v>
      </c>
      <c r="K232" s="146">
        <v>-1600</v>
      </c>
      <c r="L232" s="106">
        <v>-400</v>
      </c>
    </row>
    <row r="233" spans="1:12" ht="12.75" customHeight="1">
      <c r="A233" s="46">
        <v>1409</v>
      </c>
      <c r="B233" s="6" t="s">
        <v>215</v>
      </c>
      <c r="C233" s="32">
        <v>544100</v>
      </c>
      <c r="D233" s="14">
        <v>23000</v>
      </c>
      <c r="E233" s="14">
        <v>-3300</v>
      </c>
      <c r="F233" s="14">
        <v>0</v>
      </c>
      <c r="G233" s="15">
        <v>19700</v>
      </c>
      <c r="H233" s="104">
        <v>14600</v>
      </c>
      <c r="I233" s="14">
        <v>-2300</v>
      </c>
      <c r="J233" s="14">
        <v>0</v>
      </c>
      <c r="K233" s="146">
        <v>12300</v>
      </c>
      <c r="L233" s="106">
        <v>-7400</v>
      </c>
    </row>
    <row r="234" spans="1:12" ht="12.75" customHeight="1">
      <c r="A234" s="46">
        <v>2205</v>
      </c>
      <c r="B234" s="6" t="s">
        <v>216</v>
      </c>
      <c r="C234" s="32">
        <v>82900</v>
      </c>
      <c r="D234" s="14">
        <v>10400</v>
      </c>
      <c r="E234" s="14">
        <v>1300</v>
      </c>
      <c r="F234" s="14">
        <v>0</v>
      </c>
      <c r="G234" s="15">
        <v>11700</v>
      </c>
      <c r="H234" s="104">
        <v>19900</v>
      </c>
      <c r="I234" s="14">
        <v>1600</v>
      </c>
      <c r="J234" s="14">
        <v>0</v>
      </c>
      <c r="K234" s="146">
        <v>21500</v>
      </c>
      <c r="L234" s="106">
        <v>9800</v>
      </c>
    </row>
    <row r="235" spans="1:12" ht="12.75" customHeight="1">
      <c r="A235" s="46">
        <v>2406</v>
      </c>
      <c r="B235" s="6" t="s">
        <v>217</v>
      </c>
      <c r="C235" s="32">
        <v>322800</v>
      </c>
      <c r="D235" s="14">
        <v>-400</v>
      </c>
      <c r="E235" s="14">
        <v>-400</v>
      </c>
      <c r="F235" s="14">
        <v>0</v>
      </c>
      <c r="G235" s="15">
        <v>-800</v>
      </c>
      <c r="H235" s="104">
        <v>-19900</v>
      </c>
      <c r="I235" s="14">
        <v>100</v>
      </c>
      <c r="J235" s="14">
        <v>0</v>
      </c>
      <c r="K235" s="146">
        <v>-19800</v>
      </c>
      <c r="L235" s="106">
        <v>-19000</v>
      </c>
    </row>
    <row r="236" spans="1:12" ht="12.75" customHeight="1">
      <c r="A236" s="46">
        <v>3403</v>
      </c>
      <c r="B236" s="6" t="s">
        <v>218</v>
      </c>
      <c r="C236" s="32">
        <v>13055400</v>
      </c>
      <c r="D236" s="14">
        <v>-989100</v>
      </c>
      <c r="E236" s="14">
        <v>-7700</v>
      </c>
      <c r="F236" s="14">
        <v>0</v>
      </c>
      <c r="G236" s="15">
        <v>-996800</v>
      </c>
      <c r="H236" s="104">
        <v>-762400</v>
      </c>
      <c r="I236" s="14">
        <v>5200</v>
      </c>
      <c r="J236" s="14">
        <v>0</v>
      </c>
      <c r="K236" s="146">
        <v>-757200</v>
      </c>
      <c r="L236" s="106">
        <v>239600</v>
      </c>
    </row>
    <row r="237" spans="1:12" ht="12.75" customHeight="1">
      <c r="A237" s="46">
        <v>2407</v>
      </c>
      <c r="B237" s="6" t="s">
        <v>219</v>
      </c>
      <c r="C237" s="32">
        <v>909800</v>
      </c>
      <c r="D237" s="14">
        <v>-127700</v>
      </c>
      <c r="E237" s="14">
        <v>-800</v>
      </c>
      <c r="F237" s="14">
        <v>0</v>
      </c>
      <c r="G237" s="15">
        <v>-128500</v>
      </c>
      <c r="H237" s="104">
        <v>-15400</v>
      </c>
      <c r="I237" s="14">
        <v>300</v>
      </c>
      <c r="J237" s="14">
        <v>0</v>
      </c>
      <c r="K237" s="146">
        <v>-15100</v>
      </c>
      <c r="L237" s="106">
        <v>113400</v>
      </c>
    </row>
    <row r="238" spans="1:12" ht="12.75" customHeight="1">
      <c r="A238" s="46">
        <v>2408</v>
      </c>
      <c r="B238" s="6" t="s">
        <v>220</v>
      </c>
      <c r="C238" s="32">
        <v>170300</v>
      </c>
      <c r="D238" s="14">
        <v>2300</v>
      </c>
      <c r="E238" s="14">
        <v>-300</v>
      </c>
      <c r="F238" s="14">
        <v>0</v>
      </c>
      <c r="G238" s="15">
        <v>2000</v>
      </c>
      <c r="H238" s="104">
        <v>-600</v>
      </c>
      <c r="I238" s="14">
        <v>100</v>
      </c>
      <c r="J238" s="14">
        <v>0</v>
      </c>
      <c r="K238" s="146">
        <v>-500</v>
      </c>
      <c r="L238" s="106">
        <v>-2500</v>
      </c>
    </row>
    <row r="239" spans="1:12" ht="12.75" customHeight="1">
      <c r="A239" s="46">
        <v>2710</v>
      </c>
      <c r="B239" s="6" t="s">
        <v>221</v>
      </c>
      <c r="C239" s="32">
        <v>319500</v>
      </c>
      <c r="D239" s="14">
        <v>31400</v>
      </c>
      <c r="E239" s="14">
        <v>900</v>
      </c>
      <c r="F239" s="14">
        <v>0</v>
      </c>
      <c r="G239" s="15">
        <v>32300</v>
      </c>
      <c r="H239" s="104">
        <v>42000</v>
      </c>
      <c r="I239" s="14">
        <v>400</v>
      </c>
      <c r="J239" s="14">
        <v>0</v>
      </c>
      <c r="K239" s="146">
        <v>42400</v>
      </c>
      <c r="L239" s="106">
        <v>10100</v>
      </c>
    </row>
    <row r="240" spans="1:12" ht="12.75" customHeight="1">
      <c r="A240" s="46">
        <v>103</v>
      </c>
      <c r="B240" s="6" t="s">
        <v>222</v>
      </c>
      <c r="C240" s="32">
        <v>813700</v>
      </c>
      <c r="D240" s="14">
        <v>31600</v>
      </c>
      <c r="E240" s="14">
        <v>2500</v>
      </c>
      <c r="F240" s="14">
        <v>0</v>
      </c>
      <c r="G240" s="15">
        <v>34100</v>
      </c>
      <c r="H240" s="104">
        <v>-1300</v>
      </c>
      <c r="I240" s="14">
        <v>1300</v>
      </c>
      <c r="J240" s="14">
        <v>0</v>
      </c>
      <c r="K240" s="146">
        <v>0</v>
      </c>
      <c r="L240" s="106">
        <v>-34100</v>
      </c>
    </row>
    <row r="241" spans="1:12" ht="12.75" customHeight="1">
      <c r="A241" s="46"/>
      <c r="B241" s="6"/>
      <c r="C241" s="32"/>
      <c r="D241" s="14"/>
      <c r="E241" s="14"/>
      <c r="F241" s="14"/>
      <c r="G241" s="15"/>
      <c r="H241" s="104"/>
      <c r="I241" s="14"/>
      <c r="J241" s="14"/>
      <c r="K241" s="146"/>
      <c r="L241" s="106"/>
    </row>
    <row r="242" spans="1:12" ht="12.75" customHeight="1">
      <c r="A242" s="46">
        <v>1723</v>
      </c>
      <c r="B242" s="6" t="s">
        <v>335</v>
      </c>
      <c r="C242" s="32">
        <v>569000</v>
      </c>
      <c r="D242" s="13">
        <v>13900</v>
      </c>
      <c r="E242" s="13">
        <v>-1000</v>
      </c>
      <c r="F242" s="13">
        <v>0</v>
      </c>
      <c r="G242" s="13">
        <v>12900</v>
      </c>
      <c r="H242" s="104">
        <v>-5800</v>
      </c>
      <c r="I242" s="14">
        <v>-1300</v>
      </c>
      <c r="J242" s="14">
        <v>0</v>
      </c>
      <c r="K242" s="146">
        <v>-7100</v>
      </c>
      <c r="L242" s="106">
        <v>-20000</v>
      </c>
    </row>
    <row r="243" spans="1:12" ht="12.75" customHeight="1">
      <c r="A243" s="46">
        <v>3811</v>
      </c>
      <c r="B243" s="6" t="s">
        <v>225</v>
      </c>
      <c r="C243" s="32">
        <v>41700</v>
      </c>
      <c r="D243" s="14">
        <v>-200</v>
      </c>
      <c r="E243" s="14">
        <v>-100</v>
      </c>
      <c r="F243" s="14">
        <v>0</v>
      </c>
      <c r="G243" s="15">
        <v>-300</v>
      </c>
      <c r="H243" s="104">
        <v>-1900</v>
      </c>
      <c r="I243" s="14">
        <v>100</v>
      </c>
      <c r="J243" s="14">
        <v>0</v>
      </c>
      <c r="K243" s="146">
        <v>-1800</v>
      </c>
      <c r="L243" s="106">
        <v>-1500</v>
      </c>
    </row>
    <row r="244" spans="1:12" ht="12.75" customHeight="1">
      <c r="A244" s="46">
        <v>1104</v>
      </c>
      <c r="B244" s="6" t="s">
        <v>226</v>
      </c>
      <c r="C244" s="32">
        <v>5608500</v>
      </c>
      <c r="D244" s="14">
        <v>-159100</v>
      </c>
      <c r="E244" s="14">
        <v>-4800</v>
      </c>
      <c r="F244" s="14">
        <v>0</v>
      </c>
      <c r="G244" s="15">
        <v>-163900</v>
      </c>
      <c r="H244" s="104">
        <v>-163100</v>
      </c>
      <c r="I244" s="14">
        <v>-6300</v>
      </c>
      <c r="J244" s="14">
        <v>0</v>
      </c>
      <c r="K244" s="146">
        <v>-169400</v>
      </c>
      <c r="L244" s="106">
        <v>-5500</v>
      </c>
    </row>
    <row r="245" spans="1:12" ht="12.75" customHeight="1">
      <c r="A245" s="46">
        <v>2409</v>
      </c>
      <c r="B245" s="6" t="s">
        <v>227</v>
      </c>
      <c r="C245" s="32">
        <v>35200</v>
      </c>
      <c r="D245" s="14">
        <v>-600</v>
      </c>
      <c r="E245" s="14">
        <v>-100</v>
      </c>
      <c r="F245" s="14">
        <v>0</v>
      </c>
      <c r="G245" s="15">
        <v>-700</v>
      </c>
      <c r="H245" s="104">
        <v>-300</v>
      </c>
      <c r="I245" s="14">
        <v>0</v>
      </c>
      <c r="J245" s="14">
        <v>0</v>
      </c>
      <c r="K245" s="146">
        <v>-300</v>
      </c>
      <c r="L245" s="106">
        <v>400</v>
      </c>
    </row>
    <row r="246" spans="1:12" ht="12.75" customHeight="1">
      <c r="A246" s="46">
        <v>2106</v>
      </c>
      <c r="B246" s="6" t="s">
        <v>228</v>
      </c>
      <c r="C246" s="32">
        <v>37400</v>
      </c>
      <c r="D246" s="14">
        <v>100</v>
      </c>
      <c r="E246" s="14">
        <v>0</v>
      </c>
      <c r="F246" s="14">
        <v>0</v>
      </c>
      <c r="G246" s="15">
        <v>100</v>
      </c>
      <c r="H246" s="104">
        <v>-300</v>
      </c>
      <c r="I246" s="14">
        <v>-500</v>
      </c>
      <c r="J246" s="14">
        <v>0</v>
      </c>
      <c r="K246" s="146">
        <v>-800</v>
      </c>
      <c r="L246" s="106">
        <v>-900</v>
      </c>
    </row>
    <row r="247" spans="1:12" ht="12.75" customHeight="1">
      <c r="A247" s="46">
        <v>1201</v>
      </c>
      <c r="B247" s="6" t="s">
        <v>229</v>
      </c>
      <c r="C247" s="32">
        <v>97800</v>
      </c>
      <c r="D247" s="14">
        <v>1400</v>
      </c>
      <c r="E247" s="14">
        <v>0</v>
      </c>
      <c r="F247" s="14">
        <v>0</v>
      </c>
      <c r="G247" s="15">
        <v>1400</v>
      </c>
      <c r="H247" s="104">
        <v>1500</v>
      </c>
      <c r="I247" s="14">
        <v>0</v>
      </c>
      <c r="J247" s="14">
        <v>0</v>
      </c>
      <c r="K247" s="146">
        <v>1500</v>
      </c>
      <c r="L247" s="106">
        <v>100</v>
      </c>
    </row>
    <row r="248" spans="1:12" ht="12.75" customHeight="1">
      <c r="A248" s="46">
        <v>502</v>
      </c>
      <c r="B248" s="6" t="s">
        <v>230</v>
      </c>
      <c r="C248" s="32">
        <v>2365900</v>
      </c>
      <c r="D248" s="14">
        <v>60000</v>
      </c>
      <c r="E248" s="14">
        <v>6000</v>
      </c>
      <c r="F248" s="14">
        <v>0</v>
      </c>
      <c r="G248" s="15">
        <v>66000</v>
      </c>
      <c r="H248" s="104">
        <v>14300</v>
      </c>
      <c r="I248" s="14">
        <v>600</v>
      </c>
      <c r="J248" s="14">
        <v>0</v>
      </c>
      <c r="K248" s="146">
        <v>14900</v>
      </c>
      <c r="L248" s="106">
        <v>-51100</v>
      </c>
    </row>
    <row r="249" spans="1:12" ht="12.75" customHeight="1">
      <c r="A249" s="46">
        <v>1802</v>
      </c>
      <c r="B249" s="6" t="s">
        <v>231</v>
      </c>
      <c r="C249" s="32">
        <v>2110700</v>
      </c>
      <c r="D249" s="14">
        <v>100900</v>
      </c>
      <c r="E249" s="14">
        <v>3100</v>
      </c>
      <c r="F249" s="14">
        <v>0</v>
      </c>
      <c r="G249" s="15">
        <v>104000</v>
      </c>
      <c r="H249" s="104">
        <v>-20700</v>
      </c>
      <c r="I249" s="14">
        <v>2000</v>
      </c>
      <c r="J249" s="14">
        <v>0</v>
      </c>
      <c r="K249" s="146">
        <v>-18700</v>
      </c>
      <c r="L249" s="106">
        <v>-122700</v>
      </c>
    </row>
    <row r="250" spans="1:12" ht="12.75" customHeight="1">
      <c r="A250" s="46">
        <v>1601</v>
      </c>
      <c r="B250" s="6" t="s">
        <v>232</v>
      </c>
      <c r="C250" s="32">
        <v>1250000</v>
      </c>
      <c r="D250" s="14">
        <v>48000</v>
      </c>
      <c r="E250" s="14">
        <v>5300</v>
      </c>
      <c r="F250" s="14">
        <v>0</v>
      </c>
      <c r="G250" s="15">
        <v>53300</v>
      </c>
      <c r="H250" s="104">
        <v>62100</v>
      </c>
      <c r="I250" s="14">
        <v>4600</v>
      </c>
      <c r="J250" s="14">
        <v>0</v>
      </c>
      <c r="K250" s="146">
        <v>66700</v>
      </c>
      <c r="L250" s="106">
        <v>13400</v>
      </c>
    </row>
    <row r="251" spans="1:12" ht="12.75" customHeight="1">
      <c r="A251" s="46">
        <v>1803</v>
      </c>
      <c r="B251" s="6" t="s">
        <v>233</v>
      </c>
      <c r="C251" s="32">
        <v>2076400</v>
      </c>
      <c r="D251" s="14">
        <v>-84400</v>
      </c>
      <c r="E251" s="14">
        <v>2800</v>
      </c>
      <c r="F251" s="14">
        <v>0</v>
      </c>
      <c r="G251" s="15">
        <v>-81600</v>
      </c>
      <c r="H251" s="104">
        <v>-67100</v>
      </c>
      <c r="I251" s="14">
        <v>1700</v>
      </c>
      <c r="J251" s="14">
        <v>0</v>
      </c>
      <c r="K251" s="146">
        <v>-65400</v>
      </c>
      <c r="L251" s="106">
        <v>16200</v>
      </c>
    </row>
    <row r="252" spans="1:12" ht="12.75" customHeight="1">
      <c r="A252" s="46">
        <v>3602</v>
      </c>
      <c r="B252" s="6" t="s">
        <v>234</v>
      </c>
      <c r="C252" s="32">
        <v>23700</v>
      </c>
      <c r="D252" s="14">
        <v>100</v>
      </c>
      <c r="E252" s="14">
        <v>-100</v>
      </c>
      <c r="F252" s="14">
        <v>0</v>
      </c>
      <c r="G252" s="15">
        <v>0</v>
      </c>
      <c r="H252" s="104">
        <v>400</v>
      </c>
      <c r="I252" s="14">
        <v>100</v>
      </c>
      <c r="J252" s="14">
        <v>0</v>
      </c>
      <c r="K252" s="146">
        <v>500</v>
      </c>
      <c r="L252" s="106">
        <v>500</v>
      </c>
    </row>
    <row r="253" spans="1:12" ht="12.75" customHeight="1">
      <c r="A253" s="46">
        <v>303</v>
      </c>
      <c r="B253" s="6" t="s">
        <v>235</v>
      </c>
      <c r="C253" s="32">
        <v>650000</v>
      </c>
      <c r="D253" s="14">
        <v>-26600</v>
      </c>
      <c r="E253" s="14">
        <v>-2600</v>
      </c>
      <c r="F253" s="14">
        <v>0</v>
      </c>
      <c r="G253" s="15">
        <v>-29200</v>
      </c>
      <c r="H253" s="104">
        <v>-27000</v>
      </c>
      <c r="I253" s="14">
        <v>700</v>
      </c>
      <c r="J253" s="14">
        <v>0</v>
      </c>
      <c r="K253" s="146">
        <v>-26300</v>
      </c>
      <c r="L253" s="106">
        <v>2900</v>
      </c>
    </row>
    <row r="254" spans="1:12" ht="12.75" customHeight="1">
      <c r="A254" s="46">
        <v>3812</v>
      </c>
      <c r="B254" s="6" t="s">
        <v>236</v>
      </c>
      <c r="C254" s="32">
        <v>2063100</v>
      </c>
      <c r="D254" s="14">
        <v>-60300</v>
      </c>
      <c r="E254" s="14">
        <v>-3300</v>
      </c>
      <c r="F254" s="14">
        <v>0</v>
      </c>
      <c r="G254" s="15">
        <v>-63600</v>
      </c>
      <c r="H254" s="104">
        <v>5200</v>
      </c>
      <c r="I254" s="14">
        <v>2100</v>
      </c>
      <c r="J254" s="14">
        <v>0</v>
      </c>
      <c r="K254" s="146">
        <v>7300</v>
      </c>
      <c r="L254" s="106">
        <v>70900</v>
      </c>
    </row>
    <row r="255" spans="1:12" ht="12.75" customHeight="1">
      <c r="A255" s="46">
        <v>2711</v>
      </c>
      <c r="B255" s="6" t="s">
        <v>237</v>
      </c>
      <c r="C255" s="32">
        <v>12231700</v>
      </c>
      <c r="D255" s="14">
        <v>-1117300</v>
      </c>
      <c r="E255" s="14">
        <v>7900</v>
      </c>
      <c r="F255" s="14">
        <v>0</v>
      </c>
      <c r="G255" s="15">
        <v>-1109400</v>
      </c>
      <c r="H255" s="104">
        <v>-1020900</v>
      </c>
      <c r="I255" s="14">
        <v>3600</v>
      </c>
      <c r="J255" s="14">
        <v>0</v>
      </c>
      <c r="K255" s="146">
        <v>-1017300</v>
      </c>
      <c r="L255" s="106">
        <v>92100</v>
      </c>
    </row>
    <row r="256" spans="1:12" ht="12.75" customHeight="1">
      <c r="A256" s="46"/>
      <c r="B256" s="6"/>
      <c r="C256" s="32"/>
      <c r="D256" s="14"/>
      <c r="E256" s="14"/>
      <c r="F256" s="14"/>
      <c r="G256" s="15"/>
      <c r="H256" s="104"/>
      <c r="I256" s="14"/>
      <c r="J256" s="14"/>
      <c r="K256" s="146"/>
      <c r="L256" s="106"/>
    </row>
    <row r="257" spans="1:12" ht="12.75" customHeight="1">
      <c r="A257" s="46">
        <v>1310</v>
      </c>
      <c r="B257" s="6" t="s">
        <v>238</v>
      </c>
      <c r="C257" s="32">
        <v>512800</v>
      </c>
      <c r="D257" s="14">
        <v>2700</v>
      </c>
      <c r="E257" s="14">
        <v>-1000</v>
      </c>
      <c r="F257" s="14">
        <v>0</v>
      </c>
      <c r="G257" s="15">
        <v>1700</v>
      </c>
      <c r="H257" s="104">
        <v>-6400</v>
      </c>
      <c r="I257" s="14">
        <v>1000</v>
      </c>
      <c r="J257" s="14">
        <v>0</v>
      </c>
      <c r="K257" s="146">
        <v>-5400</v>
      </c>
      <c r="L257" s="106">
        <v>-7100</v>
      </c>
    </row>
    <row r="258" spans="1:12" ht="12.75" customHeight="1">
      <c r="A258" s="46"/>
      <c r="B258" s="6"/>
      <c r="C258" s="32"/>
      <c r="D258" s="14"/>
      <c r="E258" s="14"/>
      <c r="F258" s="14"/>
      <c r="G258" s="15"/>
      <c r="H258" s="104"/>
      <c r="I258" s="14"/>
      <c r="J258" s="14"/>
      <c r="K258" s="146"/>
      <c r="L258" s="106"/>
    </row>
    <row r="259" spans="1:12" ht="12.75" customHeight="1">
      <c r="A259" s="46">
        <v>3404</v>
      </c>
      <c r="B259" s="6" t="s">
        <v>239</v>
      </c>
      <c r="C259" s="32">
        <v>86300</v>
      </c>
      <c r="D259" s="14">
        <v>2600</v>
      </c>
      <c r="E259" s="14">
        <v>-300</v>
      </c>
      <c r="F259" s="14">
        <v>0</v>
      </c>
      <c r="G259" s="15">
        <v>2300</v>
      </c>
      <c r="H259" s="104">
        <v>1100</v>
      </c>
      <c r="I259" s="14">
        <v>200</v>
      </c>
      <c r="J259" s="14">
        <v>0</v>
      </c>
      <c r="K259" s="146">
        <v>1300</v>
      </c>
      <c r="L259" s="106">
        <v>-1000</v>
      </c>
    </row>
    <row r="260" spans="1:12" ht="12.75" customHeight="1">
      <c r="A260" s="46">
        <v>2503</v>
      </c>
      <c r="B260" s="6" t="s">
        <v>240</v>
      </c>
      <c r="C260" s="32">
        <v>234500</v>
      </c>
      <c r="D260" s="14">
        <v>29400</v>
      </c>
      <c r="E260" s="14">
        <v>0</v>
      </c>
      <c r="F260" s="14">
        <v>0</v>
      </c>
      <c r="G260" s="15">
        <v>29400</v>
      </c>
      <c r="H260" s="104">
        <v>10900</v>
      </c>
      <c r="I260" s="14">
        <v>0</v>
      </c>
      <c r="J260" s="14">
        <v>0</v>
      </c>
      <c r="K260" s="146">
        <v>10900</v>
      </c>
      <c r="L260" s="106">
        <v>-18500</v>
      </c>
    </row>
    <row r="261" spans="1:12" ht="12.75" customHeight="1">
      <c r="A261" s="46">
        <v>2206</v>
      </c>
      <c r="B261" s="6" t="s">
        <v>241</v>
      </c>
      <c r="C261" s="32">
        <v>28100</v>
      </c>
      <c r="D261" s="14">
        <v>1800</v>
      </c>
      <c r="E261" s="14">
        <v>800</v>
      </c>
      <c r="F261" s="14">
        <v>0</v>
      </c>
      <c r="G261" s="15">
        <v>2600</v>
      </c>
      <c r="H261" s="104">
        <v>2300</v>
      </c>
      <c r="I261" s="14">
        <v>1000</v>
      </c>
      <c r="J261" s="14">
        <v>0</v>
      </c>
      <c r="K261" s="146">
        <v>3300</v>
      </c>
      <c r="L261" s="106">
        <v>700</v>
      </c>
    </row>
    <row r="262" spans="1:12" ht="12.75" customHeight="1">
      <c r="A262" s="46">
        <v>1724</v>
      </c>
      <c r="B262" s="6" t="s">
        <v>242</v>
      </c>
      <c r="C262" s="32">
        <v>14228200</v>
      </c>
      <c r="D262" s="14">
        <v>-563600</v>
      </c>
      <c r="E262" s="14">
        <v>-8700</v>
      </c>
      <c r="F262" s="14">
        <v>0</v>
      </c>
      <c r="G262" s="15">
        <v>-572300</v>
      </c>
      <c r="H262" s="104">
        <v>-223200</v>
      </c>
      <c r="I262" s="14">
        <v>-11300</v>
      </c>
      <c r="J262" s="14">
        <v>0</v>
      </c>
      <c r="K262" s="146">
        <v>-234500</v>
      </c>
      <c r="L262" s="106">
        <v>337800</v>
      </c>
    </row>
    <row r="263" spans="1:12" ht="12.75" customHeight="1">
      <c r="A263" s="46">
        <v>1725</v>
      </c>
      <c r="B263" s="6" t="s">
        <v>243</v>
      </c>
      <c r="C263" s="32">
        <v>15059500</v>
      </c>
      <c r="D263" s="14">
        <v>-894100</v>
      </c>
      <c r="E263" s="14">
        <v>-10200</v>
      </c>
      <c r="F263" s="14">
        <v>0</v>
      </c>
      <c r="G263" s="15">
        <v>-904300</v>
      </c>
      <c r="H263" s="104">
        <v>-901200</v>
      </c>
      <c r="I263" s="14">
        <v>-13200</v>
      </c>
      <c r="J263" s="14">
        <v>0</v>
      </c>
      <c r="K263" s="146">
        <v>-914400</v>
      </c>
      <c r="L263" s="106">
        <v>-10100</v>
      </c>
    </row>
    <row r="264" spans="1:12" ht="12.75" customHeight="1">
      <c r="A264" s="46">
        <v>1001</v>
      </c>
      <c r="B264" s="6" t="s">
        <v>244</v>
      </c>
      <c r="C264" s="32">
        <v>102500</v>
      </c>
      <c r="D264" s="14">
        <v>2300</v>
      </c>
      <c r="E264" s="14">
        <v>500</v>
      </c>
      <c r="F264" s="14">
        <v>0</v>
      </c>
      <c r="G264" s="15">
        <v>2800</v>
      </c>
      <c r="H264" s="104">
        <v>3200</v>
      </c>
      <c r="I264" s="14">
        <v>500</v>
      </c>
      <c r="J264" s="14">
        <v>0</v>
      </c>
      <c r="K264" s="146">
        <v>3700</v>
      </c>
      <c r="L264" s="106">
        <v>900</v>
      </c>
    </row>
    <row r="265" spans="1:12" ht="12.75" customHeight="1">
      <c r="A265" s="46">
        <v>304</v>
      </c>
      <c r="B265" s="6" t="s">
        <v>245</v>
      </c>
      <c r="C265" s="32">
        <v>5335900</v>
      </c>
      <c r="D265" s="14">
        <v>-109000</v>
      </c>
      <c r="E265" s="14">
        <v>-20900</v>
      </c>
      <c r="F265" s="14">
        <v>0</v>
      </c>
      <c r="G265" s="15">
        <v>-129900</v>
      </c>
      <c r="H265" s="104">
        <v>32900</v>
      </c>
      <c r="I265" s="14">
        <v>5800</v>
      </c>
      <c r="J265" s="14">
        <v>0</v>
      </c>
      <c r="K265" s="146">
        <v>38700</v>
      </c>
      <c r="L265" s="106">
        <v>168600</v>
      </c>
    </row>
    <row r="266" spans="1:12" ht="12.75" customHeight="1">
      <c r="A266" s="46">
        <v>604</v>
      </c>
      <c r="B266" s="6" t="s">
        <v>246</v>
      </c>
      <c r="C266" s="32">
        <v>248100</v>
      </c>
      <c r="D266" s="14">
        <v>-15800</v>
      </c>
      <c r="E266" s="14">
        <v>300</v>
      </c>
      <c r="F266" s="14">
        <v>0</v>
      </c>
      <c r="G266" s="15">
        <v>-15500</v>
      </c>
      <c r="H266" s="104">
        <v>-30900</v>
      </c>
      <c r="I266" s="14">
        <v>-100</v>
      </c>
      <c r="J266" s="14">
        <v>0</v>
      </c>
      <c r="K266" s="146">
        <v>-31000</v>
      </c>
      <c r="L266" s="106">
        <v>-15500</v>
      </c>
    </row>
    <row r="267" spans="1:12" ht="12.75" customHeight="1">
      <c r="A267" s="46">
        <v>104</v>
      </c>
      <c r="B267" s="6" t="s">
        <v>247</v>
      </c>
      <c r="C267" s="32">
        <v>218500</v>
      </c>
      <c r="D267" s="14">
        <v>5100</v>
      </c>
      <c r="E267" s="14">
        <v>700</v>
      </c>
      <c r="F267" s="14">
        <v>0</v>
      </c>
      <c r="G267" s="15">
        <v>5800</v>
      </c>
      <c r="H267" s="104">
        <v>-1300</v>
      </c>
      <c r="I267" s="14">
        <v>400</v>
      </c>
      <c r="J267" s="14">
        <v>0</v>
      </c>
      <c r="K267" s="146">
        <v>-900</v>
      </c>
      <c r="L267" s="106">
        <v>-6700</v>
      </c>
    </row>
    <row r="268" spans="1:12" ht="12.75" customHeight="1">
      <c r="A268" s="46">
        <v>2410</v>
      </c>
      <c r="B268" s="6" t="s">
        <v>248</v>
      </c>
      <c r="C268" s="32">
        <v>13600</v>
      </c>
      <c r="D268" s="14">
        <v>0</v>
      </c>
      <c r="E268" s="14">
        <v>-100</v>
      </c>
      <c r="F268" s="14">
        <v>0</v>
      </c>
      <c r="G268" s="15">
        <v>-100</v>
      </c>
      <c r="H268" s="104">
        <v>0</v>
      </c>
      <c r="I268" s="14">
        <v>0</v>
      </c>
      <c r="J268" s="14">
        <v>0</v>
      </c>
      <c r="K268" s="146">
        <v>0</v>
      </c>
      <c r="L268" s="106">
        <v>100</v>
      </c>
    </row>
    <row r="269" spans="1:12" ht="12.75" customHeight="1">
      <c r="A269" s="46">
        <v>904</v>
      </c>
      <c r="B269" s="6" t="s">
        <v>249</v>
      </c>
      <c r="C269" s="32">
        <v>32500</v>
      </c>
      <c r="D269" s="14">
        <v>300</v>
      </c>
      <c r="E269" s="14">
        <v>200</v>
      </c>
      <c r="F269" s="14">
        <v>0</v>
      </c>
      <c r="G269" s="15">
        <v>500</v>
      </c>
      <c r="H269" s="104">
        <v>300</v>
      </c>
      <c r="I269" s="14">
        <v>300</v>
      </c>
      <c r="J269" s="14">
        <v>0</v>
      </c>
      <c r="K269" s="146">
        <v>600</v>
      </c>
      <c r="L269" s="106">
        <v>100</v>
      </c>
    </row>
    <row r="270" spans="1:12" ht="12.75" customHeight="1">
      <c r="A270" s="46">
        <v>3208</v>
      </c>
      <c r="B270" s="6" t="s">
        <v>250</v>
      </c>
      <c r="C270" s="32">
        <v>42100</v>
      </c>
      <c r="D270" s="14">
        <v>200</v>
      </c>
      <c r="E270" s="14">
        <v>-100</v>
      </c>
      <c r="F270" s="14">
        <v>0</v>
      </c>
      <c r="G270" s="15">
        <v>100</v>
      </c>
      <c r="H270" s="104">
        <v>300</v>
      </c>
      <c r="I270" s="14">
        <v>0</v>
      </c>
      <c r="J270" s="14">
        <v>0</v>
      </c>
      <c r="K270" s="146">
        <v>300</v>
      </c>
      <c r="L270" s="106">
        <v>200</v>
      </c>
    </row>
    <row r="271" spans="1:12" ht="12.75" customHeight="1">
      <c r="A271" s="46">
        <v>3813</v>
      </c>
      <c r="B271" s="6" t="s">
        <v>251</v>
      </c>
      <c r="C271" s="32">
        <v>31000</v>
      </c>
      <c r="D271" s="14">
        <v>-10500</v>
      </c>
      <c r="E271" s="14">
        <v>-100</v>
      </c>
      <c r="F271" s="14">
        <v>0</v>
      </c>
      <c r="G271" s="15">
        <v>-10600</v>
      </c>
      <c r="H271" s="104">
        <v>-100</v>
      </c>
      <c r="I271" s="14">
        <v>100</v>
      </c>
      <c r="J271" s="14">
        <v>0</v>
      </c>
      <c r="K271" s="146">
        <v>0</v>
      </c>
      <c r="L271" s="106">
        <v>10600</v>
      </c>
    </row>
    <row r="272" spans="1:12" ht="12.75" customHeight="1">
      <c r="A272" s="46">
        <v>1904</v>
      </c>
      <c r="B272" s="6" t="s">
        <v>252</v>
      </c>
      <c r="C272" s="32">
        <v>53400</v>
      </c>
      <c r="D272" s="14">
        <v>400</v>
      </c>
      <c r="E272" s="14">
        <v>200</v>
      </c>
      <c r="F272" s="14">
        <v>0</v>
      </c>
      <c r="G272" s="15">
        <v>600</v>
      </c>
      <c r="H272" s="104">
        <v>0</v>
      </c>
      <c r="I272" s="14">
        <v>100</v>
      </c>
      <c r="J272" s="14">
        <v>0</v>
      </c>
      <c r="K272" s="146">
        <v>100</v>
      </c>
      <c r="L272" s="106">
        <v>-500</v>
      </c>
    </row>
    <row r="273" spans="1:12" ht="12.75" customHeight="1">
      <c r="A273" s="46">
        <v>2712</v>
      </c>
      <c r="B273" s="6" t="s">
        <v>253</v>
      </c>
      <c r="C273" s="32">
        <v>113900</v>
      </c>
      <c r="D273" s="14">
        <v>-400</v>
      </c>
      <c r="E273" s="14">
        <v>200</v>
      </c>
      <c r="F273" s="14">
        <v>0</v>
      </c>
      <c r="G273" s="15">
        <v>-200</v>
      </c>
      <c r="H273" s="104">
        <v>-600</v>
      </c>
      <c r="I273" s="14">
        <v>100</v>
      </c>
      <c r="J273" s="14">
        <v>0</v>
      </c>
      <c r="K273" s="146">
        <v>-500</v>
      </c>
      <c r="L273" s="106">
        <v>-300</v>
      </c>
    </row>
    <row r="274" spans="1:12" ht="12.75" customHeight="1">
      <c r="A274" s="46">
        <v>1311</v>
      </c>
      <c r="B274" s="6" t="s">
        <v>254</v>
      </c>
      <c r="C274" s="32">
        <v>115100</v>
      </c>
      <c r="D274" s="14">
        <v>-500</v>
      </c>
      <c r="E274" s="14">
        <v>-400</v>
      </c>
      <c r="F274" s="14">
        <v>0</v>
      </c>
      <c r="G274" s="15">
        <v>-900</v>
      </c>
      <c r="H274" s="104">
        <v>200</v>
      </c>
      <c r="I274" s="14">
        <v>300</v>
      </c>
      <c r="J274" s="14">
        <v>0</v>
      </c>
      <c r="K274" s="146">
        <v>500</v>
      </c>
      <c r="L274" s="106">
        <v>1400</v>
      </c>
    </row>
    <row r="275" spans="1:12" ht="12.75" customHeight="1">
      <c r="A275" s="46">
        <v>2713</v>
      </c>
      <c r="B275" s="6" t="s">
        <v>255</v>
      </c>
      <c r="C275" s="32">
        <v>28600</v>
      </c>
      <c r="D275" s="14">
        <v>25500</v>
      </c>
      <c r="E275" s="14">
        <v>200</v>
      </c>
      <c r="F275" s="14">
        <v>0</v>
      </c>
      <c r="G275" s="15">
        <v>25700</v>
      </c>
      <c r="H275" s="104">
        <v>20300</v>
      </c>
      <c r="I275" s="14">
        <v>100</v>
      </c>
      <c r="J275" s="14">
        <v>0</v>
      </c>
      <c r="K275" s="146">
        <v>20400</v>
      </c>
      <c r="L275" s="106">
        <v>-5300</v>
      </c>
    </row>
    <row r="276" spans="1:12" ht="12.75" customHeight="1">
      <c r="A276" s="46"/>
      <c r="B276" s="6"/>
      <c r="C276" s="32"/>
      <c r="D276" s="14"/>
      <c r="E276" s="14"/>
      <c r="F276" s="14"/>
      <c r="G276" s="15"/>
      <c r="H276" s="104"/>
      <c r="I276" s="14"/>
      <c r="J276" s="14"/>
      <c r="K276" s="146"/>
      <c r="L276" s="106"/>
    </row>
    <row r="277" spans="1:12" ht="12.75" customHeight="1">
      <c r="A277" s="46">
        <v>1739</v>
      </c>
      <c r="B277" s="6" t="s">
        <v>256</v>
      </c>
      <c r="C277" s="32">
        <v>2403500</v>
      </c>
      <c r="D277" s="14">
        <v>615100</v>
      </c>
      <c r="E277" s="14">
        <v>-6500</v>
      </c>
      <c r="F277" s="14">
        <v>0</v>
      </c>
      <c r="G277" s="15">
        <v>608600</v>
      </c>
      <c r="H277" s="104">
        <v>438800</v>
      </c>
      <c r="I277" s="14">
        <v>-8500</v>
      </c>
      <c r="J277" s="14">
        <v>0</v>
      </c>
      <c r="K277" s="146">
        <v>430300</v>
      </c>
      <c r="L277" s="106">
        <v>-178300</v>
      </c>
    </row>
    <row r="278" spans="1:12" ht="12.75" customHeight="1">
      <c r="A278" s="46">
        <v>1733</v>
      </c>
      <c r="B278" s="6" t="s">
        <v>257</v>
      </c>
      <c r="C278" s="32">
        <v>7825500</v>
      </c>
      <c r="D278" s="14">
        <v>1009000</v>
      </c>
      <c r="E278" s="14">
        <v>-4800</v>
      </c>
      <c r="F278" s="14">
        <v>0</v>
      </c>
      <c r="G278" s="15">
        <v>1004200</v>
      </c>
      <c r="H278" s="104">
        <v>688400</v>
      </c>
      <c r="I278" s="14">
        <v>-6200</v>
      </c>
      <c r="J278" s="14">
        <v>0</v>
      </c>
      <c r="K278" s="146">
        <v>682200</v>
      </c>
      <c r="L278" s="106">
        <v>-322000</v>
      </c>
    </row>
    <row r="279" spans="1:12" ht="12.75" customHeight="1">
      <c r="A279" s="46">
        <v>1726</v>
      </c>
      <c r="B279" s="6" t="s">
        <v>258</v>
      </c>
      <c r="C279" s="32">
        <v>116643600</v>
      </c>
      <c r="D279" s="14">
        <v>-2260500</v>
      </c>
      <c r="E279" s="14">
        <v>-107700</v>
      </c>
      <c r="F279" s="14">
        <v>0</v>
      </c>
      <c r="G279" s="15">
        <v>-2368200</v>
      </c>
      <c r="H279" s="104">
        <v>-2184400</v>
      </c>
      <c r="I279" s="14">
        <v>-139700</v>
      </c>
      <c r="J279" s="14">
        <v>0</v>
      </c>
      <c r="K279" s="146">
        <v>-2324100</v>
      </c>
      <c r="L279" s="106">
        <v>44100</v>
      </c>
    </row>
    <row r="280" spans="1:12" ht="12.75" customHeight="1">
      <c r="A280" s="46">
        <v>2908</v>
      </c>
      <c r="B280" s="6" t="s">
        <v>259</v>
      </c>
      <c r="C280" s="32">
        <v>1063000</v>
      </c>
      <c r="D280" s="14">
        <v>-40100</v>
      </c>
      <c r="E280" s="14">
        <v>1700</v>
      </c>
      <c r="F280" s="14">
        <v>0</v>
      </c>
      <c r="G280" s="15">
        <v>-38400</v>
      </c>
      <c r="H280" s="104">
        <v>-900</v>
      </c>
      <c r="I280" s="14">
        <v>3900</v>
      </c>
      <c r="J280" s="14">
        <v>0</v>
      </c>
      <c r="K280" s="146">
        <v>3000</v>
      </c>
      <c r="L280" s="106">
        <v>41400</v>
      </c>
    </row>
    <row r="281" spans="1:12" ht="12.75" customHeight="1">
      <c r="A281" s="46">
        <v>3907</v>
      </c>
      <c r="B281" s="6" t="s">
        <v>260</v>
      </c>
      <c r="C281" s="32">
        <v>555100</v>
      </c>
      <c r="D281" s="14">
        <v>19000</v>
      </c>
      <c r="E281" s="14">
        <v>-1300</v>
      </c>
      <c r="F281" s="14">
        <v>0</v>
      </c>
      <c r="G281" s="15">
        <v>17700</v>
      </c>
      <c r="H281" s="104">
        <v>5300</v>
      </c>
      <c r="I281" s="14">
        <v>1200</v>
      </c>
      <c r="J281" s="14">
        <v>0</v>
      </c>
      <c r="K281" s="146">
        <v>6500</v>
      </c>
      <c r="L281" s="106">
        <v>-11200</v>
      </c>
    </row>
    <row r="282" spans="1:12" ht="12.75" customHeight="1">
      <c r="A282" s="46">
        <v>503</v>
      </c>
      <c r="B282" s="6" t="s">
        <v>261</v>
      </c>
      <c r="C282" s="32">
        <v>1118200</v>
      </c>
      <c r="D282" s="14">
        <v>94000</v>
      </c>
      <c r="E282" s="14">
        <v>1400</v>
      </c>
      <c r="F282" s="14">
        <v>0</v>
      </c>
      <c r="G282" s="15">
        <v>95400</v>
      </c>
      <c r="H282" s="104">
        <v>-13400</v>
      </c>
      <c r="I282" s="14">
        <v>100</v>
      </c>
      <c r="J282" s="14">
        <v>0</v>
      </c>
      <c r="K282" s="146">
        <v>-13300</v>
      </c>
      <c r="L282" s="106">
        <v>-108700</v>
      </c>
    </row>
    <row r="283" spans="1:12" ht="12.75" customHeight="1">
      <c r="A283" s="46">
        <v>2301</v>
      </c>
      <c r="B283" s="6" t="s">
        <v>262</v>
      </c>
      <c r="C283" s="32">
        <v>1499400</v>
      </c>
      <c r="D283" s="14">
        <v>124000</v>
      </c>
      <c r="E283" s="14">
        <v>3700</v>
      </c>
      <c r="F283" s="14">
        <v>0</v>
      </c>
      <c r="G283" s="15">
        <v>127700</v>
      </c>
      <c r="H283" s="104">
        <v>-100000</v>
      </c>
      <c r="I283" s="14">
        <v>600</v>
      </c>
      <c r="J283" s="14">
        <v>0</v>
      </c>
      <c r="K283" s="146">
        <v>-99400</v>
      </c>
      <c r="L283" s="106">
        <v>-227100</v>
      </c>
    </row>
    <row r="284" spans="1:12" ht="12.75" customHeight="1">
      <c r="A284" s="46">
        <v>1737</v>
      </c>
      <c r="B284" s="6" t="s">
        <v>263</v>
      </c>
      <c r="C284" s="32">
        <v>5803800</v>
      </c>
      <c r="D284" s="14">
        <v>141700</v>
      </c>
      <c r="E284" s="14">
        <v>-10000</v>
      </c>
      <c r="F284" s="14">
        <v>0</v>
      </c>
      <c r="G284" s="15">
        <v>131700</v>
      </c>
      <c r="H284" s="104">
        <v>66800</v>
      </c>
      <c r="I284" s="14">
        <v>-13000</v>
      </c>
      <c r="J284" s="14">
        <v>0</v>
      </c>
      <c r="K284" s="146">
        <v>53800</v>
      </c>
      <c r="L284" s="106">
        <v>-77900</v>
      </c>
    </row>
    <row r="285" spans="1:12" ht="12.75" customHeight="1">
      <c r="A285" s="46">
        <v>1727</v>
      </c>
      <c r="B285" s="6" t="s">
        <v>264</v>
      </c>
      <c r="C285" s="32">
        <v>34800</v>
      </c>
      <c r="D285" s="14">
        <v>300</v>
      </c>
      <c r="E285" s="14">
        <v>0</v>
      </c>
      <c r="F285" s="14">
        <v>0</v>
      </c>
      <c r="G285" s="15">
        <v>300</v>
      </c>
      <c r="H285" s="104">
        <v>300</v>
      </c>
      <c r="I285" s="14">
        <v>-100</v>
      </c>
      <c r="J285" s="14">
        <v>0</v>
      </c>
      <c r="K285" s="146">
        <v>200</v>
      </c>
      <c r="L285" s="106">
        <v>-100</v>
      </c>
    </row>
    <row r="286" spans="1:12" ht="12.75" customHeight="1">
      <c r="A286" s="46">
        <v>3115</v>
      </c>
      <c r="B286" s="6" t="s">
        <v>265</v>
      </c>
      <c r="C286" s="32">
        <v>1717900</v>
      </c>
      <c r="D286" s="14">
        <v>-26400</v>
      </c>
      <c r="E286" s="14">
        <v>2800</v>
      </c>
      <c r="F286" s="14">
        <v>0</v>
      </c>
      <c r="G286" s="15">
        <v>-23600</v>
      </c>
      <c r="H286" s="104">
        <v>-46900</v>
      </c>
      <c r="I286" s="14">
        <v>800</v>
      </c>
      <c r="J286" s="14">
        <v>0</v>
      </c>
      <c r="K286" s="146">
        <v>-46100</v>
      </c>
      <c r="L286" s="106">
        <v>-22500</v>
      </c>
    </row>
    <row r="287" spans="1:12" ht="12.75" customHeight="1">
      <c r="A287" s="46">
        <v>1728</v>
      </c>
      <c r="B287" s="6" t="s">
        <v>266</v>
      </c>
      <c r="C287" s="32">
        <v>835500</v>
      </c>
      <c r="D287" s="14">
        <v>4000</v>
      </c>
      <c r="E287" s="14">
        <v>-800</v>
      </c>
      <c r="F287" s="14">
        <v>0</v>
      </c>
      <c r="G287" s="15">
        <v>3200</v>
      </c>
      <c r="H287" s="104">
        <v>4800</v>
      </c>
      <c r="I287" s="14">
        <v>-1000</v>
      </c>
      <c r="J287" s="14">
        <v>0</v>
      </c>
      <c r="K287" s="146">
        <v>3800</v>
      </c>
      <c r="L287" s="106">
        <v>600</v>
      </c>
    </row>
    <row r="288" spans="1:12" ht="12.75" customHeight="1">
      <c r="A288" s="46">
        <v>1312</v>
      </c>
      <c r="B288" s="6" t="s">
        <v>267</v>
      </c>
      <c r="C288" s="32">
        <v>65100</v>
      </c>
      <c r="D288" s="14">
        <v>1800</v>
      </c>
      <c r="E288" s="14">
        <v>-300</v>
      </c>
      <c r="F288" s="14">
        <v>0</v>
      </c>
      <c r="G288" s="15">
        <v>1500</v>
      </c>
      <c r="H288" s="104">
        <v>1100</v>
      </c>
      <c r="I288" s="14">
        <v>300</v>
      </c>
      <c r="J288" s="14">
        <v>0</v>
      </c>
      <c r="K288" s="146">
        <v>1400</v>
      </c>
      <c r="L288" s="106">
        <v>-100</v>
      </c>
    </row>
    <row r="289" spans="1:12" ht="12.75" customHeight="1">
      <c r="A289" s="46">
        <v>2504</v>
      </c>
      <c r="B289" s="6" t="s">
        <v>268</v>
      </c>
      <c r="C289" s="32">
        <v>96100</v>
      </c>
      <c r="D289" s="14">
        <v>14200</v>
      </c>
      <c r="E289" s="14">
        <v>0</v>
      </c>
      <c r="F289" s="14">
        <v>0</v>
      </c>
      <c r="G289" s="15">
        <v>14200</v>
      </c>
      <c r="H289" s="104">
        <v>8100</v>
      </c>
      <c r="I289" s="14">
        <v>0</v>
      </c>
      <c r="J289" s="14">
        <v>0</v>
      </c>
      <c r="K289" s="146">
        <v>8100</v>
      </c>
      <c r="L289" s="106">
        <v>-6100</v>
      </c>
    </row>
    <row r="290" spans="1:12" ht="12.75" customHeight="1">
      <c r="A290" s="46">
        <v>1905</v>
      </c>
      <c r="B290" s="6" t="s">
        <v>269</v>
      </c>
      <c r="C290" s="32">
        <v>13700</v>
      </c>
      <c r="D290" s="14">
        <v>100</v>
      </c>
      <c r="E290" s="14">
        <v>100</v>
      </c>
      <c r="F290" s="14">
        <v>0</v>
      </c>
      <c r="G290" s="15">
        <v>200</v>
      </c>
      <c r="H290" s="104">
        <v>100</v>
      </c>
      <c r="I290" s="14">
        <v>0</v>
      </c>
      <c r="J290" s="14">
        <v>0</v>
      </c>
      <c r="K290" s="146">
        <v>100</v>
      </c>
      <c r="L290" s="106">
        <v>-100</v>
      </c>
    </row>
    <row r="291" spans="1:12" ht="12.75" customHeight="1">
      <c r="A291" s="46">
        <v>2714</v>
      </c>
      <c r="B291" s="6" t="s">
        <v>270</v>
      </c>
      <c r="C291" s="32">
        <v>25300</v>
      </c>
      <c r="D291" s="14">
        <v>1300</v>
      </c>
      <c r="E291" s="14">
        <v>100</v>
      </c>
      <c r="F291" s="14">
        <v>0</v>
      </c>
      <c r="G291" s="15">
        <v>1400</v>
      </c>
      <c r="H291" s="104">
        <v>1100</v>
      </c>
      <c r="I291" s="14">
        <v>0</v>
      </c>
      <c r="J291" s="14">
        <v>0</v>
      </c>
      <c r="K291" s="146">
        <v>1100</v>
      </c>
      <c r="L291" s="106">
        <v>-300</v>
      </c>
    </row>
    <row r="292" spans="1:12" ht="12.75" customHeight="1">
      <c r="A292" s="46">
        <v>3209</v>
      </c>
      <c r="B292" s="6" t="s">
        <v>271</v>
      </c>
      <c r="C292" s="32">
        <v>39600</v>
      </c>
      <c r="D292" s="14">
        <v>-200</v>
      </c>
      <c r="E292" s="14">
        <v>-100</v>
      </c>
      <c r="F292" s="14">
        <v>0</v>
      </c>
      <c r="G292" s="15">
        <v>-300</v>
      </c>
      <c r="H292" s="104">
        <v>0</v>
      </c>
      <c r="I292" s="14">
        <v>0</v>
      </c>
      <c r="J292" s="14">
        <v>0</v>
      </c>
      <c r="K292" s="146">
        <v>0</v>
      </c>
      <c r="L292" s="106">
        <v>300</v>
      </c>
    </row>
    <row r="293" spans="1:12" ht="12.75" customHeight="1">
      <c r="A293" s="46">
        <v>3210</v>
      </c>
      <c r="B293" s="6" t="s">
        <v>272</v>
      </c>
      <c r="C293" s="32">
        <v>28317000</v>
      </c>
      <c r="D293" s="14">
        <v>-1050600</v>
      </c>
      <c r="E293" s="14">
        <v>-39400</v>
      </c>
      <c r="F293" s="14">
        <v>0</v>
      </c>
      <c r="G293" s="15">
        <v>-1090000</v>
      </c>
      <c r="H293" s="104">
        <v>-162200</v>
      </c>
      <c r="I293" s="14">
        <v>0</v>
      </c>
      <c r="J293" s="14">
        <v>0</v>
      </c>
      <c r="K293" s="146">
        <v>-162200</v>
      </c>
      <c r="L293" s="106">
        <v>927800</v>
      </c>
    </row>
    <row r="294" spans="1:12" ht="12.75" customHeight="1">
      <c r="A294" s="46">
        <v>3213</v>
      </c>
      <c r="B294" s="6" t="s">
        <v>273</v>
      </c>
      <c r="C294" s="32">
        <v>11194900</v>
      </c>
      <c r="D294" s="14">
        <v>106100</v>
      </c>
      <c r="E294" s="14">
        <v>-16400</v>
      </c>
      <c r="F294" s="14">
        <v>0</v>
      </c>
      <c r="G294" s="15">
        <v>89700</v>
      </c>
      <c r="H294" s="104">
        <v>70100</v>
      </c>
      <c r="I294" s="14">
        <v>0</v>
      </c>
      <c r="J294" s="14">
        <v>0</v>
      </c>
      <c r="K294" s="146">
        <v>70100</v>
      </c>
      <c r="L294" s="106">
        <v>-19600</v>
      </c>
    </row>
    <row r="295" spans="1:12" ht="12.75" customHeight="1">
      <c r="A295" s="46">
        <v>2207</v>
      </c>
      <c r="B295" s="6" t="s">
        <v>274</v>
      </c>
      <c r="C295" s="32">
        <v>26700</v>
      </c>
      <c r="D295" s="14">
        <v>700</v>
      </c>
      <c r="E295" s="14">
        <v>700</v>
      </c>
      <c r="F295" s="14">
        <v>0</v>
      </c>
      <c r="G295" s="15">
        <v>1400</v>
      </c>
      <c r="H295" s="104">
        <v>300</v>
      </c>
      <c r="I295" s="14">
        <v>800</v>
      </c>
      <c r="J295" s="14">
        <v>0</v>
      </c>
      <c r="K295" s="146">
        <v>1100</v>
      </c>
      <c r="L295" s="106">
        <v>-300</v>
      </c>
    </row>
    <row r="296" spans="1:12" ht="12.75" customHeight="1">
      <c r="A296" s="46">
        <v>3306</v>
      </c>
      <c r="B296" s="6" t="s">
        <v>275</v>
      </c>
      <c r="C296" s="32">
        <v>22900</v>
      </c>
      <c r="D296" s="14">
        <v>-100</v>
      </c>
      <c r="E296" s="14">
        <v>-100</v>
      </c>
      <c r="F296" s="14">
        <v>0</v>
      </c>
      <c r="G296" s="15">
        <v>-200</v>
      </c>
      <c r="H296" s="104">
        <v>100</v>
      </c>
      <c r="I296" s="14">
        <v>0</v>
      </c>
      <c r="J296" s="14">
        <v>0</v>
      </c>
      <c r="K296" s="146">
        <v>100</v>
      </c>
      <c r="L296" s="106">
        <v>300</v>
      </c>
    </row>
    <row r="297" spans="1:12" ht="12.75" customHeight="1">
      <c r="A297" s="46">
        <v>3814</v>
      </c>
      <c r="B297" s="6" t="s">
        <v>276</v>
      </c>
      <c r="C297" s="32">
        <v>55000</v>
      </c>
      <c r="D297" s="14">
        <v>-1200</v>
      </c>
      <c r="E297" s="14">
        <v>-100</v>
      </c>
      <c r="F297" s="14">
        <v>0</v>
      </c>
      <c r="G297" s="15">
        <v>-1300</v>
      </c>
      <c r="H297" s="104">
        <v>-1200</v>
      </c>
      <c r="I297" s="14">
        <v>0</v>
      </c>
      <c r="J297" s="14">
        <v>0</v>
      </c>
      <c r="K297" s="146">
        <v>-1200</v>
      </c>
      <c r="L297" s="106">
        <v>100</v>
      </c>
    </row>
    <row r="298" spans="1:12" ht="12.75" customHeight="1">
      <c r="A298" s="46">
        <v>3116</v>
      </c>
      <c r="B298" s="6" t="s">
        <v>277</v>
      </c>
      <c r="C298" s="32">
        <v>795700</v>
      </c>
      <c r="D298" s="14">
        <v>15700</v>
      </c>
      <c r="E298" s="14">
        <v>1300</v>
      </c>
      <c r="F298" s="14">
        <v>0</v>
      </c>
      <c r="G298" s="15">
        <v>17000</v>
      </c>
      <c r="H298" s="104">
        <v>1200</v>
      </c>
      <c r="I298" s="14">
        <v>400</v>
      </c>
      <c r="J298" s="14">
        <v>0</v>
      </c>
      <c r="K298" s="146">
        <v>1600</v>
      </c>
      <c r="L298" s="106">
        <v>-15400</v>
      </c>
    </row>
    <row r="299" spans="1:12" ht="12.75" customHeight="1">
      <c r="A299" s="46">
        <v>702</v>
      </c>
      <c r="B299" s="6" t="s">
        <v>278</v>
      </c>
      <c r="C299" s="32">
        <v>2300</v>
      </c>
      <c r="D299" s="14">
        <v>300</v>
      </c>
      <c r="E299" s="14">
        <v>0</v>
      </c>
      <c r="F299" s="14">
        <v>0</v>
      </c>
      <c r="G299" s="15">
        <v>300</v>
      </c>
      <c r="H299" s="104">
        <v>300</v>
      </c>
      <c r="I299" s="14">
        <v>0</v>
      </c>
      <c r="J299" s="14">
        <v>0</v>
      </c>
      <c r="K299" s="146">
        <v>300</v>
      </c>
      <c r="L299" s="106">
        <v>0</v>
      </c>
    </row>
    <row r="300" spans="1:12" ht="12.75" customHeight="1">
      <c r="A300" s="46">
        <v>2715</v>
      </c>
      <c r="B300" s="6" t="s">
        <v>279</v>
      </c>
      <c r="C300" s="32">
        <v>220400</v>
      </c>
      <c r="D300" s="14">
        <v>64900</v>
      </c>
      <c r="E300" s="14">
        <v>1400</v>
      </c>
      <c r="F300" s="14">
        <v>0</v>
      </c>
      <c r="G300" s="15">
        <v>66300</v>
      </c>
      <c r="H300" s="104">
        <v>49900</v>
      </c>
      <c r="I300" s="14">
        <v>600</v>
      </c>
      <c r="J300" s="14">
        <v>0</v>
      </c>
      <c r="K300" s="146">
        <v>50500</v>
      </c>
      <c r="L300" s="106">
        <v>-15800</v>
      </c>
    </row>
    <row r="301" spans="1:12" ht="12.75" customHeight="1">
      <c r="A301" s="46">
        <v>3002</v>
      </c>
      <c r="B301" s="6" t="s">
        <v>280</v>
      </c>
      <c r="C301" s="32">
        <v>165100</v>
      </c>
      <c r="D301" s="14">
        <v>0</v>
      </c>
      <c r="E301" s="14">
        <v>0</v>
      </c>
      <c r="F301" s="14">
        <v>0</v>
      </c>
      <c r="G301" s="15">
        <v>0</v>
      </c>
      <c r="H301" s="104">
        <v>-700</v>
      </c>
      <c r="I301" s="14">
        <v>0</v>
      </c>
      <c r="J301" s="14">
        <v>0</v>
      </c>
      <c r="K301" s="146">
        <v>-700</v>
      </c>
      <c r="L301" s="106">
        <v>-700</v>
      </c>
    </row>
    <row r="302" spans="1:12" ht="12.75" customHeight="1">
      <c r="A302" s="46">
        <v>3117</v>
      </c>
      <c r="B302" s="6" t="s">
        <v>281</v>
      </c>
      <c r="C302" s="32">
        <v>267400</v>
      </c>
      <c r="D302" s="14">
        <v>13300</v>
      </c>
      <c r="E302" s="14">
        <v>1300</v>
      </c>
      <c r="F302" s="14">
        <v>0</v>
      </c>
      <c r="G302" s="15">
        <v>14600</v>
      </c>
      <c r="H302" s="104">
        <v>4800</v>
      </c>
      <c r="I302" s="14">
        <v>400</v>
      </c>
      <c r="J302" s="14">
        <v>0</v>
      </c>
      <c r="K302" s="146">
        <v>5200</v>
      </c>
      <c r="L302" s="106">
        <v>-9400</v>
      </c>
    </row>
    <row r="303" spans="1:12" ht="12.75" customHeight="1">
      <c r="A303" s="46">
        <v>3707</v>
      </c>
      <c r="B303" s="6" t="s">
        <v>282</v>
      </c>
      <c r="C303" s="32">
        <v>91900</v>
      </c>
      <c r="D303" s="14">
        <v>1700</v>
      </c>
      <c r="E303" s="14">
        <v>800</v>
      </c>
      <c r="F303" s="14">
        <v>0</v>
      </c>
      <c r="G303" s="15">
        <v>2500</v>
      </c>
      <c r="H303" s="104">
        <v>2500</v>
      </c>
      <c r="I303" s="14">
        <v>300</v>
      </c>
      <c r="J303" s="14">
        <v>0</v>
      </c>
      <c r="K303" s="146">
        <v>2800</v>
      </c>
      <c r="L303" s="106">
        <v>300</v>
      </c>
    </row>
    <row r="304" spans="1:12" ht="13.5" customHeight="1">
      <c r="A304" s="46">
        <v>2716</v>
      </c>
      <c r="B304" s="6" t="s">
        <v>283</v>
      </c>
      <c r="C304" s="32">
        <v>2189000</v>
      </c>
      <c r="D304" s="14">
        <v>-200200</v>
      </c>
      <c r="E304" s="14">
        <v>2000</v>
      </c>
      <c r="F304" s="14">
        <v>0</v>
      </c>
      <c r="G304" s="15">
        <v>-198200</v>
      </c>
      <c r="H304" s="104">
        <v>-54200</v>
      </c>
      <c r="I304" s="14">
        <v>900</v>
      </c>
      <c r="J304" s="14">
        <v>0</v>
      </c>
      <c r="K304" s="146">
        <v>-53300</v>
      </c>
      <c r="L304" s="106">
        <v>144900</v>
      </c>
    </row>
    <row r="305" spans="1:12" ht="12.75" customHeight="1">
      <c r="A305" s="46">
        <v>3908</v>
      </c>
      <c r="B305" s="6" t="s">
        <v>284</v>
      </c>
      <c r="C305" s="32">
        <v>1862800</v>
      </c>
      <c r="D305" s="14">
        <v>-37300</v>
      </c>
      <c r="E305" s="14">
        <v>-2900</v>
      </c>
      <c r="F305" s="14">
        <v>0</v>
      </c>
      <c r="G305" s="15">
        <v>-40200</v>
      </c>
      <c r="H305" s="104">
        <v>-14800</v>
      </c>
      <c r="I305" s="14">
        <v>2600</v>
      </c>
      <c r="J305" s="14">
        <v>0</v>
      </c>
      <c r="K305" s="146">
        <v>-12200</v>
      </c>
      <c r="L305" s="106">
        <v>28000</v>
      </c>
    </row>
    <row r="306" spans="1:12" ht="12.75" customHeight="1">
      <c r="A306" s="46"/>
      <c r="B306" s="6"/>
      <c r="C306" s="32"/>
      <c r="D306" s="14"/>
      <c r="E306" s="14"/>
      <c r="F306" s="14"/>
      <c r="G306" s="15"/>
      <c r="H306" s="104"/>
      <c r="I306" s="14"/>
      <c r="J306" s="14"/>
      <c r="K306" s="146"/>
      <c r="L306" s="106"/>
    </row>
    <row r="307" spans="1:12" ht="12.75" customHeight="1">
      <c r="A307" s="46">
        <v>2717</v>
      </c>
      <c r="B307" s="6" t="s">
        <v>285</v>
      </c>
      <c r="C307" s="32">
        <v>31364000</v>
      </c>
      <c r="D307" s="14">
        <v>-800600</v>
      </c>
      <c r="E307" s="14">
        <v>44200</v>
      </c>
      <c r="F307" s="14">
        <v>0</v>
      </c>
      <c r="G307" s="15">
        <v>-756400</v>
      </c>
      <c r="H307" s="104">
        <v>-601100</v>
      </c>
      <c r="I307" s="14">
        <v>20200</v>
      </c>
      <c r="J307" s="14">
        <v>0</v>
      </c>
      <c r="K307" s="146">
        <v>-580900</v>
      </c>
      <c r="L307" s="106">
        <v>175500</v>
      </c>
    </row>
    <row r="308" spans="1:12" ht="12.75" customHeight="1">
      <c r="A308" s="46">
        <v>3815</v>
      </c>
      <c r="B308" s="6" t="s">
        <v>286</v>
      </c>
      <c r="C308" s="32">
        <v>36600</v>
      </c>
      <c r="D308" s="14">
        <v>600</v>
      </c>
      <c r="E308" s="14">
        <v>-100</v>
      </c>
      <c r="F308" s="14">
        <v>0</v>
      </c>
      <c r="G308" s="15">
        <v>500</v>
      </c>
      <c r="H308" s="104">
        <v>-3200</v>
      </c>
      <c r="I308" s="14">
        <v>100</v>
      </c>
      <c r="J308" s="14">
        <v>0</v>
      </c>
      <c r="K308" s="146">
        <v>-3100</v>
      </c>
      <c r="L308" s="106">
        <v>-3600</v>
      </c>
    </row>
    <row r="309" spans="1:12" ht="12.75" customHeight="1">
      <c r="A309" s="46">
        <v>3405</v>
      </c>
      <c r="B309" s="6" t="s">
        <v>287</v>
      </c>
      <c r="C309" s="32">
        <v>153000</v>
      </c>
      <c r="D309" s="14">
        <v>2100</v>
      </c>
      <c r="E309" s="14">
        <v>-300</v>
      </c>
      <c r="F309" s="14">
        <v>0</v>
      </c>
      <c r="G309" s="15">
        <v>1800</v>
      </c>
      <c r="H309" s="104">
        <v>-800</v>
      </c>
      <c r="I309" s="14">
        <v>200</v>
      </c>
      <c r="J309" s="14">
        <v>0</v>
      </c>
      <c r="K309" s="146">
        <v>-600</v>
      </c>
      <c r="L309" s="106">
        <v>-2400</v>
      </c>
    </row>
    <row r="310" spans="1:12" ht="12.75" customHeight="1">
      <c r="A310" s="46">
        <v>3909</v>
      </c>
      <c r="B310" s="6" t="s">
        <v>288</v>
      </c>
      <c r="C310" s="32">
        <v>52700</v>
      </c>
      <c r="D310" s="14">
        <v>700</v>
      </c>
      <c r="E310" s="14">
        <v>-200</v>
      </c>
      <c r="F310" s="14">
        <v>0</v>
      </c>
      <c r="G310" s="15">
        <v>500</v>
      </c>
      <c r="H310" s="104">
        <v>1100</v>
      </c>
      <c r="I310" s="14">
        <v>200</v>
      </c>
      <c r="J310" s="14">
        <v>0</v>
      </c>
      <c r="K310" s="146">
        <v>1300</v>
      </c>
      <c r="L310" s="106">
        <v>800</v>
      </c>
    </row>
    <row r="311" spans="1:12" ht="12.75" customHeight="1">
      <c r="A311" s="46">
        <v>2107</v>
      </c>
      <c r="B311" s="6" t="s">
        <v>289</v>
      </c>
      <c r="C311" s="32">
        <v>64700</v>
      </c>
      <c r="D311" s="14">
        <v>1100</v>
      </c>
      <c r="E311" s="14">
        <v>0</v>
      </c>
      <c r="F311" s="14">
        <v>0</v>
      </c>
      <c r="G311" s="15">
        <v>1100</v>
      </c>
      <c r="H311" s="104">
        <v>700</v>
      </c>
      <c r="I311" s="14">
        <v>-500</v>
      </c>
      <c r="J311" s="14">
        <v>0</v>
      </c>
      <c r="K311" s="146">
        <v>200</v>
      </c>
      <c r="L311" s="106">
        <v>-900</v>
      </c>
    </row>
    <row r="312" spans="1:12" ht="12.75" customHeight="1">
      <c r="A312" s="46">
        <v>2411</v>
      </c>
      <c r="B312" s="6" t="s">
        <v>290</v>
      </c>
      <c r="C312" s="32">
        <v>177100</v>
      </c>
      <c r="D312" s="14">
        <v>-600</v>
      </c>
      <c r="E312" s="14">
        <v>-200</v>
      </c>
      <c r="F312" s="14">
        <v>0</v>
      </c>
      <c r="G312" s="15">
        <v>-800</v>
      </c>
      <c r="H312" s="104">
        <v>-8800</v>
      </c>
      <c r="I312" s="14">
        <v>100</v>
      </c>
      <c r="J312" s="14">
        <v>0</v>
      </c>
      <c r="K312" s="146">
        <v>-8700</v>
      </c>
      <c r="L312" s="106">
        <v>-7900</v>
      </c>
    </row>
    <row r="313" spans="1:12" ht="12.75" customHeight="1">
      <c r="A313" s="46">
        <v>3910</v>
      </c>
      <c r="B313" s="6" t="s">
        <v>291</v>
      </c>
      <c r="C313" s="32">
        <v>512100</v>
      </c>
      <c r="D313" s="14">
        <v>13100</v>
      </c>
      <c r="E313" s="14">
        <v>-1900</v>
      </c>
      <c r="F313" s="14">
        <v>0</v>
      </c>
      <c r="G313" s="15">
        <v>11200</v>
      </c>
      <c r="H313" s="104">
        <v>7300</v>
      </c>
      <c r="I313" s="14">
        <v>1700</v>
      </c>
      <c r="J313" s="14">
        <v>0</v>
      </c>
      <c r="K313" s="146">
        <v>9000</v>
      </c>
      <c r="L313" s="106">
        <v>-2200</v>
      </c>
    </row>
    <row r="314" spans="1:12" ht="12.75" customHeight="1">
      <c r="A314" s="46">
        <v>1729</v>
      </c>
      <c r="B314" s="6" t="s">
        <v>292</v>
      </c>
      <c r="C314" s="32">
        <v>14592600</v>
      </c>
      <c r="D314" s="14">
        <v>-1012700</v>
      </c>
      <c r="E314" s="14">
        <v>-3300</v>
      </c>
      <c r="F314" s="14">
        <v>0</v>
      </c>
      <c r="G314" s="15">
        <v>-1016000</v>
      </c>
      <c r="H314" s="104">
        <v>-2612300</v>
      </c>
      <c r="I314" s="14">
        <v>-4200</v>
      </c>
      <c r="J314" s="14">
        <v>0</v>
      </c>
      <c r="K314" s="146">
        <v>-2616500</v>
      </c>
      <c r="L314" s="106">
        <v>-1600500</v>
      </c>
    </row>
    <row r="315" spans="1:12" ht="12.75" customHeight="1">
      <c r="A315" s="46">
        <v>3406</v>
      </c>
      <c r="B315" s="6" t="s">
        <v>293</v>
      </c>
      <c r="C315" s="32">
        <v>2744700</v>
      </c>
      <c r="D315" s="14">
        <v>82000</v>
      </c>
      <c r="E315" s="14">
        <v>-2300</v>
      </c>
      <c r="F315" s="14">
        <v>0</v>
      </c>
      <c r="G315" s="15">
        <v>79700</v>
      </c>
      <c r="H315" s="104">
        <v>-53100</v>
      </c>
      <c r="I315" s="14">
        <v>1600</v>
      </c>
      <c r="J315" s="14">
        <v>0</v>
      </c>
      <c r="K315" s="146">
        <v>-51500</v>
      </c>
      <c r="L315" s="106">
        <v>-131200</v>
      </c>
    </row>
    <row r="316" spans="1:12" ht="12.75" customHeight="1">
      <c r="A316" s="46">
        <v>2412</v>
      </c>
      <c r="B316" s="6" t="s">
        <v>294</v>
      </c>
      <c r="C316" s="32">
        <v>144100</v>
      </c>
      <c r="D316" s="14">
        <v>-2100</v>
      </c>
      <c r="E316" s="14">
        <v>-200</v>
      </c>
      <c r="F316" s="14">
        <v>0</v>
      </c>
      <c r="G316" s="15">
        <v>-2300</v>
      </c>
      <c r="H316" s="104">
        <v>-5500</v>
      </c>
      <c r="I316" s="14">
        <v>100</v>
      </c>
      <c r="J316" s="14">
        <v>0</v>
      </c>
      <c r="K316" s="146">
        <v>-5400</v>
      </c>
      <c r="L316" s="106">
        <v>-3100</v>
      </c>
    </row>
    <row r="317" spans="1:12" ht="12.75" customHeight="1">
      <c r="A317" s="46"/>
      <c r="B317" s="6"/>
      <c r="C317" s="32"/>
      <c r="D317" s="14"/>
      <c r="E317" s="14"/>
      <c r="F317" s="14"/>
      <c r="G317" s="15"/>
      <c r="H317" s="104"/>
      <c r="I317" s="14"/>
      <c r="J317" s="14"/>
      <c r="K317" s="146"/>
      <c r="L317" s="106"/>
    </row>
    <row r="318" spans="1:12" ht="12.75" customHeight="1">
      <c r="A318" s="46">
        <v>3911</v>
      </c>
      <c r="B318" s="6" t="s">
        <v>295</v>
      </c>
      <c r="C318" s="32">
        <v>2470900</v>
      </c>
      <c r="D318" s="14">
        <v>-282000</v>
      </c>
      <c r="E318" s="14">
        <v>-1200</v>
      </c>
      <c r="F318" s="14">
        <v>0</v>
      </c>
      <c r="G318" s="15">
        <v>-283200</v>
      </c>
      <c r="H318" s="104">
        <v>-22600</v>
      </c>
      <c r="I318" s="14">
        <v>1000</v>
      </c>
      <c r="J318" s="14">
        <v>0</v>
      </c>
      <c r="K318" s="146">
        <v>-21600</v>
      </c>
      <c r="L318" s="106">
        <v>261600</v>
      </c>
    </row>
    <row r="319" spans="1:12" ht="12.75" customHeight="1">
      <c r="A319" s="46">
        <v>3816</v>
      </c>
      <c r="B319" s="6" t="s">
        <v>296</v>
      </c>
      <c r="C319" s="32">
        <v>29500</v>
      </c>
      <c r="D319" s="14">
        <v>-1400</v>
      </c>
      <c r="E319" s="14">
        <v>0</v>
      </c>
      <c r="F319" s="14">
        <v>0</v>
      </c>
      <c r="G319" s="15">
        <v>-1400</v>
      </c>
      <c r="H319" s="104">
        <v>-100</v>
      </c>
      <c r="I319" s="14">
        <v>0</v>
      </c>
      <c r="J319" s="14">
        <v>0</v>
      </c>
      <c r="K319" s="146">
        <v>-100</v>
      </c>
      <c r="L319" s="106">
        <v>1300</v>
      </c>
    </row>
    <row r="320" spans="1:12" ht="12.75" customHeight="1">
      <c r="A320" s="46">
        <v>2719</v>
      </c>
      <c r="B320" s="6" t="s">
        <v>297</v>
      </c>
      <c r="C320" s="32">
        <v>1758800</v>
      </c>
      <c r="D320" s="14">
        <v>700000</v>
      </c>
      <c r="E320" s="14">
        <v>6900</v>
      </c>
      <c r="F320" s="14">
        <v>0</v>
      </c>
      <c r="G320" s="15">
        <v>706900</v>
      </c>
      <c r="H320" s="104">
        <v>522700</v>
      </c>
      <c r="I320" s="14">
        <v>3100</v>
      </c>
      <c r="J320" s="14">
        <v>0</v>
      </c>
      <c r="K320" s="146">
        <v>525800</v>
      </c>
      <c r="L320" s="106">
        <v>-181100</v>
      </c>
    </row>
    <row r="321" spans="1:12" ht="12.75" customHeight="1">
      <c r="A321" s="46"/>
      <c r="B321" s="6"/>
      <c r="C321" s="32"/>
      <c r="D321" s="14"/>
      <c r="E321" s="14"/>
      <c r="F321" s="14"/>
      <c r="G321" s="15"/>
      <c r="H321" s="104"/>
      <c r="I321" s="14"/>
      <c r="J321" s="14"/>
      <c r="K321" s="146"/>
      <c r="L321" s="106"/>
    </row>
    <row r="322" spans="1:12" ht="12.75" customHeight="1">
      <c r="A322" s="46">
        <v>2108</v>
      </c>
      <c r="B322" s="6" t="s">
        <v>298</v>
      </c>
      <c r="C322" s="32">
        <v>18800</v>
      </c>
      <c r="D322" s="14">
        <v>300</v>
      </c>
      <c r="E322" s="14">
        <v>0</v>
      </c>
      <c r="F322" s="14">
        <v>0</v>
      </c>
      <c r="G322" s="15">
        <v>300</v>
      </c>
      <c r="H322" s="104">
        <v>400</v>
      </c>
      <c r="I322" s="14">
        <v>-400</v>
      </c>
      <c r="J322" s="14">
        <v>0</v>
      </c>
      <c r="K322" s="146">
        <v>0</v>
      </c>
      <c r="L322" s="106">
        <v>-300</v>
      </c>
    </row>
    <row r="323" spans="1:12" ht="12.75" customHeight="1">
      <c r="A323" s="46">
        <v>605</v>
      </c>
      <c r="B323" s="6" t="s">
        <v>299</v>
      </c>
      <c r="C323" s="32">
        <v>14228000</v>
      </c>
      <c r="D323" s="14">
        <v>126700</v>
      </c>
      <c r="E323" s="14">
        <v>24200</v>
      </c>
      <c r="F323" s="14">
        <v>0</v>
      </c>
      <c r="G323" s="15">
        <v>150900</v>
      </c>
      <c r="H323" s="104">
        <v>-523700</v>
      </c>
      <c r="I323" s="14">
        <v>-9300</v>
      </c>
      <c r="J323" s="14">
        <v>0</v>
      </c>
      <c r="K323" s="146">
        <v>-533000</v>
      </c>
      <c r="L323" s="106">
        <v>-683900</v>
      </c>
    </row>
    <row r="324" spans="1:12" ht="12.75" customHeight="1">
      <c r="A324" s="46"/>
      <c r="B324" s="6"/>
      <c r="C324" s="32"/>
      <c r="D324" s="14"/>
      <c r="E324" s="14"/>
      <c r="F324" s="14"/>
      <c r="G324" s="15"/>
      <c r="H324" s="104"/>
      <c r="I324" s="14"/>
      <c r="J324" s="14"/>
      <c r="K324" s="146"/>
      <c r="L324" s="106"/>
    </row>
    <row r="325" spans="1:12" ht="12.75" customHeight="1">
      <c r="A325" s="46">
        <v>3603</v>
      </c>
      <c r="B325" s="6" t="s">
        <v>300</v>
      </c>
      <c r="C325" s="32">
        <v>57500</v>
      </c>
      <c r="D325" s="14">
        <v>900</v>
      </c>
      <c r="E325" s="14">
        <v>-200</v>
      </c>
      <c r="F325" s="14">
        <v>0</v>
      </c>
      <c r="G325" s="15">
        <v>700</v>
      </c>
      <c r="H325" s="104">
        <v>600</v>
      </c>
      <c r="I325" s="14">
        <v>200</v>
      </c>
      <c r="J325" s="14">
        <v>0</v>
      </c>
      <c r="K325" s="146">
        <v>800</v>
      </c>
      <c r="L325" s="106">
        <v>100</v>
      </c>
    </row>
    <row r="326" spans="1:12" ht="12.75" customHeight="1">
      <c r="A326" s="46">
        <v>3604</v>
      </c>
      <c r="B326" s="6" t="s">
        <v>301</v>
      </c>
      <c r="C326" s="32">
        <v>3533700</v>
      </c>
      <c r="D326" s="14">
        <v>-119800</v>
      </c>
      <c r="E326" s="14">
        <v>-5600</v>
      </c>
      <c r="F326" s="14">
        <v>0</v>
      </c>
      <c r="G326" s="15">
        <v>-125400</v>
      </c>
      <c r="H326" s="104">
        <v>-16700</v>
      </c>
      <c r="I326" s="14">
        <v>4900</v>
      </c>
      <c r="J326" s="14">
        <v>0</v>
      </c>
      <c r="K326" s="146">
        <v>-11800</v>
      </c>
      <c r="L326" s="106">
        <v>113600</v>
      </c>
    </row>
    <row r="327" spans="1:12" ht="12.75" customHeight="1">
      <c r="A327" s="46">
        <v>3912</v>
      </c>
      <c r="B327" s="6" t="s">
        <v>302</v>
      </c>
      <c r="C327" s="32">
        <v>286400</v>
      </c>
      <c r="D327" s="14">
        <v>8600</v>
      </c>
      <c r="E327" s="14">
        <v>-900</v>
      </c>
      <c r="F327" s="14">
        <v>0</v>
      </c>
      <c r="G327" s="15">
        <v>7700</v>
      </c>
      <c r="H327" s="104">
        <v>-600</v>
      </c>
      <c r="I327" s="14">
        <v>800</v>
      </c>
      <c r="J327" s="14">
        <v>0</v>
      </c>
      <c r="K327" s="146">
        <v>200</v>
      </c>
      <c r="L327" s="106">
        <v>-7500</v>
      </c>
    </row>
    <row r="328" spans="1:12" ht="12.75" customHeight="1">
      <c r="A328" s="46">
        <v>1313</v>
      </c>
      <c r="B328" s="6" t="s">
        <v>303</v>
      </c>
      <c r="C328" s="32">
        <v>130600</v>
      </c>
      <c r="D328" s="14">
        <v>800</v>
      </c>
      <c r="E328" s="14">
        <v>-500</v>
      </c>
      <c r="F328" s="14">
        <v>0</v>
      </c>
      <c r="G328" s="15">
        <v>300</v>
      </c>
      <c r="H328" s="104">
        <v>-900</v>
      </c>
      <c r="I328" s="14">
        <v>500</v>
      </c>
      <c r="J328" s="14">
        <v>0</v>
      </c>
      <c r="K328" s="146">
        <v>-400</v>
      </c>
      <c r="L328" s="106">
        <v>-700</v>
      </c>
    </row>
    <row r="329" spans="1:12" ht="12.75" customHeight="1">
      <c r="A329" s="46">
        <v>606</v>
      </c>
      <c r="B329" s="6" t="s">
        <v>304</v>
      </c>
      <c r="C329" s="32">
        <v>664100</v>
      </c>
      <c r="D329" s="14">
        <v>27900</v>
      </c>
      <c r="E329" s="14">
        <v>1500</v>
      </c>
      <c r="F329" s="14">
        <v>0</v>
      </c>
      <c r="G329" s="15">
        <v>29400</v>
      </c>
      <c r="H329" s="104">
        <v>-4400</v>
      </c>
      <c r="I329" s="14">
        <v>-600</v>
      </c>
      <c r="J329" s="14">
        <v>0</v>
      </c>
      <c r="K329" s="146">
        <v>-5000</v>
      </c>
      <c r="L329" s="106">
        <v>-34400</v>
      </c>
    </row>
    <row r="330" spans="1:12" ht="12.75" customHeight="1">
      <c r="A330" s="46">
        <v>105</v>
      </c>
      <c r="B330" s="6" t="s">
        <v>305</v>
      </c>
      <c r="C330" s="32">
        <v>9500</v>
      </c>
      <c r="D330" s="14">
        <v>0</v>
      </c>
      <c r="E330" s="14">
        <v>100</v>
      </c>
      <c r="F330" s="14">
        <v>0</v>
      </c>
      <c r="G330" s="15">
        <v>100</v>
      </c>
      <c r="H330" s="104">
        <v>-100</v>
      </c>
      <c r="I330" s="14">
        <v>100</v>
      </c>
      <c r="J330" s="14">
        <v>0</v>
      </c>
      <c r="K330" s="146">
        <v>0</v>
      </c>
      <c r="L330" s="106">
        <v>-100</v>
      </c>
    </row>
    <row r="331" spans="1:12" ht="12.75" customHeight="1">
      <c r="A331" s="46">
        <v>905</v>
      </c>
      <c r="B331" s="6" t="s">
        <v>306</v>
      </c>
      <c r="C331" s="32">
        <v>48000</v>
      </c>
      <c r="D331" s="14">
        <v>2600</v>
      </c>
      <c r="E331" s="14">
        <v>200</v>
      </c>
      <c r="F331" s="14">
        <v>0</v>
      </c>
      <c r="G331" s="15">
        <v>2800</v>
      </c>
      <c r="H331" s="104">
        <v>2100</v>
      </c>
      <c r="I331" s="14">
        <v>400</v>
      </c>
      <c r="J331" s="14">
        <v>0</v>
      </c>
      <c r="K331" s="146">
        <v>2500</v>
      </c>
      <c r="L331" s="106">
        <v>-300</v>
      </c>
    </row>
    <row r="332" spans="1:12" ht="12.75" customHeight="1">
      <c r="A332" s="46">
        <v>3211</v>
      </c>
      <c r="B332" s="6" t="s">
        <v>307</v>
      </c>
      <c r="C332" s="32">
        <v>5400</v>
      </c>
      <c r="D332" s="14">
        <v>100</v>
      </c>
      <c r="E332" s="14">
        <v>0</v>
      </c>
      <c r="F332" s="14">
        <v>0</v>
      </c>
      <c r="G332" s="15">
        <v>100</v>
      </c>
      <c r="H332" s="104">
        <v>100</v>
      </c>
      <c r="I332" s="14">
        <v>0</v>
      </c>
      <c r="J332" s="14">
        <v>0</v>
      </c>
      <c r="K332" s="146">
        <v>100</v>
      </c>
      <c r="L332" s="106">
        <v>0</v>
      </c>
    </row>
    <row r="333" spans="1:12" ht="12.75" customHeight="1">
      <c r="A333" s="46">
        <v>405</v>
      </c>
      <c r="B333" s="6" t="s">
        <v>308</v>
      </c>
      <c r="C333" s="32">
        <v>5360100</v>
      </c>
      <c r="D333" s="14">
        <v>-247200</v>
      </c>
      <c r="E333" s="14">
        <v>-13400</v>
      </c>
      <c r="F333" s="14">
        <v>0</v>
      </c>
      <c r="G333" s="15">
        <v>-260600</v>
      </c>
      <c r="H333" s="104">
        <v>-58400</v>
      </c>
      <c r="I333" s="14">
        <v>1700</v>
      </c>
      <c r="J333" s="14">
        <v>0</v>
      </c>
      <c r="K333" s="146">
        <v>-56700</v>
      </c>
      <c r="L333" s="106">
        <v>203900</v>
      </c>
    </row>
    <row r="334" spans="1:12" ht="12.75" customHeight="1">
      <c r="A334" s="46">
        <v>305</v>
      </c>
      <c r="B334" s="6" t="s">
        <v>309</v>
      </c>
      <c r="C334" s="32">
        <v>347600</v>
      </c>
      <c r="D334" s="14">
        <v>16300</v>
      </c>
      <c r="E334" s="14">
        <v>-4700</v>
      </c>
      <c r="F334" s="14">
        <v>0</v>
      </c>
      <c r="G334" s="15">
        <v>11600</v>
      </c>
      <c r="H334" s="104">
        <v>13200</v>
      </c>
      <c r="I334" s="14">
        <v>1300</v>
      </c>
      <c r="J334" s="14">
        <v>0</v>
      </c>
      <c r="K334" s="146">
        <v>14500</v>
      </c>
      <c r="L334" s="106">
        <v>2900</v>
      </c>
    </row>
    <row r="335" spans="1:12" ht="12.75" customHeight="1">
      <c r="A335" s="46">
        <v>1408</v>
      </c>
      <c r="B335" s="6" t="s">
        <v>310</v>
      </c>
      <c r="C335" s="32">
        <v>215600</v>
      </c>
      <c r="D335" s="14">
        <v>-3900</v>
      </c>
      <c r="E335" s="14">
        <v>-1800</v>
      </c>
      <c r="F335" s="14">
        <v>0</v>
      </c>
      <c r="G335" s="15">
        <v>-5700</v>
      </c>
      <c r="H335" s="104">
        <v>-6600</v>
      </c>
      <c r="I335" s="14">
        <v>-1200</v>
      </c>
      <c r="J335" s="14">
        <v>0</v>
      </c>
      <c r="K335" s="146">
        <v>-7800</v>
      </c>
      <c r="L335" s="106">
        <v>-2100</v>
      </c>
    </row>
    <row r="336" spans="1:12" ht="12.75" customHeight="1">
      <c r="A336" s="46">
        <v>2003</v>
      </c>
      <c r="B336" s="6" t="s">
        <v>311</v>
      </c>
      <c r="C336" s="32">
        <v>86700</v>
      </c>
      <c r="D336" s="14">
        <v>3100</v>
      </c>
      <c r="E336" s="14">
        <v>0</v>
      </c>
      <c r="F336" s="14">
        <v>0</v>
      </c>
      <c r="G336" s="15">
        <v>3100</v>
      </c>
      <c r="H336" s="104">
        <v>6400</v>
      </c>
      <c r="I336" s="14">
        <v>0</v>
      </c>
      <c r="J336" s="14">
        <v>0</v>
      </c>
      <c r="K336" s="146">
        <v>6400</v>
      </c>
      <c r="L336" s="106">
        <v>3300</v>
      </c>
    </row>
    <row r="337" spans="1:12" ht="12.75" customHeight="1">
      <c r="A337" s="46">
        <v>2208</v>
      </c>
      <c r="B337" s="6" t="s">
        <v>312</v>
      </c>
      <c r="C337" s="32">
        <v>63300</v>
      </c>
      <c r="D337" s="14">
        <v>12500</v>
      </c>
      <c r="E337" s="14">
        <v>1200</v>
      </c>
      <c r="F337" s="14">
        <v>0</v>
      </c>
      <c r="G337" s="15">
        <v>13700</v>
      </c>
      <c r="H337" s="104">
        <v>20500</v>
      </c>
      <c r="I337" s="14">
        <v>1500</v>
      </c>
      <c r="J337" s="14">
        <v>0</v>
      </c>
      <c r="K337" s="146">
        <v>22000</v>
      </c>
      <c r="L337" s="106">
        <v>8300</v>
      </c>
    </row>
    <row r="338" spans="1:12" ht="12.75" customHeight="1">
      <c r="A338" s="46">
        <v>2718</v>
      </c>
      <c r="B338" s="6" t="s">
        <v>313</v>
      </c>
      <c r="C338" s="32">
        <v>25900</v>
      </c>
      <c r="D338" s="14">
        <v>600</v>
      </c>
      <c r="E338" s="14">
        <v>100</v>
      </c>
      <c r="F338" s="14">
        <v>0</v>
      </c>
      <c r="G338" s="15">
        <v>700</v>
      </c>
      <c r="H338" s="104">
        <v>600</v>
      </c>
      <c r="I338" s="14">
        <v>0</v>
      </c>
      <c r="J338" s="14">
        <v>0</v>
      </c>
      <c r="K338" s="146">
        <v>600</v>
      </c>
      <c r="L338" s="106">
        <v>-100</v>
      </c>
    </row>
    <row r="339" spans="1:12" ht="12.75" customHeight="1">
      <c r="A339" s="46">
        <v>1315</v>
      </c>
      <c r="B339" s="6" t="s">
        <v>314</v>
      </c>
      <c r="C339" s="32">
        <v>9200</v>
      </c>
      <c r="D339" s="14">
        <v>500</v>
      </c>
      <c r="E339" s="14">
        <v>0</v>
      </c>
      <c r="F339" s="14">
        <v>0</v>
      </c>
      <c r="G339" s="15">
        <v>500</v>
      </c>
      <c r="H339" s="104">
        <v>300</v>
      </c>
      <c r="I339" s="14">
        <v>0</v>
      </c>
      <c r="J339" s="14">
        <v>0</v>
      </c>
      <c r="K339" s="146">
        <v>300</v>
      </c>
      <c r="L339" s="106">
        <v>-200</v>
      </c>
    </row>
    <row r="340" spans="1:12" ht="12.75" customHeight="1">
      <c r="A340" s="46">
        <v>2109</v>
      </c>
      <c r="B340" s="6" t="s">
        <v>315</v>
      </c>
      <c r="C340" s="32">
        <v>99200</v>
      </c>
      <c r="D340" s="14">
        <v>2300</v>
      </c>
      <c r="E340" s="14">
        <v>-100</v>
      </c>
      <c r="F340" s="14">
        <v>0</v>
      </c>
      <c r="G340" s="15">
        <v>2200</v>
      </c>
      <c r="H340" s="104">
        <v>-600</v>
      </c>
      <c r="I340" s="14">
        <v>-900</v>
      </c>
      <c r="J340" s="14">
        <v>0</v>
      </c>
      <c r="K340" s="146">
        <v>-1500</v>
      </c>
      <c r="L340" s="106">
        <v>-3700</v>
      </c>
    </row>
    <row r="341" spans="1:12" ht="12.75" customHeight="1">
      <c r="A341" s="46">
        <v>2413</v>
      </c>
      <c r="B341" s="6" t="s">
        <v>316</v>
      </c>
      <c r="C341" s="32">
        <v>159000</v>
      </c>
      <c r="D341" s="14">
        <v>-600</v>
      </c>
      <c r="E341" s="14">
        <v>-100</v>
      </c>
      <c r="F341" s="14">
        <v>0</v>
      </c>
      <c r="G341" s="15">
        <v>-700</v>
      </c>
      <c r="H341" s="104">
        <v>-2900</v>
      </c>
      <c r="I341" s="14">
        <v>0</v>
      </c>
      <c r="J341" s="14">
        <v>0</v>
      </c>
      <c r="K341" s="146">
        <v>-2900</v>
      </c>
      <c r="L341" s="106">
        <v>-2200</v>
      </c>
    </row>
    <row r="342" spans="1:12" ht="12.75" customHeight="1">
      <c r="A342" s="46">
        <v>1735</v>
      </c>
      <c r="B342" s="6" t="s">
        <v>317</v>
      </c>
      <c r="C342" s="32">
        <v>4424200</v>
      </c>
      <c r="D342" s="14">
        <v>161700</v>
      </c>
      <c r="E342" s="14">
        <v>-1900</v>
      </c>
      <c r="F342" s="14">
        <v>0</v>
      </c>
      <c r="G342" s="15">
        <v>159800</v>
      </c>
      <c r="H342" s="104">
        <v>-363000</v>
      </c>
      <c r="I342" s="14">
        <v>-2400</v>
      </c>
      <c r="J342" s="14">
        <v>0</v>
      </c>
      <c r="K342" s="146">
        <v>-365400</v>
      </c>
      <c r="L342" s="106">
        <v>-525200</v>
      </c>
    </row>
    <row r="343" spans="1:12" ht="12.75" customHeight="1">
      <c r="A343" s="46">
        <v>805</v>
      </c>
      <c r="B343" s="6" t="s">
        <v>318</v>
      </c>
      <c r="C343" s="32">
        <v>668800</v>
      </c>
      <c r="D343" s="14">
        <v>-108700</v>
      </c>
      <c r="E343" s="14">
        <v>0</v>
      </c>
      <c r="F343" s="14">
        <v>0</v>
      </c>
      <c r="G343" s="15">
        <v>-108700</v>
      </c>
      <c r="H343" s="104">
        <v>-14300</v>
      </c>
      <c r="I343" s="14">
        <v>0</v>
      </c>
      <c r="J343" s="14">
        <v>0</v>
      </c>
      <c r="K343" s="146">
        <v>-14300</v>
      </c>
      <c r="L343" s="106">
        <v>94400</v>
      </c>
    </row>
    <row r="344" spans="1:12" ht="12.75" customHeight="1">
      <c r="A344" s="46">
        <v>3118</v>
      </c>
      <c r="B344" s="6" t="s">
        <v>319</v>
      </c>
      <c r="C344" s="32">
        <v>98200</v>
      </c>
      <c r="D344" s="14">
        <v>19600</v>
      </c>
      <c r="E344" s="14">
        <v>300</v>
      </c>
      <c r="F344" s="14">
        <v>0</v>
      </c>
      <c r="G344" s="15">
        <v>19900</v>
      </c>
      <c r="H344" s="104">
        <v>16700</v>
      </c>
      <c r="I344" s="14">
        <v>100</v>
      </c>
      <c r="J344" s="14">
        <v>0</v>
      </c>
      <c r="K344" s="146">
        <v>16800</v>
      </c>
      <c r="L344" s="106">
        <v>-3100</v>
      </c>
    </row>
    <row r="345" spans="1:12" ht="12.75" customHeight="1">
      <c r="A345" s="46"/>
      <c r="B345" s="6"/>
      <c r="C345" s="32"/>
      <c r="D345" s="14"/>
      <c r="E345" s="14"/>
      <c r="F345" s="14"/>
      <c r="G345" s="15"/>
      <c r="H345" s="104"/>
      <c r="I345" s="14"/>
      <c r="J345" s="14"/>
      <c r="K345" s="146"/>
      <c r="L345" s="106"/>
    </row>
    <row r="346" spans="1:12" ht="12.75" customHeight="1">
      <c r="A346" s="46">
        <v>607</v>
      </c>
      <c r="B346" s="6" t="s">
        <v>320</v>
      </c>
      <c r="C346" s="32">
        <v>48800</v>
      </c>
      <c r="D346" s="14">
        <v>0</v>
      </c>
      <c r="E346" s="14">
        <v>200</v>
      </c>
      <c r="F346" s="14">
        <v>0</v>
      </c>
      <c r="G346" s="15">
        <v>200</v>
      </c>
      <c r="H346" s="104">
        <v>-300</v>
      </c>
      <c r="I346" s="14">
        <v>-100</v>
      </c>
      <c r="J346" s="14">
        <v>0</v>
      </c>
      <c r="K346" s="146">
        <v>-400</v>
      </c>
      <c r="L346" s="106">
        <v>-600</v>
      </c>
    </row>
    <row r="347" spans="1:12" ht="12.75" customHeight="1">
      <c r="A347" s="46">
        <v>3913</v>
      </c>
      <c r="B347" s="6" t="s">
        <v>321</v>
      </c>
      <c r="C347" s="32">
        <v>10824400</v>
      </c>
      <c r="D347" s="14">
        <v>-338100</v>
      </c>
      <c r="E347" s="14">
        <v>-16400</v>
      </c>
      <c r="F347" s="14">
        <v>0</v>
      </c>
      <c r="G347" s="15">
        <v>-354500</v>
      </c>
      <c r="H347" s="104">
        <v>47400</v>
      </c>
      <c r="I347" s="14">
        <v>14600</v>
      </c>
      <c r="J347" s="14">
        <v>0</v>
      </c>
      <c r="K347" s="146">
        <v>62000</v>
      </c>
      <c r="L347" s="106">
        <v>416500</v>
      </c>
    </row>
    <row r="348" spans="1:12" ht="12.75" customHeight="1">
      <c r="A348" s="46">
        <v>1730</v>
      </c>
      <c r="B348" s="6" t="s">
        <v>322</v>
      </c>
      <c r="C348" s="32">
        <v>146500</v>
      </c>
      <c r="D348" s="14">
        <v>45400</v>
      </c>
      <c r="E348" s="14">
        <v>-200</v>
      </c>
      <c r="F348" s="14">
        <v>0</v>
      </c>
      <c r="G348" s="15">
        <v>45200</v>
      </c>
      <c r="H348" s="104">
        <v>38100</v>
      </c>
      <c r="I348" s="14">
        <v>-200</v>
      </c>
      <c r="J348" s="14">
        <v>0</v>
      </c>
      <c r="K348" s="146">
        <v>37900</v>
      </c>
      <c r="L348" s="106">
        <v>-7300</v>
      </c>
    </row>
    <row r="349" spans="1:12" ht="12.75" customHeight="1">
      <c r="A349" s="46">
        <v>3407</v>
      </c>
      <c r="B349" s="6" t="s">
        <v>323</v>
      </c>
      <c r="C349" s="32">
        <v>757400</v>
      </c>
      <c r="D349" s="14">
        <v>-2000</v>
      </c>
      <c r="E349" s="14">
        <v>-600</v>
      </c>
      <c r="F349" s="14">
        <v>0</v>
      </c>
      <c r="G349" s="15">
        <v>-2600</v>
      </c>
      <c r="H349" s="104">
        <v>-34800</v>
      </c>
      <c r="I349" s="14">
        <v>400</v>
      </c>
      <c r="J349" s="14">
        <v>0</v>
      </c>
      <c r="K349" s="146">
        <v>-34400</v>
      </c>
      <c r="L349" s="106">
        <v>-31800</v>
      </c>
    </row>
    <row r="350" spans="1:12" ht="12.75" customHeight="1">
      <c r="A350" s="46"/>
      <c r="B350" s="6"/>
      <c r="C350" s="32"/>
      <c r="D350" s="14"/>
      <c r="E350" s="14"/>
      <c r="F350" s="14"/>
      <c r="G350" s="15"/>
      <c r="H350" s="104"/>
      <c r="I350" s="14"/>
      <c r="J350" s="14"/>
      <c r="K350" s="146"/>
      <c r="L350" s="106"/>
    </row>
    <row r="351" spans="1:12" ht="12.75" customHeight="1">
      <c r="A351" s="46">
        <v>3914</v>
      </c>
      <c r="B351" s="6" t="s">
        <v>324</v>
      </c>
      <c r="C351" s="32">
        <v>180900</v>
      </c>
      <c r="D351" s="14">
        <v>8500</v>
      </c>
      <c r="E351" s="14">
        <v>-500</v>
      </c>
      <c r="F351" s="14">
        <v>0</v>
      </c>
      <c r="G351" s="15">
        <v>8000</v>
      </c>
      <c r="H351" s="104">
        <v>5100</v>
      </c>
      <c r="I351" s="14">
        <v>500</v>
      </c>
      <c r="J351" s="14">
        <v>0</v>
      </c>
      <c r="K351" s="146">
        <v>5600</v>
      </c>
      <c r="L351" s="106">
        <v>-2400</v>
      </c>
    </row>
    <row r="352" spans="1:12" ht="13.5" thickBot="1">
      <c r="A352" s="29"/>
      <c r="B352" s="7"/>
      <c r="C352" s="149"/>
      <c r="D352" s="150"/>
      <c r="E352" s="151"/>
      <c r="F352" s="151"/>
      <c r="G352" s="151"/>
      <c r="H352" s="152"/>
      <c r="I352" s="151"/>
      <c r="J352" s="151"/>
      <c r="K352" s="153"/>
      <c r="L352" s="149"/>
    </row>
    <row r="353" ht="13.5" thickTop="1">
      <c r="C353" s="3"/>
    </row>
    <row r="354" spans="1:3" ht="12.75">
      <c r="A354" s="3"/>
      <c r="B354" s="3"/>
      <c r="C354" s="3"/>
    </row>
    <row r="355" spans="1:3" ht="12.75">
      <c r="A355" s="3"/>
      <c r="B355" s="3"/>
      <c r="C355" s="3"/>
    </row>
    <row r="356" spans="1:3" ht="12.75">
      <c r="A356" s="3"/>
      <c r="B356" s="3"/>
      <c r="C356" s="3"/>
    </row>
    <row r="357" spans="1:3" ht="12.75">
      <c r="A357" s="3"/>
      <c r="B357" s="3"/>
      <c r="C357" s="3"/>
    </row>
    <row r="358" spans="1:3" ht="12.75">
      <c r="A358" s="3"/>
      <c r="B358" s="3"/>
      <c r="C358" s="3"/>
    </row>
    <row r="359" spans="1:3" ht="12.75">
      <c r="A359" s="3"/>
      <c r="B359" s="3"/>
      <c r="C359" s="3"/>
    </row>
    <row r="360" spans="1:3" ht="12.75">
      <c r="A360" s="3"/>
      <c r="B360" s="3"/>
      <c r="C360" s="3"/>
    </row>
    <row r="361" spans="1:3" ht="12.75">
      <c r="A361" s="3"/>
      <c r="B361" s="3"/>
      <c r="C361" s="3"/>
    </row>
    <row r="362" spans="1:3" ht="12.75">
      <c r="A362" s="3"/>
      <c r="B362" s="3"/>
      <c r="C362" s="3"/>
    </row>
    <row r="363" spans="1:3" ht="12.75">
      <c r="A363" s="3"/>
      <c r="B363" s="3"/>
      <c r="C363" s="3"/>
    </row>
    <row r="364" spans="1:3" ht="12.75">
      <c r="A364" s="3"/>
      <c r="B364" s="3"/>
      <c r="C364" s="3"/>
    </row>
    <row r="365" spans="1:3" ht="12.75">
      <c r="A365" s="3"/>
      <c r="B365" s="3"/>
      <c r="C365" s="3"/>
    </row>
    <row r="366" spans="1:3" ht="12.75">
      <c r="A366" s="3"/>
      <c r="B366" s="3"/>
      <c r="C366" s="3"/>
    </row>
    <row r="367" spans="1:3" ht="12.75">
      <c r="A367" s="3"/>
      <c r="B367" s="3"/>
      <c r="C367" s="3"/>
    </row>
    <row r="368" spans="1:3" ht="12.75">
      <c r="A368" s="3"/>
      <c r="B368" s="3"/>
      <c r="C368" s="3"/>
    </row>
    <row r="369" spans="1:3" ht="12.75">
      <c r="A369" s="3"/>
      <c r="B369" s="3"/>
      <c r="C369" s="3"/>
    </row>
    <row r="370" spans="1:3" ht="12.75">
      <c r="A370" s="3"/>
      <c r="B370" s="3"/>
      <c r="C370" s="3"/>
    </row>
    <row r="371" spans="1:3" ht="12.75">
      <c r="A371" s="3"/>
      <c r="B371" s="3"/>
      <c r="C371" s="3"/>
    </row>
    <row r="372" spans="1:3" ht="12.75">
      <c r="A372" s="3"/>
      <c r="B372" s="3"/>
      <c r="C372" s="3"/>
    </row>
    <row r="373" spans="1:3" ht="12.75">
      <c r="A373" s="3"/>
      <c r="B373" s="3"/>
      <c r="C373" s="3"/>
    </row>
    <row r="374" spans="1:3" ht="12.75">
      <c r="A374" s="3"/>
      <c r="B374" s="3"/>
      <c r="C374" s="3"/>
    </row>
    <row r="375" spans="1:3" ht="12.75">
      <c r="A375" s="3"/>
      <c r="B375" s="3"/>
      <c r="C375" s="3"/>
    </row>
    <row r="376" spans="1:3" ht="12.75">
      <c r="A376" s="3"/>
      <c r="B376" s="3"/>
      <c r="C376" s="3"/>
    </row>
    <row r="377" spans="1:3" ht="12.75">
      <c r="A377" s="3"/>
      <c r="B377" s="3"/>
      <c r="C377" s="3"/>
    </row>
    <row r="378" spans="1:3" ht="12.75">
      <c r="A378" s="3"/>
      <c r="B378" s="3"/>
      <c r="C378" s="3"/>
    </row>
    <row r="379" spans="1:3" ht="12.75">
      <c r="A379" s="3"/>
      <c r="B379" s="3"/>
      <c r="C379" s="3"/>
    </row>
    <row r="380" spans="1:3" ht="12.75">
      <c r="A380" s="3"/>
      <c r="B380" s="3"/>
      <c r="C380" s="3"/>
    </row>
    <row r="381" spans="1:3" ht="12.75">
      <c r="A381" s="3"/>
      <c r="B381" s="3"/>
      <c r="C381" s="3"/>
    </row>
    <row r="382" spans="1:3" ht="12.75">
      <c r="A382" s="3"/>
      <c r="B382" s="3"/>
      <c r="C382" s="3"/>
    </row>
    <row r="383" spans="1:3" ht="12.75">
      <c r="A383" s="3"/>
      <c r="B383" s="3"/>
      <c r="C383" s="3"/>
    </row>
    <row r="384" spans="1:3" ht="12.75">
      <c r="A384" s="3"/>
      <c r="B384" s="3"/>
      <c r="C384" s="3"/>
    </row>
    <row r="385" spans="1:3" ht="12.75">
      <c r="A385" s="3"/>
      <c r="B385" s="3"/>
      <c r="C385" s="3"/>
    </row>
    <row r="386" spans="1:3" ht="12.75">
      <c r="A386" s="3"/>
      <c r="B386" s="3"/>
      <c r="C386" s="3"/>
    </row>
    <row r="387" spans="1:3" ht="12.75">
      <c r="A387" s="3"/>
      <c r="B387" s="3"/>
      <c r="C387" s="3"/>
    </row>
    <row r="388" spans="1:3" ht="12.75">
      <c r="A388" s="3"/>
      <c r="B388" s="3"/>
      <c r="C388" s="3"/>
    </row>
    <row r="389" spans="1:3" ht="12.75">
      <c r="A389" s="3"/>
      <c r="B389" s="3"/>
      <c r="C389" s="3"/>
    </row>
    <row r="390" spans="1:3" ht="12.75">
      <c r="A390" s="3"/>
      <c r="B390" s="3"/>
      <c r="C390" s="3"/>
    </row>
    <row r="391" ht="12.75">
      <c r="C391" s="3"/>
    </row>
    <row r="392" ht="12.75">
      <c r="C392" s="3"/>
    </row>
    <row r="393" ht="12.75">
      <c r="C393" s="3"/>
    </row>
    <row r="394" ht="12.75">
      <c r="C394" s="3"/>
    </row>
    <row r="395" ht="12.75">
      <c r="C395" s="3"/>
    </row>
    <row r="396" ht="12.75">
      <c r="C396" s="3"/>
    </row>
    <row r="397" ht="12.75">
      <c r="C397" s="3"/>
    </row>
    <row r="398" ht="12.75">
      <c r="C398" s="3"/>
    </row>
    <row r="399" ht="12.75">
      <c r="C399" s="3"/>
    </row>
    <row r="400" ht="12.75">
      <c r="C400" s="3"/>
    </row>
    <row r="401" ht="12.75">
      <c r="C401" s="3"/>
    </row>
    <row r="402" ht="12.75">
      <c r="C402" s="3"/>
    </row>
    <row r="403" ht="12.75">
      <c r="C403" s="3"/>
    </row>
    <row r="404" ht="12.75">
      <c r="C404" s="3"/>
    </row>
    <row r="405" ht="12.75">
      <c r="C405" s="3"/>
    </row>
    <row r="406" ht="12.75">
      <c r="C406" s="3"/>
    </row>
    <row r="407" ht="12.75">
      <c r="C407" s="3"/>
    </row>
    <row r="408" ht="12.75">
      <c r="C408" s="3"/>
    </row>
    <row r="409" ht="12.75">
      <c r="C409" s="3"/>
    </row>
    <row r="410" ht="12.75">
      <c r="C410" s="3"/>
    </row>
    <row r="411" ht="12.75">
      <c r="C411" s="3"/>
    </row>
    <row r="412" ht="12.75">
      <c r="C412" s="3"/>
    </row>
    <row r="413" ht="12.75">
      <c r="C413" s="3"/>
    </row>
    <row r="414" ht="12.75">
      <c r="C414" s="3"/>
    </row>
    <row r="415" ht="12.75">
      <c r="C415" s="3"/>
    </row>
    <row r="416" ht="12.75">
      <c r="C416" s="3"/>
    </row>
    <row r="417" ht="12.75">
      <c r="C417" s="3"/>
    </row>
    <row r="418" ht="12.75">
      <c r="C418" s="3"/>
    </row>
    <row r="419" ht="12.75">
      <c r="C419" s="3"/>
    </row>
    <row r="420" ht="12.75">
      <c r="C420" s="3"/>
    </row>
    <row r="421" ht="12.75">
      <c r="C421" s="3"/>
    </row>
    <row r="422" ht="12.75">
      <c r="C422" s="3"/>
    </row>
    <row r="423" ht="12.75">
      <c r="C423" s="3"/>
    </row>
    <row r="424" ht="12.75">
      <c r="C424" s="3"/>
    </row>
    <row r="425" ht="12.75">
      <c r="C425" s="3"/>
    </row>
    <row r="426" ht="12.75">
      <c r="C426" s="3"/>
    </row>
    <row r="427" ht="12.75">
      <c r="C427" s="3"/>
    </row>
    <row r="428" ht="12.75">
      <c r="C428" s="3"/>
    </row>
    <row r="429" ht="12.75">
      <c r="C429" s="3"/>
    </row>
    <row r="430" ht="12.75">
      <c r="C430" s="3"/>
    </row>
    <row r="431" ht="12.75">
      <c r="C431" s="3"/>
    </row>
    <row r="432" ht="12.75">
      <c r="C432" s="3"/>
    </row>
    <row r="433" ht="12.75">
      <c r="C433" s="3"/>
    </row>
    <row r="434" ht="12.75">
      <c r="C434" s="3"/>
    </row>
    <row r="435" ht="12.75">
      <c r="C435" s="3"/>
    </row>
    <row r="436" ht="12.75">
      <c r="C436" s="3"/>
    </row>
    <row r="437" ht="12.75">
      <c r="C437" s="3"/>
    </row>
    <row r="438" ht="12.75">
      <c r="C438" s="3"/>
    </row>
    <row r="439" ht="12.75">
      <c r="C439" s="3"/>
    </row>
    <row r="440" ht="12.75">
      <c r="C440" s="3"/>
    </row>
    <row r="441" ht="12.75">
      <c r="C441" s="3"/>
    </row>
    <row r="442" ht="12.75">
      <c r="C442" s="3"/>
    </row>
    <row r="443" ht="12.75">
      <c r="C443" s="3"/>
    </row>
    <row r="444" ht="12.75">
      <c r="C444" s="3"/>
    </row>
    <row r="445" ht="12.75">
      <c r="C445" s="3"/>
    </row>
    <row r="446" ht="12.75">
      <c r="C446" s="3"/>
    </row>
    <row r="447" ht="12.75">
      <c r="C447" s="3"/>
    </row>
    <row r="448" ht="12.75">
      <c r="C448" s="3"/>
    </row>
    <row r="449" ht="12.75">
      <c r="C449" s="3"/>
    </row>
    <row r="450" ht="12.75">
      <c r="C450" s="3"/>
    </row>
    <row r="451" ht="12.75">
      <c r="C451" s="3"/>
    </row>
    <row r="452" ht="12.75">
      <c r="C452" s="3"/>
    </row>
    <row r="453" ht="12.75">
      <c r="C453" s="3"/>
    </row>
    <row r="454" ht="12.75">
      <c r="C454" s="3"/>
    </row>
    <row r="455" ht="12.75">
      <c r="C455" s="3"/>
    </row>
    <row r="456" ht="12.75">
      <c r="C456" s="3"/>
    </row>
    <row r="457" ht="12.75">
      <c r="C457" s="3"/>
    </row>
    <row r="458" ht="12.75">
      <c r="C458" s="3"/>
    </row>
    <row r="459" ht="12.75">
      <c r="C459" s="3"/>
    </row>
    <row r="460" ht="12.75">
      <c r="C460" s="3"/>
    </row>
    <row r="461" ht="12.75">
      <c r="C461" s="3"/>
    </row>
    <row r="462" ht="12.75">
      <c r="C462" s="3"/>
    </row>
    <row r="463" ht="12.75">
      <c r="C463" s="3"/>
    </row>
    <row r="464" ht="12.75">
      <c r="C464" s="3"/>
    </row>
    <row r="465" ht="12.75">
      <c r="C465" s="3"/>
    </row>
    <row r="466" ht="12.75">
      <c r="C466" s="3"/>
    </row>
    <row r="467" ht="12.75">
      <c r="C467" s="3"/>
    </row>
    <row r="468" ht="12.75">
      <c r="C468" s="3"/>
    </row>
    <row r="469" ht="12.75">
      <c r="C469" s="3"/>
    </row>
    <row r="470" ht="12.75">
      <c r="C470" s="3"/>
    </row>
    <row r="471" ht="12.75">
      <c r="C471" s="3"/>
    </row>
    <row r="472" ht="12.75">
      <c r="C472" s="3"/>
    </row>
    <row r="473" ht="12.75">
      <c r="C473" s="3"/>
    </row>
    <row r="474" ht="12.75">
      <c r="C474" s="3"/>
    </row>
    <row r="475" ht="12.75">
      <c r="C475" s="3"/>
    </row>
    <row r="476" ht="12.75">
      <c r="C476" s="3"/>
    </row>
    <row r="477" ht="12.75">
      <c r="C477" s="3"/>
    </row>
    <row r="478" ht="12.75">
      <c r="C478" s="3"/>
    </row>
    <row r="479" ht="12.75">
      <c r="C479" s="3"/>
    </row>
    <row r="480" ht="12.75">
      <c r="C480" s="3"/>
    </row>
    <row r="481" ht="12.75">
      <c r="C481" s="3"/>
    </row>
    <row r="482" ht="12.75">
      <c r="C482" s="3"/>
    </row>
    <row r="483" ht="12.75">
      <c r="C483" s="3"/>
    </row>
    <row r="484" ht="12.75">
      <c r="C484" s="3"/>
    </row>
    <row r="485" ht="12.75">
      <c r="C485" s="3"/>
    </row>
    <row r="486" ht="12.75">
      <c r="C486" s="3"/>
    </row>
    <row r="487" ht="12.75">
      <c r="C487" s="3"/>
    </row>
    <row r="488" ht="12.75">
      <c r="C488" s="3"/>
    </row>
    <row r="489" ht="12.75">
      <c r="C489" s="3"/>
    </row>
    <row r="490" ht="12.75">
      <c r="C490" s="3"/>
    </row>
    <row r="491" ht="12.75">
      <c r="C491" s="3"/>
    </row>
    <row r="492" ht="12.75">
      <c r="C492" s="3"/>
    </row>
    <row r="493" ht="12.75">
      <c r="C493" s="3"/>
    </row>
    <row r="494" ht="12.75">
      <c r="C494" s="3"/>
    </row>
    <row r="495" ht="12.75">
      <c r="C495" s="3"/>
    </row>
    <row r="496" ht="12.75">
      <c r="C496" s="3"/>
    </row>
    <row r="497" ht="12.75">
      <c r="C497" s="3"/>
    </row>
    <row r="498" ht="12.75">
      <c r="C498" s="3"/>
    </row>
    <row r="499" ht="12.75">
      <c r="C499" s="3"/>
    </row>
    <row r="500" ht="12.75">
      <c r="C500" s="3"/>
    </row>
    <row r="501" ht="12.75">
      <c r="C501" s="3"/>
    </row>
    <row r="502" ht="12.75">
      <c r="C502" s="3"/>
    </row>
    <row r="503" ht="12.75">
      <c r="C503" s="3"/>
    </row>
    <row r="504" ht="12.75">
      <c r="C504" s="3"/>
    </row>
    <row r="505" ht="12.75">
      <c r="C505" s="3"/>
    </row>
    <row r="506" ht="12.75">
      <c r="C506" s="3"/>
    </row>
    <row r="507" ht="12.75">
      <c r="C507" s="3"/>
    </row>
    <row r="508" ht="12.75">
      <c r="C508" s="3"/>
    </row>
    <row r="509" ht="12.75">
      <c r="C509" s="3"/>
    </row>
    <row r="510" ht="12.75">
      <c r="C510" s="3"/>
    </row>
    <row r="511" ht="12.75">
      <c r="C511" s="3"/>
    </row>
    <row r="512" ht="12.75">
      <c r="C512" s="3"/>
    </row>
    <row r="513" ht="12.75">
      <c r="C513" s="3"/>
    </row>
    <row r="514" ht="12.75">
      <c r="C514" s="3"/>
    </row>
    <row r="515" ht="12.75">
      <c r="C515" s="3"/>
    </row>
    <row r="516" ht="12.75">
      <c r="C516" s="3"/>
    </row>
    <row r="517" ht="12.75">
      <c r="C517" s="3"/>
    </row>
    <row r="518" ht="12.75">
      <c r="C518" s="3"/>
    </row>
    <row r="519" ht="12.75">
      <c r="C519" s="3"/>
    </row>
    <row r="520" ht="12.75">
      <c r="C520" s="3"/>
    </row>
    <row r="521" ht="12.75">
      <c r="C521" s="3"/>
    </row>
    <row r="522" ht="12.75">
      <c r="C522" s="3"/>
    </row>
    <row r="523" ht="12.75">
      <c r="C523" s="3"/>
    </row>
    <row r="524" ht="12.75">
      <c r="C524" s="3"/>
    </row>
    <row r="525" ht="12.75">
      <c r="C525" s="3"/>
    </row>
    <row r="526" ht="12.75">
      <c r="C526" s="3"/>
    </row>
    <row r="527" ht="12.75">
      <c r="C527" s="3"/>
    </row>
    <row r="528" ht="12.75">
      <c r="C528" s="3"/>
    </row>
    <row r="529" ht="12.75">
      <c r="C529" s="3"/>
    </row>
    <row r="530" ht="12.75">
      <c r="C530" s="3"/>
    </row>
    <row r="531" ht="12.75">
      <c r="C531" s="3"/>
    </row>
    <row r="532" ht="12.75">
      <c r="C532" s="3"/>
    </row>
    <row r="533" ht="12.75">
      <c r="C533" s="3"/>
    </row>
    <row r="534" ht="12.75">
      <c r="C534" s="3"/>
    </row>
    <row r="535" ht="12.75">
      <c r="C535" s="3"/>
    </row>
    <row r="536" ht="12.75">
      <c r="C536" s="3"/>
    </row>
    <row r="537" ht="12.75">
      <c r="C537" s="3"/>
    </row>
    <row r="538" ht="12.75">
      <c r="C538" s="3"/>
    </row>
    <row r="539" ht="12.75">
      <c r="C539" s="3"/>
    </row>
    <row r="540" ht="12.75">
      <c r="C540" s="3"/>
    </row>
  </sheetData>
  <mergeCells count="3">
    <mergeCell ref="H5:K5"/>
    <mergeCell ref="D5:G5"/>
    <mergeCell ref="A1:L1"/>
  </mergeCells>
  <printOptions/>
  <pageMargins left="0.2" right="0.2" top="1.25" bottom="1" header="0.5" footer="0.5"/>
  <pageSetup fitToHeight="12" fitToWidth="1" horizontalDpi="600" verticalDpi="600" orientation="landscape" scale="97" r:id="rId1"/>
  <headerFooter alignWithMargins="0">
    <oddHeader>&amp;C&amp;"Arial,Bold"&amp;12Comparison of Improved with Original Sourcing Estimates&amp;14
&amp;10A2. Total Combined Local Tax Listed Alphabetically for Calendar Year 2002
(Estimates Rounded to the Nearest Hundred)</oddHeader>
    <oddFooter>&amp;LDepartment of Revenue
&amp;D&amp;CTotal Combined Local Tax&amp;R&amp;P</oddFooter>
  </headerFooter>
</worksheet>
</file>

<file path=xl/worksheets/sheet4.xml><?xml version="1.0" encoding="utf-8"?>
<worksheet xmlns="http://schemas.openxmlformats.org/spreadsheetml/2006/main" xmlns:r="http://schemas.openxmlformats.org/officeDocument/2006/relationships">
  <dimension ref="A1:K556"/>
  <sheetViews>
    <sheetView zoomScale="85" zoomScaleNormal="85" workbookViewId="0" topLeftCell="A1">
      <pane xSplit="3" ySplit="6" topLeftCell="D7" activePane="bottomRight" state="frozen"/>
      <selection pane="topLeft" activeCell="A1" sqref="A1"/>
      <selection pane="topRight" activeCell="D1" sqref="D1"/>
      <selection pane="bottomLeft" activeCell="A8" sqref="A8"/>
      <selection pane="bottomRight" activeCell="A4" sqref="A4"/>
    </sheetView>
  </sheetViews>
  <sheetFormatPr defaultColWidth="9.140625" defaultRowHeight="12.75"/>
  <cols>
    <col min="1" max="1" width="8.7109375" style="0" customWidth="1"/>
    <col min="2" max="2" width="23.421875" style="0" bestFit="1" customWidth="1"/>
    <col min="3" max="3" width="8.7109375" style="0" customWidth="1"/>
    <col min="4" max="4" width="13.140625" style="48" bestFit="1" customWidth="1"/>
    <col min="5" max="5" width="13.7109375" style="2" customWidth="1"/>
    <col min="6" max="6" width="13.7109375" style="48" customWidth="1"/>
    <col min="7" max="9" width="13.7109375" style="0" customWidth="1"/>
  </cols>
  <sheetData>
    <row r="1" spans="1:9" ht="27" customHeight="1">
      <c r="A1" s="374" t="s">
        <v>482</v>
      </c>
      <c r="B1" s="375"/>
      <c r="C1" s="375"/>
      <c r="D1" s="375"/>
      <c r="E1" s="375"/>
      <c r="F1" s="375"/>
      <c r="G1" s="375"/>
      <c r="H1" s="375"/>
      <c r="I1" s="375"/>
    </row>
    <row r="2" spans="1:6" ht="3.75" customHeight="1">
      <c r="A2" s="49"/>
      <c r="B2" s="49"/>
      <c r="C2" s="49"/>
      <c r="D2" s="49"/>
      <c r="E2" s="49"/>
      <c r="F2" s="49"/>
    </row>
    <row r="3" spans="1:6" ht="12.75">
      <c r="A3" s="362" t="s">
        <v>490</v>
      </c>
      <c r="B3" s="16"/>
      <c r="C3" s="16"/>
      <c r="D3" s="16"/>
      <c r="E3" s="16"/>
      <c r="F3" s="16"/>
    </row>
    <row r="4" spans="1:6" ht="3.75" customHeight="1">
      <c r="A4" s="16"/>
      <c r="B4" s="16"/>
      <c r="C4" s="16"/>
      <c r="D4" s="16"/>
      <c r="E4" s="16"/>
      <c r="F4" s="16"/>
    </row>
    <row r="5" spans="1:8" ht="12.75">
      <c r="A5" s="3"/>
      <c r="B5" s="3"/>
      <c r="C5" s="3"/>
      <c r="D5" s="50"/>
      <c r="E5" s="366" t="s">
        <v>337</v>
      </c>
      <c r="F5" s="368"/>
      <c r="G5" s="372" t="s">
        <v>342</v>
      </c>
      <c r="H5" s="373"/>
    </row>
    <row r="6" spans="1:9" ht="55.5" customHeight="1" thickBot="1">
      <c r="A6" s="28" t="s">
        <v>339</v>
      </c>
      <c r="B6" s="4" t="s">
        <v>0</v>
      </c>
      <c r="C6" s="4" t="s">
        <v>340</v>
      </c>
      <c r="D6" s="35" t="s">
        <v>343</v>
      </c>
      <c r="E6" s="17" t="s">
        <v>344</v>
      </c>
      <c r="F6" s="27" t="s">
        <v>341</v>
      </c>
      <c r="G6" s="17" t="s">
        <v>344</v>
      </c>
      <c r="H6" s="27" t="s">
        <v>341</v>
      </c>
      <c r="I6" s="35" t="s">
        <v>338</v>
      </c>
    </row>
    <row r="7" spans="1:11" ht="13.5" thickTop="1">
      <c r="A7" s="45">
        <v>100</v>
      </c>
      <c r="B7" s="37" t="s">
        <v>1</v>
      </c>
      <c r="C7" s="123">
        <v>0.01</v>
      </c>
      <c r="D7" s="124">
        <v>412000</v>
      </c>
      <c r="E7" s="125">
        <v>43500</v>
      </c>
      <c r="F7" s="126">
        <v>0.10554101773205168</v>
      </c>
      <c r="G7" s="125">
        <v>47400</v>
      </c>
      <c r="H7" s="126">
        <v>0.11504854368932038</v>
      </c>
      <c r="I7" s="127">
        <f aca="true" t="shared" si="0" ref="I7:I12">G7-E7</f>
        <v>3900</v>
      </c>
      <c r="K7" s="55"/>
    </row>
    <row r="8" spans="1:11" ht="12.75" customHeight="1">
      <c r="A8" s="46">
        <v>101</v>
      </c>
      <c r="B8" s="6" t="s">
        <v>140</v>
      </c>
      <c r="C8" s="128">
        <v>0.01</v>
      </c>
      <c r="D8" s="103">
        <v>2400</v>
      </c>
      <c r="E8" s="104">
        <v>400</v>
      </c>
      <c r="F8" s="129">
        <v>0.15394607284242723</v>
      </c>
      <c r="G8" s="104">
        <v>0</v>
      </c>
      <c r="H8" s="129">
        <v>0</v>
      </c>
      <c r="I8" s="106">
        <f t="shared" si="0"/>
        <v>-400</v>
      </c>
      <c r="K8" s="55"/>
    </row>
    <row r="9" spans="1:11" ht="12.75" customHeight="1">
      <c r="A9" s="46">
        <v>102</v>
      </c>
      <c r="B9" s="6" t="s">
        <v>169</v>
      </c>
      <c r="C9" s="128">
        <v>0.01</v>
      </c>
      <c r="D9" s="103">
        <v>42500</v>
      </c>
      <c r="E9" s="104">
        <v>-1100</v>
      </c>
      <c r="F9" s="129">
        <v>-0.025477204722823416</v>
      </c>
      <c r="G9" s="104">
        <v>-3700</v>
      </c>
      <c r="H9" s="129">
        <v>-0.08705882352941176</v>
      </c>
      <c r="I9" s="106">
        <f t="shared" si="0"/>
        <v>-2600</v>
      </c>
      <c r="K9" s="55"/>
    </row>
    <row r="10" spans="1:11" ht="12.75" customHeight="1">
      <c r="A10" s="46">
        <v>103</v>
      </c>
      <c r="B10" s="6" t="s">
        <v>222</v>
      </c>
      <c r="C10" s="128">
        <v>0.01</v>
      </c>
      <c r="D10" s="103">
        <v>767700</v>
      </c>
      <c r="E10" s="104">
        <v>31600</v>
      </c>
      <c r="F10" s="129">
        <v>0.04117161991379804</v>
      </c>
      <c r="G10" s="104">
        <v>-1300</v>
      </c>
      <c r="H10" s="129">
        <v>-0.0016933698059137684</v>
      </c>
      <c r="I10" s="106">
        <f t="shared" si="0"/>
        <v>-32900</v>
      </c>
      <c r="K10" s="55"/>
    </row>
    <row r="11" spans="1:11" ht="12.75" customHeight="1">
      <c r="A11" s="46">
        <v>104</v>
      </c>
      <c r="B11" s="6" t="s">
        <v>247</v>
      </c>
      <c r="C11" s="128">
        <v>0.01</v>
      </c>
      <c r="D11" s="103">
        <v>205000</v>
      </c>
      <c r="E11" s="104">
        <v>5100</v>
      </c>
      <c r="F11" s="129">
        <v>0.024770466186468876</v>
      </c>
      <c r="G11" s="104">
        <v>-1300</v>
      </c>
      <c r="H11" s="129">
        <v>-0.006341463414634147</v>
      </c>
      <c r="I11" s="106">
        <f t="shared" si="0"/>
        <v>-6400</v>
      </c>
      <c r="K11" s="55"/>
    </row>
    <row r="12" spans="1:11" ht="12.75" customHeight="1">
      <c r="A12" s="46">
        <v>105</v>
      </c>
      <c r="B12" s="6" t="s">
        <v>305</v>
      </c>
      <c r="C12" s="128">
        <v>0.01</v>
      </c>
      <c r="D12" s="103">
        <v>7600</v>
      </c>
      <c r="E12" s="104">
        <v>0</v>
      </c>
      <c r="F12" s="129">
        <v>0.0011177416473146225</v>
      </c>
      <c r="G12" s="104">
        <v>-100</v>
      </c>
      <c r="H12" s="129">
        <v>-0.013157894736842105</v>
      </c>
      <c r="I12" s="106">
        <f t="shared" si="0"/>
        <v>-100</v>
      </c>
      <c r="K12" s="55"/>
    </row>
    <row r="13" spans="1:11" ht="12.75" customHeight="1">
      <c r="A13" s="46"/>
      <c r="B13" s="6"/>
      <c r="C13" s="128"/>
      <c r="D13" s="103"/>
      <c r="E13" s="104"/>
      <c r="F13" s="130"/>
      <c r="G13" s="104"/>
      <c r="H13" s="130"/>
      <c r="I13" s="131"/>
      <c r="K13" s="55"/>
    </row>
    <row r="14" spans="1:11" ht="12.75" customHeight="1">
      <c r="A14" s="46">
        <v>200</v>
      </c>
      <c r="B14" s="6" t="s">
        <v>2</v>
      </c>
      <c r="C14" s="128">
        <v>0.005</v>
      </c>
      <c r="D14" s="103">
        <v>199200</v>
      </c>
      <c r="E14" s="104">
        <v>-100</v>
      </c>
      <c r="F14" s="129">
        <v>-0.0006371723303152075</v>
      </c>
      <c r="G14" s="104">
        <v>9800</v>
      </c>
      <c r="H14" s="129">
        <v>0.04919678714859438</v>
      </c>
      <c r="I14" s="106">
        <f>G14-E14</f>
        <v>9900</v>
      </c>
      <c r="K14" s="55"/>
    </row>
    <row r="15" spans="1:11" ht="12.75" customHeight="1">
      <c r="A15" s="46">
        <v>201</v>
      </c>
      <c r="B15" s="6" t="s">
        <v>47</v>
      </c>
      <c r="C15" s="128">
        <v>0.005</v>
      </c>
      <c r="D15" s="103">
        <v>23200</v>
      </c>
      <c r="E15" s="104">
        <v>0</v>
      </c>
      <c r="F15" s="129">
        <v>0.0013484305384774003</v>
      </c>
      <c r="G15" s="104">
        <v>200</v>
      </c>
      <c r="H15" s="129">
        <v>0.008620689655172414</v>
      </c>
      <c r="I15" s="106">
        <f>G15-E15</f>
        <v>200</v>
      </c>
      <c r="K15" s="55"/>
    </row>
    <row r="16" spans="1:11" ht="12.75" customHeight="1">
      <c r="A16" s="46">
        <v>202</v>
      </c>
      <c r="B16" s="6" t="s">
        <v>81</v>
      </c>
      <c r="C16" s="128">
        <v>0.005</v>
      </c>
      <c r="D16" s="103">
        <v>467800</v>
      </c>
      <c r="E16" s="104">
        <v>-56000</v>
      </c>
      <c r="F16" s="129">
        <v>-0.11961337243013632</v>
      </c>
      <c r="G16" s="104">
        <v>-1600</v>
      </c>
      <c r="H16" s="129">
        <v>-0.003420265070542967</v>
      </c>
      <c r="I16" s="106">
        <f>G16-E16</f>
        <v>54400</v>
      </c>
      <c r="K16" s="55"/>
    </row>
    <row r="17" spans="1:11" ht="12.75" customHeight="1">
      <c r="A17" s="46"/>
      <c r="B17" s="6"/>
      <c r="C17" s="128"/>
      <c r="D17" s="103"/>
      <c r="E17" s="104"/>
      <c r="F17" s="130"/>
      <c r="G17" s="104"/>
      <c r="H17" s="130"/>
      <c r="I17" s="131"/>
      <c r="K17" s="55"/>
    </row>
    <row r="18" spans="1:9" ht="12.75" customHeight="1">
      <c r="A18" s="46">
        <v>300</v>
      </c>
      <c r="B18" s="6" t="s">
        <v>3</v>
      </c>
      <c r="C18" s="128">
        <v>0.01</v>
      </c>
      <c r="D18" s="103">
        <v>3432000</v>
      </c>
      <c r="E18" s="104">
        <v>41500</v>
      </c>
      <c r="F18" s="129">
        <v>0.01208566129631668</v>
      </c>
      <c r="G18" s="104">
        <v>229500</v>
      </c>
      <c r="H18" s="129">
        <v>0.06687062937062938</v>
      </c>
      <c r="I18" s="106">
        <f aca="true" t="shared" si="1" ref="I18:I23">G18-E18</f>
        <v>188000</v>
      </c>
    </row>
    <row r="19" spans="1:9" ht="12.75" customHeight="1">
      <c r="A19" s="46">
        <v>301</v>
      </c>
      <c r="B19" s="6" t="s">
        <v>55</v>
      </c>
      <c r="C19" s="128">
        <v>0.01</v>
      </c>
      <c r="D19" s="103">
        <v>136500</v>
      </c>
      <c r="E19" s="104">
        <v>700</v>
      </c>
      <c r="F19" s="129">
        <v>0.005425817282788049</v>
      </c>
      <c r="G19" s="104">
        <v>1500</v>
      </c>
      <c r="H19" s="129">
        <v>0.01098901098901099</v>
      </c>
      <c r="I19" s="106">
        <f t="shared" si="1"/>
        <v>800</v>
      </c>
    </row>
    <row r="20" spans="1:9" ht="12.75" customHeight="1">
      <c r="A20" s="46">
        <v>302</v>
      </c>
      <c r="B20" s="6" t="s">
        <v>151</v>
      </c>
      <c r="C20" s="128">
        <v>0.01</v>
      </c>
      <c r="D20" s="103">
        <v>9699000</v>
      </c>
      <c r="E20" s="104">
        <v>-777200</v>
      </c>
      <c r="F20" s="129">
        <v>-0.08012934313662008</v>
      </c>
      <c r="G20" s="104">
        <v>-11400</v>
      </c>
      <c r="H20" s="129">
        <v>-0.001175378905041757</v>
      </c>
      <c r="I20" s="106">
        <f t="shared" si="1"/>
        <v>765800</v>
      </c>
    </row>
    <row r="21" spans="1:9" ht="12.75" customHeight="1">
      <c r="A21" s="46">
        <v>303</v>
      </c>
      <c r="B21" s="6" t="s">
        <v>235</v>
      </c>
      <c r="C21" s="128">
        <v>0.01</v>
      </c>
      <c r="D21" s="103">
        <v>593200</v>
      </c>
      <c r="E21" s="104">
        <v>-26600</v>
      </c>
      <c r="F21" s="129">
        <v>-0.044798815812154835</v>
      </c>
      <c r="G21" s="104">
        <v>-27000</v>
      </c>
      <c r="H21" s="129">
        <v>-0.04551584625758597</v>
      </c>
      <c r="I21" s="106">
        <f t="shared" si="1"/>
        <v>-400</v>
      </c>
    </row>
    <row r="22" spans="1:9" ht="12.75" customHeight="1">
      <c r="A22" s="46">
        <v>304</v>
      </c>
      <c r="B22" s="6" t="s">
        <v>245</v>
      </c>
      <c r="C22" s="128">
        <v>0.01</v>
      </c>
      <c r="D22" s="103">
        <v>4871300</v>
      </c>
      <c r="E22" s="104">
        <v>-109000</v>
      </c>
      <c r="F22" s="129">
        <v>-0.022374524616812674</v>
      </c>
      <c r="G22" s="104">
        <v>32900</v>
      </c>
      <c r="H22" s="129">
        <v>0.006753843943095273</v>
      </c>
      <c r="I22" s="106">
        <f t="shared" si="1"/>
        <v>141900</v>
      </c>
    </row>
    <row r="23" spans="1:9" ht="12.75" customHeight="1">
      <c r="A23" s="46">
        <v>305</v>
      </c>
      <c r="B23" s="6" t="s">
        <v>309</v>
      </c>
      <c r="C23" s="128">
        <v>0.01</v>
      </c>
      <c r="D23" s="103">
        <v>244300</v>
      </c>
      <c r="E23" s="104">
        <v>16300</v>
      </c>
      <c r="F23" s="129">
        <v>0.06671230082683154</v>
      </c>
      <c r="G23" s="104">
        <v>13200</v>
      </c>
      <c r="H23" s="129">
        <v>0.05403192795742939</v>
      </c>
      <c r="I23" s="106">
        <f t="shared" si="1"/>
        <v>-3100</v>
      </c>
    </row>
    <row r="24" spans="1:9" ht="12.75" customHeight="1">
      <c r="A24" s="46"/>
      <c r="B24" s="6"/>
      <c r="C24" s="128"/>
      <c r="D24" s="103"/>
      <c r="E24" s="104"/>
      <c r="F24" s="130"/>
      <c r="G24" s="104"/>
      <c r="H24" s="130"/>
      <c r="I24" s="131"/>
    </row>
    <row r="25" spans="1:9" ht="12.75" customHeight="1">
      <c r="A25" s="46">
        <v>400</v>
      </c>
      <c r="B25" s="6" t="s">
        <v>4</v>
      </c>
      <c r="C25" s="128">
        <v>0.01</v>
      </c>
      <c r="D25" s="103">
        <v>3853800</v>
      </c>
      <c r="E25" s="104">
        <v>-149600</v>
      </c>
      <c r="F25" s="129">
        <v>-0.03882026157004023</v>
      </c>
      <c r="G25" s="104">
        <v>91600</v>
      </c>
      <c r="H25" s="129">
        <v>0.023768747729513727</v>
      </c>
      <c r="I25" s="106">
        <f aca="true" t="shared" si="2" ref="I25:I30">G25-E25</f>
        <v>241200</v>
      </c>
    </row>
    <row r="26" spans="1:9" ht="12.75" customHeight="1">
      <c r="A26" s="46">
        <v>401</v>
      </c>
      <c r="B26" s="6" t="s">
        <v>73</v>
      </c>
      <c r="C26" s="128">
        <v>0.01</v>
      </c>
      <c r="D26" s="103">
        <v>177000</v>
      </c>
      <c r="E26" s="104">
        <v>9300</v>
      </c>
      <c r="F26" s="129">
        <v>0.05237259750687172</v>
      </c>
      <c r="G26" s="104">
        <v>4800</v>
      </c>
      <c r="H26" s="129">
        <v>0.02711864406779661</v>
      </c>
      <c r="I26" s="106">
        <f t="shared" si="2"/>
        <v>-4500</v>
      </c>
    </row>
    <row r="27" spans="1:9" ht="12.75" customHeight="1">
      <c r="A27" s="46">
        <v>402</v>
      </c>
      <c r="B27" s="6" t="s">
        <v>78</v>
      </c>
      <c r="C27" s="128">
        <v>0.01</v>
      </c>
      <c r="D27" s="103">
        <v>580100</v>
      </c>
      <c r="E27" s="104">
        <v>22300</v>
      </c>
      <c r="F27" s="129">
        <v>0.038394028832259564</v>
      </c>
      <c r="G27" s="104">
        <v>6000</v>
      </c>
      <c r="H27" s="129">
        <v>0.01034304430270643</v>
      </c>
      <c r="I27" s="106">
        <f t="shared" si="2"/>
        <v>-16300</v>
      </c>
    </row>
    <row r="28" spans="1:9" ht="12.75" customHeight="1">
      <c r="A28" s="46">
        <v>403</v>
      </c>
      <c r="B28" s="6" t="s">
        <v>114</v>
      </c>
      <c r="C28" s="128">
        <v>0.01</v>
      </c>
      <c r="D28" s="103">
        <v>32500</v>
      </c>
      <c r="E28" s="104">
        <v>-2400</v>
      </c>
      <c r="F28" s="129">
        <v>-0.0731401262604897</v>
      </c>
      <c r="G28" s="104">
        <v>-2900</v>
      </c>
      <c r="H28" s="129">
        <v>-0.08923076923076922</v>
      </c>
      <c r="I28" s="106">
        <f t="shared" si="2"/>
        <v>-500</v>
      </c>
    </row>
    <row r="29" spans="1:9" ht="12.75" customHeight="1">
      <c r="A29" s="46">
        <v>404</v>
      </c>
      <c r="B29" s="6" t="s">
        <v>167</v>
      </c>
      <c r="C29" s="128">
        <v>0.01</v>
      </c>
      <c r="D29" s="103">
        <v>651400</v>
      </c>
      <c r="E29" s="104">
        <v>11100</v>
      </c>
      <c r="F29" s="129">
        <v>0.017032651648872948</v>
      </c>
      <c r="G29" s="104">
        <v>4300</v>
      </c>
      <c r="H29" s="129">
        <v>0.006601166717838502</v>
      </c>
      <c r="I29" s="106">
        <f t="shared" si="2"/>
        <v>-6800</v>
      </c>
    </row>
    <row r="30" spans="1:9" ht="12.75" customHeight="1">
      <c r="A30" s="46">
        <v>405</v>
      </c>
      <c r="B30" s="6" t="s">
        <v>308</v>
      </c>
      <c r="C30" s="128">
        <v>0.01</v>
      </c>
      <c r="D30" s="103">
        <v>4973600</v>
      </c>
      <c r="E30" s="104">
        <v>-247200</v>
      </c>
      <c r="F30" s="129">
        <v>-0.04969650596812301</v>
      </c>
      <c r="G30" s="104">
        <v>-58400</v>
      </c>
      <c r="H30" s="129">
        <v>-0.01174199774811002</v>
      </c>
      <c r="I30" s="106">
        <f t="shared" si="2"/>
        <v>188800</v>
      </c>
    </row>
    <row r="31" spans="1:9" ht="12.75" customHeight="1">
      <c r="A31" s="46"/>
      <c r="B31" s="6"/>
      <c r="C31" s="128"/>
      <c r="D31" s="103"/>
      <c r="E31" s="104"/>
      <c r="F31" s="130"/>
      <c r="G31" s="104"/>
      <c r="H31" s="130"/>
      <c r="I31" s="131"/>
    </row>
    <row r="32" spans="1:9" ht="12.75" customHeight="1">
      <c r="A32" s="46">
        <v>500</v>
      </c>
      <c r="B32" s="6" t="s">
        <v>5</v>
      </c>
      <c r="C32" s="128">
        <v>0.01</v>
      </c>
      <c r="D32" s="103">
        <v>3450100</v>
      </c>
      <c r="E32" s="104">
        <v>58300</v>
      </c>
      <c r="F32" s="129">
        <v>0.01688647483943729</v>
      </c>
      <c r="G32" s="104">
        <v>43100</v>
      </c>
      <c r="H32" s="129">
        <v>0.012492391524883337</v>
      </c>
      <c r="I32" s="106">
        <f>G32-E32</f>
        <v>-15200</v>
      </c>
    </row>
    <row r="33" spans="1:9" ht="12.75" customHeight="1">
      <c r="A33" s="46">
        <v>501</v>
      </c>
      <c r="B33" s="6" t="s">
        <v>125</v>
      </c>
      <c r="C33" s="128">
        <v>0.01</v>
      </c>
      <c r="D33" s="103">
        <v>250100</v>
      </c>
      <c r="E33" s="104">
        <v>20800</v>
      </c>
      <c r="F33" s="129">
        <v>0.08324898602161271</v>
      </c>
      <c r="G33" s="104">
        <v>-22000</v>
      </c>
      <c r="H33" s="129">
        <v>-0.08796481407437025</v>
      </c>
      <c r="I33" s="106">
        <f>G33-E33</f>
        <v>-42800</v>
      </c>
    </row>
    <row r="34" spans="1:9" ht="12.75" customHeight="1">
      <c r="A34" s="46">
        <v>502</v>
      </c>
      <c r="B34" s="6" t="s">
        <v>230</v>
      </c>
      <c r="C34" s="128">
        <v>0.01</v>
      </c>
      <c r="D34" s="103">
        <v>2187900</v>
      </c>
      <c r="E34" s="104">
        <v>60000</v>
      </c>
      <c r="F34" s="129">
        <v>0.02740952256845063</v>
      </c>
      <c r="G34" s="104">
        <v>14300</v>
      </c>
      <c r="H34" s="129">
        <v>0.006535947712418301</v>
      </c>
      <c r="I34" s="106">
        <f>G34-E34</f>
        <v>-45700</v>
      </c>
    </row>
    <row r="35" spans="1:9" ht="12.75" customHeight="1">
      <c r="A35" s="46">
        <v>503</v>
      </c>
      <c r="B35" s="6" t="s">
        <v>261</v>
      </c>
      <c r="C35" s="128">
        <v>0.01</v>
      </c>
      <c r="D35" s="103">
        <v>1076000</v>
      </c>
      <c r="E35" s="104">
        <v>94000</v>
      </c>
      <c r="F35" s="129">
        <v>0.08734570726810777</v>
      </c>
      <c r="G35" s="104">
        <v>-13400</v>
      </c>
      <c r="H35" s="129">
        <v>-0.01245353159851301</v>
      </c>
      <c r="I35" s="106">
        <f>G35-E35</f>
        <v>-107400</v>
      </c>
    </row>
    <row r="36" spans="1:9" ht="12.75" customHeight="1">
      <c r="A36" s="46"/>
      <c r="B36" s="6"/>
      <c r="C36" s="128"/>
      <c r="D36" s="103"/>
      <c r="E36" s="104"/>
      <c r="F36" s="130"/>
      <c r="G36" s="104"/>
      <c r="H36" s="130"/>
      <c r="I36" s="131"/>
    </row>
    <row r="37" spans="1:9" ht="12.75" customHeight="1">
      <c r="A37" s="46">
        <v>600</v>
      </c>
      <c r="B37" s="6" t="s">
        <v>6</v>
      </c>
      <c r="C37" s="128">
        <v>0.008</v>
      </c>
      <c r="D37" s="103">
        <v>11993600</v>
      </c>
      <c r="E37" s="104">
        <v>289800</v>
      </c>
      <c r="F37" s="129">
        <v>0.023288429207518137</v>
      </c>
      <c r="G37" s="104">
        <v>331300</v>
      </c>
      <c r="H37" s="129">
        <v>0.027623065635005335</v>
      </c>
      <c r="I37" s="106">
        <f aca="true" t="shared" si="3" ref="I37:I44">G37-E37</f>
        <v>41500</v>
      </c>
    </row>
    <row r="38" spans="1:9" ht="12.75" customHeight="1">
      <c r="A38" s="46">
        <v>601</v>
      </c>
      <c r="B38" s="6" t="s">
        <v>51</v>
      </c>
      <c r="C38" s="128">
        <v>0.01</v>
      </c>
      <c r="D38" s="103">
        <v>1129700</v>
      </c>
      <c r="E38" s="104">
        <v>76800</v>
      </c>
      <c r="F38" s="129">
        <v>0.08500761318759224</v>
      </c>
      <c r="G38" s="104">
        <v>-4300</v>
      </c>
      <c r="H38" s="129">
        <v>-0.0038063202620164647</v>
      </c>
      <c r="I38" s="106">
        <f t="shared" si="3"/>
        <v>-81100</v>
      </c>
    </row>
    <row r="39" spans="1:9" ht="12.75" customHeight="1">
      <c r="A39" s="46">
        <v>602</v>
      </c>
      <c r="B39" s="6" t="s">
        <v>70</v>
      </c>
      <c r="C39" s="128">
        <v>0.008</v>
      </c>
      <c r="D39" s="103">
        <v>929000</v>
      </c>
      <c r="E39" s="104">
        <v>44200</v>
      </c>
      <c r="F39" s="129">
        <v>0.04762628744441782</v>
      </c>
      <c r="G39" s="104">
        <v>20200</v>
      </c>
      <c r="H39" s="129">
        <v>0.021743810548977394</v>
      </c>
      <c r="I39" s="106">
        <f t="shared" si="3"/>
        <v>-24000</v>
      </c>
    </row>
    <row r="40" spans="1:9" ht="12.75" customHeight="1">
      <c r="A40" s="46">
        <v>603</v>
      </c>
      <c r="B40" s="6" t="s">
        <v>157</v>
      </c>
      <c r="C40" s="128">
        <v>0.01</v>
      </c>
      <c r="D40" s="103">
        <v>109100</v>
      </c>
      <c r="E40" s="104">
        <v>3200</v>
      </c>
      <c r="F40" s="129">
        <v>0.036829371366038026</v>
      </c>
      <c r="G40" s="104">
        <v>1600</v>
      </c>
      <c r="H40" s="129">
        <v>0.01466544454628781</v>
      </c>
      <c r="I40" s="106">
        <f t="shared" si="3"/>
        <v>-1600</v>
      </c>
    </row>
    <row r="41" spans="1:9" ht="12.75" customHeight="1">
      <c r="A41" s="46">
        <v>604</v>
      </c>
      <c r="B41" s="6" t="s">
        <v>246</v>
      </c>
      <c r="C41" s="128">
        <v>0.01</v>
      </c>
      <c r="D41" s="103">
        <v>286100</v>
      </c>
      <c r="E41" s="104">
        <v>-15800</v>
      </c>
      <c r="F41" s="129">
        <v>-0.06872059741615427</v>
      </c>
      <c r="G41" s="104">
        <v>-30900</v>
      </c>
      <c r="H41" s="129">
        <v>-0.10800419433764417</v>
      </c>
      <c r="I41" s="106">
        <f t="shared" si="3"/>
        <v>-15100</v>
      </c>
    </row>
    <row r="42" spans="1:9" ht="12.75" customHeight="1">
      <c r="A42" s="46">
        <v>605</v>
      </c>
      <c r="B42" s="6" t="s">
        <v>299</v>
      </c>
      <c r="C42" s="128">
        <v>0.008</v>
      </c>
      <c r="D42" s="103">
        <v>12954600</v>
      </c>
      <c r="E42" s="104">
        <v>126700</v>
      </c>
      <c r="F42" s="129">
        <v>0.009781287872920017</v>
      </c>
      <c r="G42" s="104">
        <v>-523700</v>
      </c>
      <c r="H42" s="129">
        <v>-0.04042579469840829</v>
      </c>
      <c r="I42" s="106">
        <f t="shared" si="3"/>
        <v>-650400</v>
      </c>
    </row>
    <row r="43" spans="1:9" ht="12.75" customHeight="1">
      <c r="A43" s="46">
        <v>606</v>
      </c>
      <c r="B43" s="6" t="s">
        <v>304</v>
      </c>
      <c r="C43" s="128">
        <v>0.01</v>
      </c>
      <c r="D43" s="103">
        <v>732700</v>
      </c>
      <c r="E43" s="104">
        <v>27900</v>
      </c>
      <c r="F43" s="129">
        <v>0.04763451181017276</v>
      </c>
      <c r="G43" s="104">
        <v>-4400</v>
      </c>
      <c r="H43" s="129">
        <v>-0.006005186297256722</v>
      </c>
      <c r="I43" s="106">
        <f t="shared" si="3"/>
        <v>-32300</v>
      </c>
    </row>
    <row r="44" spans="1:9" ht="12.75" customHeight="1">
      <c r="A44" s="46">
        <v>607</v>
      </c>
      <c r="B44" s="6" t="s">
        <v>320</v>
      </c>
      <c r="C44" s="128">
        <v>0.008</v>
      </c>
      <c r="D44" s="103">
        <v>39400</v>
      </c>
      <c r="E44" s="104">
        <v>0</v>
      </c>
      <c r="F44" s="129">
        <v>0.0012159264528128105</v>
      </c>
      <c r="G44" s="104">
        <v>-300</v>
      </c>
      <c r="H44" s="129">
        <v>-0.007614213197969543</v>
      </c>
      <c r="I44" s="106">
        <f t="shared" si="3"/>
        <v>-300</v>
      </c>
    </row>
    <row r="45" spans="1:9" ht="12.75" customHeight="1">
      <c r="A45" s="46"/>
      <c r="B45" s="6"/>
      <c r="C45" s="128"/>
      <c r="D45" s="103"/>
      <c r="E45" s="104"/>
      <c r="F45" s="130"/>
      <c r="G45" s="104"/>
      <c r="H45" s="130"/>
      <c r="I45" s="131"/>
    </row>
    <row r="46" spans="1:9" ht="12.75" customHeight="1">
      <c r="A46" s="46">
        <v>700</v>
      </c>
      <c r="B46" s="6" t="s">
        <v>7</v>
      </c>
      <c r="C46" s="128">
        <v>0.01</v>
      </c>
      <c r="D46" s="103">
        <v>76800</v>
      </c>
      <c r="E46" s="104">
        <v>6500</v>
      </c>
      <c r="F46" s="129">
        <v>0.08466856122023604</v>
      </c>
      <c r="G46" s="104">
        <v>9500</v>
      </c>
      <c r="H46" s="129">
        <v>0.12369791666666667</v>
      </c>
      <c r="I46" s="106">
        <f>G46-E46</f>
        <v>3000</v>
      </c>
    </row>
    <row r="47" spans="1:9" ht="12.75" customHeight="1">
      <c r="A47" s="46">
        <v>701</v>
      </c>
      <c r="B47" s="6" t="s">
        <v>100</v>
      </c>
      <c r="C47" s="128">
        <v>0.01</v>
      </c>
      <c r="D47" s="103">
        <v>163200</v>
      </c>
      <c r="E47" s="104">
        <v>2600</v>
      </c>
      <c r="F47" s="129">
        <v>0.015645468377112892</v>
      </c>
      <c r="G47" s="104">
        <v>-1600</v>
      </c>
      <c r="H47" s="129">
        <v>-0.00980392156862745</v>
      </c>
      <c r="I47" s="106">
        <f>G47-E47</f>
        <v>-4200</v>
      </c>
    </row>
    <row r="48" spans="1:9" ht="12.75" customHeight="1">
      <c r="A48" s="46">
        <v>702</v>
      </c>
      <c r="B48" s="6" t="s">
        <v>278</v>
      </c>
      <c r="C48" s="128">
        <v>0.01</v>
      </c>
      <c r="D48" s="103">
        <v>2300</v>
      </c>
      <c r="E48" s="104">
        <v>300</v>
      </c>
      <c r="F48" s="129">
        <v>0.13646533881806136</v>
      </c>
      <c r="G48" s="104">
        <v>300</v>
      </c>
      <c r="H48" s="129">
        <v>0.13043478260869565</v>
      </c>
      <c r="I48" s="106">
        <f>G48-E48</f>
        <v>0</v>
      </c>
    </row>
    <row r="49" spans="1:9" ht="12.75" customHeight="1">
      <c r="A49" s="46"/>
      <c r="B49" s="6"/>
      <c r="C49" s="128"/>
      <c r="D49" s="103"/>
      <c r="E49" s="104"/>
      <c r="F49" s="130"/>
      <c r="G49" s="104"/>
      <c r="H49" s="130"/>
      <c r="I49" s="131"/>
    </row>
    <row r="50" spans="1:9" ht="12.75" customHeight="1">
      <c r="A50" s="46">
        <v>800</v>
      </c>
      <c r="B50" s="6" t="s">
        <v>8</v>
      </c>
      <c r="C50" s="128">
        <v>0.01</v>
      </c>
      <c r="D50" s="103">
        <v>2714000</v>
      </c>
      <c r="E50" s="104">
        <v>275800</v>
      </c>
      <c r="F50" s="129">
        <v>0.10163745449318465</v>
      </c>
      <c r="G50" s="104">
        <v>457900</v>
      </c>
      <c r="H50" s="129">
        <v>0.1687177597641857</v>
      </c>
      <c r="I50" s="106">
        <f aca="true" t="shared" si="4" ref="I50:I55">G50-E50</f>
        <v>182100</v>
      </c>
    </row>
    <row r="51" spans="1:9" ht="12.75" customHeight="1">
      <c r="A51" s="46">
        <v>801</v>
      </c>
      <c r="B51" s="6" t="s">
        <v>74</v>
      </c>
      <c r="C51" s="128">
        <v>0.01</v>
      </c>
      <c r="D51" s="103">
        <v>217800</v>
      </c>
      <c r="E51" s="104">
        <v>29400</v>
      </c>
      <c r="F51" s="129">
        <v>0.1351450265829737</v>
      </c>
      <c r="G51" s="104">
        <v>20100</v>
      </c>
      <c r="H51" s="129">
        <v>0.09228650137741047</v>
      </c>
      <c r="I51" s="106">
        <f t="shared" si="4"/>
        <v>-9300</v>
      </c>
    </row>
    <row r="52" spans="1:9" ht="12.75" customHeight="1">
      <c r="A52" s="46">
        <v>802</v>
      </c>
      <c r="B52" s="6" t="s">
        <v>148</v>
      </c>
      <c r="C52" s="128">
        <v>0.01</v>
      </c>
      <c r="D52" s="103">
        <v>178100</v>
      </c>
      <c r="E52" s="104">
        <v>9900</v>
      </c>
      <c r="F52" s="129">
        <v>0.055478831608319144</v>
      </c>
      <c r="G52" s="104">
        <v>6500</v>
      </c>
      <c r="H52" s="129">
        <v>0.0364963503649635</v>
      </c>
      <c r="I52" s="106">
        <f t="shared" si="4"/>
        <v>-3400</v>
      </c>
    </row>
    <row r="53" spans="1:9" ht="12.75" customHeight="1">
      <c r="A53" s="46">
        <v>803</v>
      </c>
      <c r="B53" s="6" t="s">
        <v>149</v>
      </c>
      <c r="C53" s="128">
        <v>0.01</v>
      </c>
      <c r="D53" s="103">
        <v>1720200</v>
      </c>
      <c r="E53" s="104">
        <v>253200</v>
      </c>
      <c r="F53" s="129">
        <v>0.14720792137641078</v>
      </c>
      <c r="G53" s="104">
        <v>14400</v>
      </c>
      <c r="H53" s="129">
        <v>0.008371119637251482</v>
      </c>
      <c r="I53" s="106">
        <f t="shared" si="4"/>
        <v>-238800</v>
      </c>
    </row>
    <row r="54" spans="1:9" ht="12.75" customHeight="1">
      <c r="A54" s="46">
        <v>804</v>
      </c>
      <c r="B54" s="6" t="s">
        <v>171</v>
      </c>
      <c r="C54" s="128">
        <v>0.01</v>
      </c>
      <c r="D54" s="103">
        <v>5729200</v>
      </c>
      <c r="E54" s="104">
        <v>-231000</v>
      </c>
      <c r="F54" s="129">
        <v>-0.040315322533745236</v>
      </c>
      <c r="G54" s="104">
        <v>-20200</v>
      </c>
      <c r="H54" s="129">
        <v>-0.003525797668086295</v>
      </c>
      <c r="I54" s="106">
        <f t="shared" si="4"/>
        <v>210800</v>
      </c>
    </row>
    <row r="55" spans="1:9" ht="12.75" customHeight="1">
      <c r="A55" s="46">
        <v>805</v>
      </c>
      <c r="B55" s="6" t="s">
        <v>318</v>
      </c>
      <c r="C55" s="128">
        <v>0.01</v>
      </c>
      <c r="D55" s="103">
        <v>668800</v>
      </c>
      <c r="E55" s="104">
        <v>-108700</v>
      </c>
      <c r="F55" s="129">
        <v>-0.16261302759766166</v>
      </c>
      <c r="G55" s="104">
        <v>-14300</v>
      </c>
      <c r="H55" s="129">
        <v>-0.02138157894736842</v>
      </c>
      <c r="I55" s="106">
        <f t="shared" si="4"/>
        <v>94400</v>
      </c>
    </row>
    <row r="56" spans="1:9" ht="12.75" customHeight="1">
      <c r="A56" s="46"/>
      <c r="B56" s="6"/>
      <c r="C56" s="128"/>
      <c r="D56" s="103"/>
      <c r="E56" s="104"/>
      <c r="F56" s="130"/>
      <c r="G56" s="104"/>
      <c r="H56" s="130"/>
      <c r="I56" s="131"/>
    </row>
    <row r="57" spans="1:9" ht="12.75" customHeight="1">
      <c r="A57" s="46">
        <v>900</v>
      </c>
      <c r="B57" s="6" t="s">
        <v>9</v>
      </c>
      <c r="C57" s="128">
        <v>0.01</v>
      </c>
      <c r="D57" s="103">
        <v>1410100</v>
      </c>
      <c r="E57" s="104">
        <v>159500</v>
      </c>
      <c r="F57" s="129">
        <v>0.1131086808782956</v>
      </c>
      <c r="G57" s="104">
        <v>93000</v>
      </c>
      <c r="H57" s="129">
        <v>0.06595276930714133</v>
      </c>
      <c r="I57" s="106">
        <f aca="true" t="shared" si="5" ref="I57:I62">G57-E57</f>
        <v>-66500</v>
      </c>
    </row>
    <row r="58" spans="1:9" ht="12.75" customHeight="1">
      <c r="A58" s="46">
        <v>901</v>
      </c>
      <c r="B58" s="6" t="s">
        <v>64</v>
      </c>
      <c r="C58" s="128">
        <v>0.01</v>
      </c>
      <c r="D58" s="103">
        <v>28900</v>
      </c>
      <c r="E58" s="104">
        <v>2400</v>
      </c>
      <c r="F58" s="129">
        <v>0.08325892595954162</v>
      </c>
      <c r="G58" s="104">
        <v>2000</v>
      </c>
      <c r="H58" s="129">
        <v>0.06920415224913495</v>
      </c>
      <c r="I58" s="106">
        <f t="shared" si="5"/>
        <v>-400</v>
      </c>
    </row>
    <row r="59" spans="1:9" ht="12.75" customHeight="1">
      <c r="A59" s="46">
        <v>902</v>
      </c>
      <c r="B59" s="6" t="s">
        <v>105</v>
      </c>
      <c r="C59" s="128">
        <v>0.01</v>
      </c>
      <c r="D59" s="103">
        <v>1531800</v>
      </c>
      <c r="E59" s="104">
        <v>-93500</v>
      </c>
      <c r="F59" s="129">
        <v>-0.06105528160665761</v>
      </c>
      <c r="G59" s="104">
        <v>13000</v>
      </c>
      <c r="H59" s="129">
        <v>0.0084867476171824</v>
      </c>
      <c r="I59" s="106">
        <f t="shared" si="5"/>
        <v>106500</v>
      </c>
    </row>
    <row r="60" spans="1:9" ht="12.75" customHeight="1">
      <c r="A60" s="46">
        <v>903</v>
      </c>
      <c r="B60" s="6" t="s">
        <v>177</v>
      </c>
      <c r="C60" s="128">
        <v>0.01</v>
      </c>
      <c r="D60" s="103">
        <v>11100</v>
      </c>
      <c r="E60" s="104">
        <v>400</v>
      </c>
      <c r="F60" s="129">
        <v>0.03175531130174619</v>
      </c>
      <c r="G60" s="104">
        <v>100</v>
      </c>
      <c r="H60" s="129">
        <v>0.009009009009009009</v>
      </c>
      <c r="I60" s="106">
        <f t="shared" si="5"/>
        <v>-300</v>
      </c>
    </row>
    <row r="61" spans="1:9" ht="12.75" customHeight="1">
      <c r="A61" s="46">
        <v>904</v>
      </c>
      <c r="B61" s="6" t="s">
        <v>249</v>
      </c>
      <c r="C61" s="128">
        <v>0.01</v>
      </c>
      <c r="D61" s="103">
        <v>25300</v>
      </c>
      <c r="E61" s="104">
        <v>300</v>
      </c>
      <c r="F61" s="129">
        <v>0.009917158532197304</v>
      </c>
      <c r="G61" s="104">
        <v>300</v>
      </c>
      <c r="H61" s="129">
        <v>0.011857707509881422</v>
      </c>
      <c r="I61" s="106">
        <f t="shared" si="5"/>
        <v>0</v>
      </c>
    </row>
    <row r="62" spans="1:9" ht="12.75" customHeight="1">
      <c r="A62" s="46">
        <v>905</v>
      </c>
      <c r="B62" s="6" t="s">
        <v>306</v>
      </c>
      <c r="C62" s="128">
        <v>0.01</v>
      </c>
      <c r="D62" s="103">
        <v>38200</v>
      </c>
      <c r="E62" s="104">
        <v>2600</v>
      </c>
      <c r="F62" s="129">
        <v>0.06930670149575402</v>
      </c>
      <c r="G62" s="104">
        <v>2100</v>
      </c>
      <c r="H62" s="129">
        <v>0.0549738219895288</v>
      </c>
      <c r="I62" s="106">
        <f t="shared" si="5"/>
        <v>-500</v>
      </c>
    </row>
    <row r="63" spans="1:9" ht="12.75" customHeight="1">
      <c r="A63" s="46"/>
      <c r="B63" s="6"/>
      <c r="C63" s="128"/>
      <c r="D63" s="103"/>
      <c r="E63" s="104"/>
      <c r="F63" s="130"/>
      <c r="G63" s="104"/>
      <c r="H63" s="130"/>
      <c r="I63" s="131"/>
    </row>
    <row r="64" spans="1:9" ht="12.75" customHeight="1">
      <c r="A64" s="46">
        <v>1000</v>
      </c>
      <c r="B64" s="6" t="s">
        <v>10</v>
      </c>
      <c r="C64" s="128">
        <v>0.01</v>
      </c>
      <c r="D64" s="103">
        <v>184400</v>
      </c>
      <c r="E64" s="104">
        <v>39700</v>
      </c>
      <c r="F64" s="129">
        <v>0.2154244746456057</v>
      </c>
      <c r="G64" s="104">
        <v>34800</v>
      </c>
      <c r="H64" s="129">
        <v>0.18872017353579176</v>
      </c>
      <c r="I64" s="106">
        <f>G64-E64</f>
        <v>-4900</v>
      </c>
    </row>
    <row r="65" spans="1:9" ht="12.75" customHeight="1">
      <c r="A65" s="46">
        <v>1001</v>
      </c>
      <c r="B65" s="6" t="s">
        <v>244</v>
      </c>
      <c r="C65" s="128">
        <v>0.01</v>
      </c>
      <c r="D65" s="103">
        <v>99100</v>
      </c>
      <c r="E65" s="104">
        <v>2300</v>
      </c>
      <c r="F65" s="129">
        <v>0.02364114961921865</v>
      </c>
      <c r="G65" s="104">
        <v>3200</v>
      </c>
      <c r="H65" s="129">
        <v>0.03229061553985873</v>
      </c>
      <c r="I65" s="106">
        <f>G65-E65</f>
        <v>900</v>
      </c>
    </row>
    <row r="66" spans="1:9" ht="12.75" customHeight="1">
      <c r="A66" s="46"/>
      <c r="B66" s="6"/>
      <c r="C66" s="128"/>
      <c r="D66" s="103"/>
      <c r="E66" s="104"/>
      <c r="F66" s="130"/>
      <c r="G66" s="104"/>
      <c r="H66" s="130"/>
      <c r="I66" s="131"/>
    </row>
    <row r="67" spans="1:9" ht="12.75" customHeight="1">
      <c r="A67" s="46">
        <v>1100</v>
      </c>
      <c r="B67" s="6" t="s">
        <v>11</v>
      </c>
      <c r="C67" s="128">
        <v>0.01</v>
      </c>
      <c r="D67" s="103">
        <v>1422900</v>
      </c>
      <c r="E67" s="104">
        <v>92400</v>
      </c>
      <c r="F67" s="129">
        <v>0.0649458125977599</v>
      </c>
      <c r="G67" s="104">
        <v>70200</v>
      </c>
      <c r="H67" s="129">
        <v>0.04933586337760911</v>
      </c>
      <c r="I67" s="106">
        <f>G67-E67</f>
        <v>-22200</v>
      </c>
    </row>
    <row r="68" spans="1:9" ht="12.75" customHeight="1">
      <c r="A68" s="46">
        <v>1101</v>
      </c>
      <c r="B68" s="6" t="s">
        <v>90</v>
      </c>
      <c r="C68" s="128">
        <v>0.01</v>
      </c>
      <c r="D68" s="103">
        <v>118600</v>
      </c>
      <c r="E68" s="104">
        <v>6200</v>
      </c>
      <c r="F68" s="129">
        <v>0.05243452189573749</v>
      </c>
      <c r="G68" s="104">
        <v>1100</v>
      </c>
      <c r="H68" s="129">
        <v>0.00927487352445194</v>
      </c>
      <c r="I68" s="106">
        <f>G68-E68</f>
        <v>-5100</v>
      </c>
    </row>
    <row r="69" spans="1:9" ht="12.75" customHeight="1">
      <c r="A69" s="46">
        <v>1102</v>
      </c>
      <c r="B69" s="6" t="s">
        <v>147</v>
      </c>
      <c r="C69" s="128">
        <v>0.01</v>
      </c>
      <c r="D69" s="103">
        <v>3800</v>
      </c>
      <c r="E69" s="104">
        <v>200</v>
      </c>
      <c r="F69" s="129">
        <v>0.06201235327217901</v>
      </c>
      <c r="G69" s="104">
        <v>300</v>
      </c>
      <c r="H69" s="129">
        <v>0.07894736842105263</v>
      </c>
      <c r="I69" s="106">
        <f>G69-E69</f>
        <v>100</v>
      </c>
    </row>
    <row r="70" spans="1:9" ht="12.75" customHeight="1">
      <c r="A70" s="46">
        <v>1103</v>
      </c>
      <c r="B70" s="6" t="s">
        <v>186</v>
      </c>
      <c r="C70" s="128">
        <v>0.01</v>
      </c>
      <c r="D70" s="103">
        <v>32900</v>
      </c>
      <c r="E70" s="104">
        <v>-19300</v>
      </c>
      <c r="F70" s="129">
        <v>-0.5851189873091437</v>
      </c>
      <c r="G70" s="104">
        <v>-12500</v>
      </c>
      <c r="H70" s="129">
        <v>-0.3799392097264438</v>
      </c>
      <c r="I70" s="106">
        <f>G70-E70</f>
        <v>6800</v>
      </c>
    </row>
    <row r="71" spans="1:9" ht="12.75" customHeight="1">
      <c r="A71" s="46">
        <v>1104</v>
      </c>
      <c r="B71" s="6" t="s">
        <v>226</v>
      </c>
      <c r="C71" s="128">
        <v>0.01</v>
      </c>
      <c r="D71" s="103">
        <v>5196900</v>
      </c>
      <c r="E71" s="104">
        <v>-159100</v>
      </c>
      <c r="F71" s="129">
        <v>-0.030622855711763475</v>
      </c>
      <c r="G71" s="104">
        <v>-163100</v>
      </c>
      <c r="H71" s="129">
        <v>-0.03138409436394774</v>
      </c>
      <c r="I71" s="106">
        <f>G71-E71</f>
        <v>-4000</v>
      </c>
    </row>
    <row r="72" spans="1:9" ht="12.75" customHeight="1">
      <c r="A72" s="46"/>
      <c r="B72" s="6"/>
      <c r="C72" s="128"/>
      <c r="D72" s="103"/>
      <c r="E72" s="104"/>
      <c r="F72" s="130"/>
      <c r="G72" s="104"/>
      <c r="H72" s="130"/>
      <c r="I72" s="131"/>
    </row>
    <row r="73" spans="1:9" ht="12.75" customHeight="1">
      <c r="A73" s="46">
        <v>1200</v>
      </c>
      <c r="B73" s="6" t="s">
        <v>12</v>
      </c>
      <c r="C73" s="128">
        <v>0.01</v>
      </c>
      <c r="D73" s="103">
        <v>37900</v>
      </c>
      <c r="E73" s="104">
        <v>19800</v>
      </c>
      <c r="F73" s="129">
        <v>0.5223485142740346</v>
      </c>
      <c r="G73" s="104">
        <v>11400</v>
      </c>
      <c r="H73" s="129">
        <v>0.3007915567282322</v>
      </c>
      <c r="I73" s="106">
        <f>G73-E73</f>
        <v>-8400</v>
      </c>
    </row>
    <row r="74" spans="1:9" ht="12.75" customHeight="1">
      <c r="A74" s="46">
        <v>1201</v>
      </c>
      <c r="B74" s="6" t="s">
        <v>229</v>
      </c>
      <c r="C74" s="128">
        <v>0.01</v>
      </c>
      <c r="D74" s="103">
        <v>97800</v>
      </c>
      <c r="E74" s="104">
        <v>1400</v>
      </c>
      <c r="F74" s="129">
        <v>0.014649978655858325</v>
      </c>
      <c r="G74" s="104">
        <v>1500</v>
      </c>
      <c r="H74" s="129">
        <v>0.015337423312883436</v>
      </c>
      <c r="I74" s="106">
        <f>G74-E74</f>
        <v>100</v>
      </c>
    </row>
    <row r="75" spans="1:9" ht="12.75" customHeight="1">
      <c r="A75" s="46"/>
      <c r="B75" s="6"/>
      <c r="C75" s="128"/>
      <c r="D75" s="103"/>
      <c r="E75" s="104"/>
      <c r="F75" s="130"/>
      <c r="G75" s="104"/>
      <c r="H75" s="130"/>
      <c r="I75" s="131"/>
    </row>
    <row r="76" spans="1:9" ht="12.75" customHeight="1">
      <c r="A76" s="46">
        <v>1300</v>
      </c>
      <c r="B76" s="6" t="s">
        <v>13</v>
      </c>
      <c r="C76" s="128">
        <v>0.01</v>
      </c>
      <c r="D76" s="103">
        <v>2114700</v>
      </c>
      <c r="E76" s="104">
        <v>68800</v>
      </c>
      <c r="F76" s="129">
        <v>0.032513058013354745</v>
      </c>
      <c r="G76" s="104">
        <v>193900</v>
      </c>
      <c r="H76" s="129">
        <v>0.09169149288315127</v>
      </c>
      <c r="I76" s="106">
        <f aca="true" t="shared" si="6" ref="I76:I90">G76-E76</f>
        <v>125100</v>
      </c>
    </row>
    <row r="77" spans="1:9" ht="12.75" customHeight="1">
      <c r="A77" s="46">
        <v>1301</v>
      </c>
      <c r="B77" s="6" t="s">
        <v>92</v>
      </c>
      <c r="C77" s="128">
        <v>0.01</v>
      </c>
      <c r="D77" s="103">
        <v>43900</v>
      </c>
      <c r="E77" s="104">
        <v>600</v>
      </c>
      <c r="F77" s="129">
        <v>0.013931136865265911</v>
      </c>
      <c r="G77" s="104">
        <v>200</v>
      </c>
      <c r="H77" s="129">
        <v>0.004555808656036446</v>
      </c>
      <c r="I77" s="106">
        <f t="shared" si="6"/>
        <v>-400</v>
      </c>
    </row>
    <row r="78" spans="1:9" ht="12.75" customHeight="1">
      <c r="A78" s="46">
        <v>1302</v>
      </c>
      <c r="B78" s="6" t="s">
        <v>109</v>
      </c>
      <c r="C78" s="128">
        <v>0.01</v>
      </c>
      <c r="D78" s="103">
        <v>18500</v>
      </c>
      <c r="E78" s="104">
        <v>300</v>
      </c>
      <c r="F78" s="129">
        <v>0.01573596593693377</v>
      </c>
      <c r="G78" s="104">
        <v>300</v>
      </c>
      <c r="H78" s="129">
        <v>0.016216216216216217</v>
      </c>
      <c r="I78" s="106">
        <f t="shared" si="6"/>
        <v>0</v>
      </c>
    </row>
    <row r="79" spans="1:9" ht="12.75" customHeight="1">
      <c r="A79" s="46">
        <v>1303</v>
      </c>
      <c r="B79" s="6" t="s">
        <v>116</v>
      </c>
      <c r="C79" s="128">
        <v>0.01</v>
      </c>
      <c r="D79" s="103">
        <v>879000</v>
      </c>
      <c r="E79" s="104">
        <v>-60900</v>
      </c>
      <c r="F79" s="129">
        <v>-0.06927641251232174</v>
      </c>
      <c r="G79" s="104">
        <v>3700</v>
      </c>
      <c r="H79" s="129">
        <v>0.004209328782707623</v>
      </c>
      <c r="I79" s="106">
        <f t="shared" si="6"/>
        <v>64600</v>
      </c>
    </row>
    <row r="80" spans="1:9" ht="12.75" customHeight="1">
      <c r="A80" s="46">
        <v>1304</v>
      </c>
      <c r="B80" s="6" t="s">
        <v>128</v>
      </c>
      <c r="C80" s="128">
        <v>0.01</v>
      </c>
      <c r="D80" s="103">
        <v>35800</v>
      </c>
      <c r="E80" s="104">
        <v>300</v>
      </c>
      <c r="F80" s="129">
        <v>0.008353362854050621</v>
      </c>
      <c r="G80" s="104">
        <v>700</v>
      </c>
      <c r="H80" s="129">
        <v>0.019553072625698324</v>
      </c>
      <c r="I80" s="106">
        <f t="shared" si="6"/>
        <v>400</v>
      </c>
    </row>
    <row r="81" spans="1:9" ht="12.75" customHeight="1">
      <c r="A81" s="46">
        <v>1305</v>
      </c>
      <c r="B81" s="6" t="s">
        <v>132</v>
      </c>
      <c r="C81" s="128">
        <v>0.01</v>
      </c>
      <c r="D81" s="103">
        <v>158400</v>
      </c>
      <c r="E81" s="104">
        <v>-15300</v>
      </c>
      <c r="F81" s="129">
        <v>-0.09650964488978327</v>
      </c>
      <c r="G81" s="104">
        <v>-13000</v>
      </c>
      <c r="H81" s="129">
        <v>-0.08207070707070707</v>
      </c>
      <c r="I81" s="106">
        <f t="shared" si="6"/>
        <v>2300</v>
      </c>
    </row>
    <row r="82" spans="1:9" ht="12.75" customHeight="1">
      <c r="A82" s="46">
        <v>1306</v>
      </c>
      <c r="B82" s="6" t="s">
        <v>139</v>
      </c>
      <c r="C82" s="128">
        <v>0.01</v>
      </c>
      <c r="D82" s="103">
        <v>3600</v>
      </c>
      <c r="E82" s="104">
        <v>100</v>
      </c>
      <c r="F82" s="129">
        <v>0.026849073566937633</v>
      </c>
      <c r="G82" s="104">
        <v>100</v>
      </c>
      <c r="H82" s="129">
        <v>0.027777777777777776</v>
      </c>
      <c r="I82" s="106">
        <f t="shared" si="6"/>
        <v>0</v>
      </c>
    </row>
    <row r="83" spans="1:9" ht="12.75" customHeight="1">
      <c r="A83" s="46">
        <v>1307</v>
      </c>
      <c r="B83" s="6" t="s">
        <v>156</v>
      </c>
      <c r="C83" s="128">
        <v>0.01</v>
      </c>
      <c r="D83" s="103">
        <v>900</v>
      </c>
      <c r="E83" s="104">
        <v>0</v>
      </c>
      <c r="F83" s="129">
        <v>-0.01415612988733479</v>
      </c>
      <c r="G83" s="104">
        <v>0</v>
      </c>
      <c r="H83" s="129">
        <v>0</v>
      </c>
      <c r="I83" s="106">
        <f t="shared" si="6"/>
        <v>0</v>
      </c>
    </row>
    <row r="84" spans="1:9" ht="12.75" customHeight="1">
      <c r="A84" s="46">
        <v>1308</v>
      </c>
      <c r="B84" s="6" t="s">
        <v>181</v>
      </c>
      <c r="C84" s="128">
        <v>0.01</v>
      </c>
      <c r="D84" s="103">
        <v>111800</v>
      </c>
      <c r="E84" s="104">
        <v>-1400</v>
      </c>
      <c r="F84" s="129">
        <v>-0.012570780347785743</v>
      </c>
      <c r="G84" s="104">
        <v>-1300</v>
      </c>
      <c r="H84" s="129">
        <v>-0.011627906976744186</v>
      </c>
      <c r="I84" s="106">
        <f t="shared" si="6"/>
        <v>100</v>
      </c>
    </row>
    <row r="85" spans="1:9" ht="12.75" customHeight="1">
      <c r="A85" s="46">
        <v>1309</v>
      </c>
      <c r="B85" s="6" t="s">
        <v>196</v>
      </c>
      <c r="C85" s="128">
        <v>0.01</v>
      </c>
      <c r="D85" s="103">
        <v>3095400</v>
      </c>
      <c r="E85" s="104">
        <v>-169200</v>
      </c>
      <c r="F85" s="129">
        <v>-0.05467327056186729</v>
      </c>
      <c r="G85" s="104">
        <v>-18400</v>
      </c>
      <c r="H85" s="129">
        <v>-0.0059443044517671385</v>
      </c>
      <c r="I85" s="106">
        <f t="shared" si="6"/>
        <v>150800</v>
      </c>
    </row>
    <row r="86" spans="1:9" ht="12.75" customHeight="1">
      <c r="A86" s="46">
        <v>1310</v>
      </c>
      <c r="B86" s="6" t="s">
        <v>238</v>
      </c>
      <c r="C86" s="128">
        <v>0.01</v>
      </c>
      <c r="D86" s="103">
        <v>469200</v>
      </c>
      <c r="E86" s="104">
        <v>2700</v>
      </c>
      <c r="F86" s="129">
        <v>0.005824994339826793</v>
      </c>
      <c r="G86" s="104">
        <v>-6400</v>
      </c>
      <c r="H86" s="129">
        <v>-0.013640238704177323</v>
      </c>
      <c r="I86" s="106">
        <f t="shared" si="6"/>
        <v>-9100</v>
      </c>
    </row>
    <row r="87" spans="1:9" ht="12.75" customHeight="1">
      <c r="A87" s="46">
        <v>1311</v>
      </c>
      <c r="B87" s="6" t="s">
        <v>254</v>
      </c>
      <c r="C87" s="128">
        <v>0.01</v>
      </c>
      <c r="D87" s="103">
        <v>99800</v>
      </c>
      <c r="E87" s="104">
        <v>-500</v>
      </c>
      <c r="F87" s="129">
        <v>-0.005162545400972463</v>
      </c>
      <c r="G87" s="104">
        <v>200</v>
      </c>
      <c r="H87" s="129">
        <v>0.002004008016032064</v>
      </c>
      <c r="I87" s="106">
        <f t="shared" si="6"/>
        <v>700</v>
      </c>
    </row>
    <row r="88" spans="1:9" ht="12.75" customHeight="1">
      <c r="A88" s="46">
        <v>1312</v>
      </c>
      <c r="B88" s="6" t="s">
        <v>267</v>
      </c>
      <c r="C88" s="128">
        <v>0.01</v>
      </c>
      <c r="D88" s="103">
        <v>50500</v>
      </c>
      <c r="E88" s="104">
        <v>1800</v>
      </c>
      <c r="F88" s="129">
        <v>0.03504051031033532</v>
      </c>
      <c r="G88" s="104">
        <v>1100</v>
      </c>
      <c r="H88" s="129">
        <v>0.02178217821782178</v>
      </c>
      <c r="I88" s="106">
        <f t="shared" si="6"/>
        <v>-700</v>
      </c>
    </row>
    <row r="89" spans="1:9" ht="12.75" customHeight="1">
      <c r="A89" s="46">
        <v>1313</v>
      </c>
      <c r="B89" s="6" t="s">
        <v>303</v>
      </c>
      <c r="C89" s="128">
        <v>0.01</v>
      </c>
      <c r="D89" s="103">
        <v>109000</v>
      </c>
      <c r="E89" s="104">
        <v>800</v>
      </c>
      <c r="F89" s="129">
        <v>0.007142114334191786</v>
      </c>
      <c r="G89" s="104">
        <v>-900</v>
      </c>
      <c r="H89" s="129">
        <v>-0.008256880733944955</v>
      </c>
      <c r="I89" s="106">
        <f t="shared" si="6"/>
        <v>-1700</v>
      </c>
    </row>
    <row r="90" spans="1:9" ht="12.75" customHeight="1">
      <c r="A90" s="46">
        <v>1315</v>
      </c>
      <c r="B90" s="6" t="s">
        <v>314</v>
      </c>
      <c r="C90" s="128">
        <v>0.01</v>
      </c>
      <c r="D90" s="103">
        <v>7200</v>
      </c>
      <c r="E90" s="104">
        <v>500</v>
      </c>
      <c r="F90" s="129">
        <v>0.0684505278383127</v>
      </c>
      <c r="G90" s="104">
        <v>300</v>
      </c>
      <c r="H90" s="129">
        <v>0.041666666666666664</v>
      </c>
      <c r="I90" s="106">
        <f t="shared" si="6"/>
        <v>-200</v>
      </c>
    </row>
    <row r="91" spans="1:9" ht="12.75" customHeight="1">
      <c r="A91" s="46"/>
      <c r="B91" s="6"/>
      <c r="C91" s="128"/>
      <c r="D91" s="103"/>
      <c r="E91" s="104"/>
      <c r="F91" s="130"/>
      <c r="G91" s="104"/>
      <c r="H91" s="130"/>
      <c r="I91" s="131"/>
    </row>
    <row r="92" spans="1:9" ht="12.75" customHeight="1">
      <c r="A92" s="46">
        <v>1400</v>
      </c>
      <c r="B92" s="6" t="s">
        <v>14</v>
      </c>
      <c r="C92" s="128">
        <v>0.01</v>
      </c>
      <c r="D92" s="103">
        <v>2985100</v>
      </c>
      <c r="E92" s="104">
        <v>-389500</v>
      </c>
      <c r="F92" s="129">
        <v>-0.13049183814768697</v>
      </c>
      <c r="G92" s="104">
        <v>-167000</v>
      </c>
      <c r="H92" s="129">
        <v>-0.05594452447154199</v>
      </c>
      <c r="I92" s="106">
        <f aca="true" t="shared" si="7" ref="I92:I101">G92-E92</f>
        <v>222500</v>
      </c>
    </row>
    <row r="93" spans="1:9" ht="12.75" customHeight="1">
      <c r="A93" s="46">
        <v>1401</v>
      </c>
      <c r="B93" s="6" t="s">
        <v>40</v>
      </c>
      <c r="C93" s="128">
        <v>0.01</v>
      </c>
      <c r="D93" s="103">
        <v>2922100</v>
      </c>
      <c r="E93" s="104">
        <v>-99900</v>
      </c>
      <c r="F93" s="129">
        <v>-0.034192345191025646</v>
      </c>
      <c r="G93" s="104">
        <v>-224900</v>
      </c>
      <c r="H93" s="129">
        <v>-0.07696519626296157</v>
      </c>
      <c r="I93" s="106">
        <f t="shared" si="7"/>
        <v>-125000</v>
      </c>
    </row>
    <row r="94" spans="1:9" ht="12.75" customHeight="1">
      <c r="A94" s="46">
        <v>1402</v>
      </c>
      <c r="B94" s="6" t="s">
        <v>91</v>
      </c>
      <c r="C94" s="128">
        <v>0.01</v>
      </c>
      <c r="D94" s="103">
        <v>96200</v>
      </c>
      <c r="E94" s="104">
        <v>5900</v>
      </c>
      <c r="F94" s="129">
        <v>0.061646439570206164</v>
      </c>
      <c r="G94" s="104">
        <v>-1700</v>
      </c>
      <c r="H94" s="129">
        <v>-0.017671517671517672</v>
      </c>
      <c r="I94" s="106">
        <f t="shared" si="7"/>
        <v>-7600</v>
      </c>
    </row>
    <row r="95" spans="1:9" ht="12.75" customHeight="1">
      <c r="A95" s="46">
        <v>1403</v>
      </c>
      <c r="B95" s="6" t="s">
        <v>111</v>
      </c>
      <c r="C95" s="128">
        <v>0.01</v>
      </c>
      <c r="D95" s="103">
        <v>362900</v>
      </c>
      <c r="E95" s="104">
        <v>-5600</v>
      </c>
      <c r="F95" s="129">
        <v>-0.01547530424450696</v>
      </c>
      <c r="G95" s="104">
        <v>-31200</v>
      </c>
      <c r="H95" s="129">
        <v>-0.08597409754753375</v>
      </c>
      <c r="I95" s="106">
        <f t="shared" si="7"/>
        <v>-25600</v>
      </c>
    </row>
    <row r="96" spans="1:9" ht="12.75" customHeight="1">
      <c r="A96" s="46">
        <v>1404</v>
      </c>
      <c r="B96" s="6" t="s">
        <v>141</v>
      </c>
      <c r="C96" s="128">
        <v>0.01</v>
      </c>
      <c r="D96" s="103">
        <v>505100</v>
      </c>
      <c r="E96" s="104">
        <v>-211300</v>
      </c>
      <c r="F96" s="129">
        <v>-0.418444281285509</v>
      </c>
      <c r="G96" s="104">
        <v>-27900</v>
      </c>
      <c r="H96" s="129">
        <v>-0.05523658681449218</v>
      </c>
      <c r="I96" s="106">
        <f t="shared" si="7"/>
        <v>183400</v>
      </c>
    </row>
    <row r="97" spans="1:9" ht="12.75" customHeight="1">
      <c r="A97" s="46">
        <v>1405</v>
      </c>
      <c r="B97" s="6" t="s">
        <v>182</v>
      </c>
      <c r="C97" s="128">
        <v>0.01</v>
      </c>
      <c r="D97" s="103">
        <v>90600</v>
      </c>
      <c r="E97" s="104">
        <v>5300</v>
      </c>
      <c r="F97" s="129">
        <v>0.05822812978466709</v>
      </c>
      <c r="G97" s="104">
        <v>5000</v>
      </c>
      <c r="H97" s="129">
        <v>0.05518763796909492</v>
      </c>
      <c r="I97" s="106">
        <f t="shared" si="7"/>
        <v>-300</v>
      </c>
    </row>
    <row r="98" spans="1:9" ht="12.75" customHeight="1">
      <c r="A98" s="46">
        <v>1406</v>
      </c>
      <c r="B98" s="6" t="s">
        <v>194</v>
      </c>
      <c r="C98" s="128">
        <v>0.01</v>
      </c>
      <c r="D98" s="103">
        <v>326900</v>
      </c>
      <c r="E98" s="104">
        <v>23100</v>
      </c>
      <c r="F98" s="129">
        <v>0.07060279972927157</v>
      </c>
      <c r="G98" s="104">
        <v>-5900</v>
      </c>
      <c r="H98" s="129">
        <v>-0.018048332823493423</v>
      </c>
      <c r="I98" s="106">
        <f t="shared" si="7"/>
        <v>-29000</v>
      </c>
    </row>
    <row r="99" spans="1:9" ht="12.75" customHeight="1">
      <c r="A99" s="46">
        <v>1407</v>
      </c>
      <c r="B99" s="6" t="s">
        <v>214</v>
      </c>
      <c r="C99" s="128">
        <v>0.01</v>
      </c>
      <c r="D99" s="103">
        <v>26400</v>
      </c>
      <c r="E99" s="104">
        <v>-600</v>
      </c>
      <c r="F99" s="129">
        <v>-0.021838861344689434</v>
      </c>
      <c r="G99" s="104">
        <v>-1200</v>
      </c>
      <c r="H99" s="129">
        <v>-0.045454545454545456</v>
      </c>
      <c r="I99" s="106">
        <f t="shared" si="7"/>
        <v>-600</v>
      </c>
    </row>
    <row r="100" spans="1:9" ht="12.75" customHeight="1">
      <c r="A100" s="46">
        <v>1408</v>
      </c>
      <c r="B100" s="6" t="s">
        <v>310</v>
      </c>
      <c r="C100" s="128">
        <v>0.01</v>
      </c>
      <c r="D100" s="103">
        <v>193400</v>
      </c>
      <c r="E100" s="104">
        <v>-3900</v>
      </c>
      <c r="F100" s="129">
        <v>-0.02041574376063925</v>
      </c>
      <c r="G100" s="104">
        <v>-6600</v>
      </c>
      <c r="H100" s="129">
        <v>-0.03412616339193381</v>
      </c>
      <c r="I100" s="106">
        <f t="shared" si="7"/>
        <v>-2700</v>
      </c>
    </row>
    <row r="101" spans="1:9" ht="12.75" customHeight="1">
      <c r="A101" s="46">
        <v>1409</v>
      </c>
      <c r="B101" s="6" t="s">
        <v>215</v>
      </c>
      <c r="C101" s="128">
        <v>0.01</v>
      </c>
      <c r="D101" s="103">
        <v>502700</v>
      </c>
      <c r="E101" s="104">
        <v>23000</v>
      </c>
      <c r="F101" s="129">
        <v>0.04571506946573435</v>
      </c>
      <c r="G101" s="104">
        <v>14600</v>
      </c>
      <c r="H101" s="129">
        <v>0.029043166898746767</v>
      </c>
      <c r="I101" s="106">
        <f t="shared" si="7"/>
        <v>-8400</v>
      </c>
    </row>
    <row r="102" spans="1:9" ht="12.75" customHeight="1">
      <c r="A102" s="46"/>
      <c r="B102" s="6"/>
      <c r="C102" s="128"/>
      <c r="D102" s="103"/>
      <c r="E102" s="104"/>
      <c r="F102" s="130"/>
      <c r="G102" s="104"/>
      <c r="H102" s="130"/>
      <c r="I102" s="131"/>
    </row>
    <row r="103" spans="1:9" ht="12.75" customHeight="1">
      <c r="A103" s="46">
        <v>1500</v>
      </c>
      <c r="B103" s="6" t="s">
        <v>15</v>
      </c>
      <c r="C103" s="128">
        <v>0.01</v>
      </c>
      <c r="D103" s="103">
        <v>3126400</v>
      </c>
      <c r="E103" s="104">
        <v>71800</v>
      </c>
      <c r="F103" s="129">
        <v>0.02297285829870787</v>
      </c>
      <c r="G103" s="104">
        <v>136800</v>
      </c>
      <c r="H103" s="129">
        <v>0.04375639713408393</v>
      </c>
      <c r="I103" s="106">
        <f>G103-E103</f>
        <v>65000</v>
      </c>
    </row>
    <row r="104" spans="1:9" ht="12.75" customHeight="1">
      <c r="A104" s="46">
        <v>1501</v>
      </c>
      <c r="B104" s="6" t="s">
        <v>94</v>
      </c>
      <c r="C104" s="128">
        <v>0.01</v>
      </c>
      <c r="D104" s="103">
        <v>242300</v>
      </c>
      <c r="E104" s="104">
        <v>13500</v>
      </c>
      <c r="F104" s="129">
        <v>0.05569976052895741</v>
      </c>
      <c r="G104" s="104">
        <v>5000</v>
      </c>
      <c r="H104" s="129">
        <v>0.020635575732562937</v>
      </c>
      <c r="I104" s="106">
        <f>G104-E104</f>
        <v>-8500</v>
      </c>
    </row>
    <row r="105" spans="1:9" ht="12.75" customHeight="1">
      <c r="A105" s="46">
        <v>1502</v>
      </c>
      <c r="B105" s="6" t="s">
        <v>165</v>
      </c>
      <c r="C105" s="128">
        <v>0.01</v>
      </c>
      <c r="D105" s="103">
        <v>225800</v>
      </c>
      <c r="E105" s="104">
        <v>2700</v>
      </c>
      <c r="F105" s="129">
        <v>0.011982507424878271</v>
      </c>
      <c r="G105" s="104">
        <v>-6400</v>
      </c>
      <c r="H105" s="129">
        <v>-0.0283436669619132</v>
      </c>
      <c r="I105" s="106">
        <f>G105-E105</f>
        <v>-9100</v>
      </c>
    </row>
    <row r="106" spans="1:9" ht="12.75" customHeight="1">
      <c r="A106" s="46">
        <v>1503</v>
      </c>
      <c r="B106" s="6" t="s">
        <v>212</v>
      </c>
      <c r="C106" s="128">
        <v>0.01</v>
      </c>
      <c r="D106" s="103">
        <v>2244100</v>
      </c>
      <c r="E106" s="104">
        <v>99400</v>
      </c>
      <c r="F106" s="129">
        <v>0.04428127726122314</v>
      </c>
      <c r="G106" s="104">
        <v>-170300</v>
      </c>
      <c r="H106" s="129">
        <v>-0.07588788378414509</v>
      </c>
      <c r="I106" s="106">
        <f>G106-E106</f>
        <v>-269700</v>
      </c>
    </row>
    <row r="107" spans="1:9" ht="12.75" customHeight="1">
      <c r="A107" s="46"/>
      <c r="B107" s="6"/>
      <c r="C107" s="128"/>
      <c r="D107" s="103"/>
      <c r="E107" s="104"/>
      <c r="F107" s="130"/>
      <c r="G107" s="104"/>
      <c r="H107" s="130"/>
      <c r="I107" s="131"/>
    </row>
    <row r="108" spans="1:9" ht="12.75" customHeight="1">
      <c r="A108" s="46">
        <v>1600</v>
      </c>
      <c r="B108" s="6" t="s">
        <v>16</v>
      </c>
      <c r="C108" s="128">
        <v>0.01</v>
      </c>
      <c r="D108" s="103">
        <v>1508300</v>
      </c>
      <c r="E108" s="104">
        <v>137500</v>
      </c>
      <c r="F108" s="129">
        <v>0.09114962855273118</v>
      </c>
      <c r="G108" s="104">
        <v>98400</v>
      </c>
      <c r="H108" s="129">
        <v>0.06523901080686866</v>
      </c>
      <c r="I108" s="106">
        <f>G108-E108</f>
        <v>-39100</v>
      </c>
    </row>
    <row r="109" spans="1:9" ht="12.75" customHeight="1">
      <c r="A109" s="46">
        <v>1601</v>
      </c>
      <c r="B109" s="6" t="s">
        <v>232</v>
      </c>
      <c r="C109" s="128">
        <v>0.01</v>
      </c>
      <c r="D109" s="103">
        <v>1173300</v>
      </c>
      <c r="E109" s="104">
        <v>48000</v>
      </c>
      <c r="F109" s="129">
        <v>0.04089736563684258</v>
      </c>
      <c r="G109" s="104">
        <v>62100</v>
      </c>
      <c r="H109" s="129">
        <v>0.052927639989772436</v>
      </c>
      <c r="I109" s="106">
        <f>G109-E109</f>
        <v>14100</v>
      </c>
    </row>
    <row r="110" spans="1:9" ht="12.75" customHeight="1">
      <c r="A110" s="46"/>
      <c r="B110" s="6"/>
      <c r="C110" s="128"/>
      <c r="D110" s="103"/>
      <c r="E110" s="104"/>
      <c r="F110" s="130"/>
      <c r="G110" s="104"/>
      <c r="H110" s="130"/>
      <c r="I110" s="131"/>
    </row>
    <row r="111" spans="1:9" ht="12.75" customHeight="1">
      <c r="A111" s="46">
        <v>1700</v>
      </c>
      <c r="B111" s="6" t="s">
        <v>17</v>
      </c>
      <c r="C111" s="128">
        <v>0.01</v>
      </c>
      <c r="D111" s="103">
        <v>62804800</v>
      </c>
      <c r="E111" s="104">
        <v>643300</v>
      </c>
      <c r="F111" s="129">
        <v>0.010242673135204047</v>
      </c>
      <c r="G111" s="104">
        <v>5089800</v>
      </c>
      <c r="H111" s="129">
        <v>0.08104157644001732</v>
      </c>
      <c r="I111" s="106">
        <f aca="true" t="shared" si="8" ref="I111:I150">G111-E111</f>
        <v>4446500</v>
      </c>
    </row>
    <row r="112" spans="1:9" ht="12.75" customHeight="1">
      <c r="A112" s="46">
        <v>1701</v>
      </c>
      <c r="B112" s="6" t="s">
        <v>43</v>
      </c>
      <c r="C112" s="128">
        <v>0.01</v>
      </c>
      <c r="D112" s="103">
        <v>188000</v>
      </c>
      <c r="E112" s="104">
        <v>43900</v>
      </c>
      <c r="F112" s="129">
        <v>0.23336419929608704</v>
      </c>
      <c r="G112" s="104">
        <v>52400</v>
      </c>
      <c r="H112" s="129">
        <v>0.27872340425531916</v>
      </c>
      <c r="I112" s="106">
        <f t="shared" si="8"/>
        <v>8500</v>
      </c>
    </row>
    <row r="113" spans="1:9" ht="12.75" customHeight="1">
      <c r="A113" s="46">
        <v>1702</v>
      </c>
      <c r="B113" s="6" t="s">
        <v>333</v>
      </c>
      <c r="C113" s="128">
        <v>0.01</v>
      </c>
      <c r="D113" s="103">
        <v>11885700</v>
      </c>
      <c r="E113" s="104">
        <v>-1237400</v>
      </c>
      <c r="F113" s="129">
        <v>-0.10411027443188749</v>
      </c>
      <c r="G113" s="104">
        <v>-1181700</v>
      </c>
      <c r="H113" s="129">
        <v>-0.09942199449758954</v>
      </c>
      <c r="I113" s="106">
        <f t="shared" si="8"/>
        <v>55700</v>
      </c>
    </row>
    <row r="114" spans="1:9" ht="12.75" customHeight="1">
      <c r="A114" s="46">
        <v>1703</v>
      </c>
      <c r="B114" s="6" t="s">
        <v>52</v>
      </c>
      <c r="C114" s="128">
        <v>0.01</v>
      </c>
      <c r="D114" s="103">
        <v>23000</v>
      </c>
      <c r="E114" s="104">
        <v>17000</v>
      </c>
      <c r="F114" s="129">
        <v>0.7371411945546708</v>
      </c>
      <c r="G114" s="104">
        <v>15900</v>
      </c>
      <c r="H114" s="129">
        <v>0.691304347826087</v>
      </c>
      <c r="I114" s="106">
        <f t="shared" si="8"/>
        <v>-1100</v>
      </c>
    </row>
    <row r="115" spans="1:9" ht="12.75" customHeight="1">
      <c r="A115" s="46">
        <v>1704</v>
      </c>
      <c r="B115" s="6" t="s">
        <v>53</v>
      </c>
      <c r="C115" s="128">
        <v>0.01</v>
      </c>
      <c r="D115" s="103">
        <v>34286900</v>
      </c>
      <c r="E115" s="104">
        <v>-1420100</v>
      </c>
      <c r="F115" s="129">
        <v>-0.04141920892833701</v>
      </c>
      <c r="G115" s="104">
        <v>-1679200</v>
      </c>
      <c r="H115" s="129">
        <v>-0.04897497294885218</v>
      </c>
      <c r="I115" s="106">
        <f t="shared" si="8"/>
        <v>-259100</v>
      </c>
    </row>
    <row r="116" spans="1:9" ht="12.75" customHeight="1">
      <c r="A116" s="46">
        <v>1705</v>
      </c>
      <c r="B116" s="6" t="s">
        <v>57</v>
      </c>
      <c r="C116" s="128">
        <v>0.01</v>
      </c>
      <c r="D116" s="103">
        <v>177100</v>
      </c>
      <c r="E116" s="104">
        <v>-400</v>
      </c>
      <c r="F116" s="129">
        <v>-0.002099597352712622</v>
      </c>
      <c r="G116" s="104">
        <v>4800</v>
      </c>
      <c r="H116" s="129">
        <v>0.02710333145115754</v>
      </c>
      <c r="I116" s="106">
        <f t="shared" si="8"/>
        <v>5200</v>
      </c>
    </row>
    <row r="117" spans="1:9" ht="12.75" customHeight="1">
      <c r="A117" s="46">
        <v>1706</v>
      </c>
      <c r="B117" s="6" t="s">
        <v>334</v>
      </c>
      <c r="C117" s="128">
        <v>0.01</v>
      </c>
      <c r="D117" s="103">
        <v>7059500</v>
      </c>
      <c r="E117" s="104">
        <v>-421400</v>
      </c>
      <c r="F117" s="129">
        <v>-0.05969582654045456</v>
      </c>
      <c r="G117" s="104">
        <v>-529000</v>
      </c>
      <c r="H117" s="129">
        <v>-0.07493448544514485</v>
      </c>
      <c r="I117" s="106">
        <f t="shared" si="8"/>
        <v>-107600</v>
      </c>
    </row>
    <row r="118" spans="1:9" ht="12.75" customHeight="1">
      <c r="A118" s="46">
        <v>1707</v>
      </c>
      <c r="B118" s="6" t="s">
        <v>72</v>
      </c>
      <c r="C118" s="128">
        <v>0.01</v>
      </c>
      <c r="D118" s="103">
        <v>224200</v>
      </c>
      <c r="E118" s="104">
        <v>-5200</v>
      </c>
      <c r="F118" s="129">
        <v>-0.02307129600812675</v>
      </c>
      <c r="G118" s="104">
        <v>-12300</v>
      </c>
      <c r="H118" s="129">
        <v>-0.054861730597680645</v>
      </c>
      <c r="I118" s="106">
        <f t="shared" si="8"/>
        <v>-7100</v>
      </c>
    </row>
    <row r="119" spans="1:9" ht="12.75" customHeight="1">
      <c r="A119" s="46">
        <v>1708</v>
      </c>
      <c r="B119" s="6" t="s">
        <v>83</v>
      </c>
      <c r="C119" s="128">
        <v>0.01</v>
      </c>
      <c r="D119" s="103">
        <v>124500</v>
      </c>
      <c r="E119" s="104">
        <v>128200</v>
      </c>
      <c r="F119" s="129">
        <v>1.0297886773535423</v>
      </c>
      <c r="G119" s="104">
        <v>109700</v>
      </c>
      <c r="H119" s="129">
        <v>0.8811244979919679</v>
      </c>
      <c r="I119" s="106">
        <f t="shared" si="8"/>
        <v>-18500</v>
      </c>
    </row>
    <row r="120" spans="1:9" ht="12.75" customHeight="1">
      <c r="A120" s="46">
        <v>1709</v>
      </c>
      <c r="B120" s="6" t="s">
        <v>102</v>
      </c>
      <c r="C120" s="128">
        <v>0.01</v>
      </c>
      <c r="D120" s="103">
        <v>1314100</v>
      </c>
      <c r="E120" s="104">
        <v>739900</v>
      </c>
      <c r="F120" s="129">
        <v>0.5630082587528736</v>
      </c>
      <c r="G120" s="104">
        <v>554500</v>
      </c>
      <c r="H120" s="129">
        <v>0.4219617989498516</v>
      </c>
      <c r="I120" s="106">
        <f t="shared" si="8"/>
        <v>-185400</v>
      </c>
    </row>
    <row r="121" spans="1:9" ht="12.75" customHeight="1">
      <c r="A121" s="46">
        <v>1710</v>
      </c>
      <c r="B121" s="6" t="s">
        <v>104</v>
      </c>
      <c r="C121" s="128">
        <v>0.01</v>
      </c>
      <c r="D121" s="103">
        <v>429200</v>
      </c>
      <c r="E121" s="104">
        <v>12900</v>
      </c>
      <c r="F121" s="129">
        <v>0.029997860383017657</v>
      </c>
      <c r="G121" s="104">
        <v>300</v>
      </c>
      <c r="H121" s="129">
        <v>0.0006989748369058714</v>
      </c>
      <c r="I121" s="106">
        <f t="shared" si="8"/>
        <v>-12600</v>
      </c>
    </row>
    <row r="122" spans="1:9" ht="12.75" customHeight="1">
      <c r="A122" s="46">
        <v>1711</v>
      </c>
      <c r="B122" s="6" t="s">
        <v>115</v>
      </c>
      <c r="C122" s="128">
        <v>0.01</v>
      </c>
      <c r="D122" s="103">
        <v>1713600</v>
      </c>
      <c r="E122" s="104">
        <v>-274000</v>
      </c>
      <c r="F122" s="129">
        <v>-0.15988796324110843</v>
      </c>
      <c r="G122" s="104">
        <v>-78400</v>
      </c>
      <c r="H122" s="129">
        <v>-0.0457516339869281</v>
      </c>
      <c r="I122" s="106">
        <f t="shared" si="8"/>
        <v>195600</v>
      </c>
    </row>
    <row r="123" spans="1:9" ht="12.75" customHeight="1">
      <c r="A123" s="46">
        <v>1712</v>
      </c>
      <c r="B123" s="6" t="s">
        <v>95</v>
      </c>
      <c r="C123" s="128">
        <v>0.01</v>
      </c>
      <c r="D123" s="103">
        <v>1037800</v>
      </c>
      <c r="E123" s="104">
        <v>186700</v>
      </c>
      <c r="F123" s="129">
        <v>0.1799177242573029</v>
      </c>
      <c r="G123" s="104">
        <v>127100</v>
      </c>
      <c r="H123" s="129">
        <v>0.12247061090768935</v>
      </c>
      <c r="I123" s="106">
        <f t="shared" si="8"/>
        <v>-59600</v>
      </c>
    </row>
    <row r="124" spans="1:9" ht="12.75" customHeight="1">
      <c r="A124" s="46">
        <v>1713</v>
      </c>
      <c r="B124" s="6" t="s">
        <v>142</v>
      </c>
      <c r="C124" s="128">
        <v>0.01</v>
      </c>
      <c r="D124" s="103">
        <v>105300</v>
      </c>
      <c r="E124" s="104">
        <v>300</v>
      </c>
      <c r="F124" s="129">
        <v>0.0026501906796923234</v>
      </c>
      <c r="G124" s="104">
        <v>100</v>
      </c>
      <c r="H124" s="129">
        <v>0.000949667616334283</v>
      </c>
      <c r="I124" s="106">
        <f t="shared" si="8"/>
        <v>-200</v>
      </c>
    </row>
    <row r="125" spans="1:9" ht="12.75" customHeight="1">
      <c r="A125" s="46">
        <v>1714</v>
      </c>
      <c r="B125" s="6" t="s">
        <v>146</v>
      </c>
      <c r="C125" s="128">
        <v>0.01</v>
      </c>
      <c r="D125" s="103">
        <v>8298600</v>
      </c>
      <c r="E125" s="104">
        <v>-241400</v>
      </c>
      <c r="F125" s="129">
        <v>-0.029090542549623864</v>
      </c>
      <c r="G125" s="104">
        <v>-811300</v>
      </c>
      <c r="H125" s="129">
        <v>-0.09776347817704191</v>
      </c>
      <c r="I125" s="106">
        <f t="shared" si="8"/>
        <v>-569900</v>
      </c>
    </row>
    <row r="126" spans="1:9" ht="12.75" customHeight="1">
      <c r="A126" s="46">
        <v>1715</v>
      </c>
      <c r="B126" s="6" t="s">
        <v>152</v>
      </c>
      <c r="C126" s="128">
        <v>0.01</v>
      </c>
      <c r="D126" s="103">
        <v>17667900</v>
      </c>
      <c r="E126" s="104">
        <v>-2252300</v>
      </c>
      <c r="F126" s="129">
        <v>-0.12747845542207165</v>
      </c>
      <c r="G126" s="104">
        <v>-3298800</v>
      </c>
      <c r="H126" s="129">
        <v>-0.1867114937259097</v>
      </c>
      <c r="I126" s="106">
        <f t="shared" si="8"/>
        <v>-1046500</v>
      </c>
    </row>
    <row r="127" spans="1:9" ht="12.75" customHeight="1">
      <c r="A127" s="46">
        <v>1716</v>
      </c>
      <c r="B127" s="6" t="s">
        <v>154</v>
      </c>
      <c r="C127" s="128">
        <v>0.01</v>
      </c>
      <c r="D127" s="103">
        <v>10558700</v>
      </c>
      <c r="E127" s="104">
        <v>349900</v>
      </c>
      <c r="F127" s="129">
        <v>0.03313532609815602</v>
      </c>
      <c r="G127" s="104">
        <v>-4500</v>
      </c>
      <c r="H127" s="129">
        <v>-0.00042618883006430714</v>
      </c>
      <c r="I127" s="106">
        <f t="shared" si="8"/>
        <v>-354400</v>
      </c>
    </row>
    <row r="128" spans="1:9" ht="12.75" customHeight="1">
      <c r="A128" s="46">
        <v>1717</v>
      </c>
      <c r="B128" s="6" t="s">
        <v>161</v>
      </c>
      <c r="C128" s="128">
        <v>0.01</v>
      </c>
      <c r="D128" s="103">
        <v>460300</v>
      </c>
      <c r="E128" s="104">
        <v>266400</v>
      </c>
      <c r="F128" s="129">
        <v>0.578781406889573</v>
      </c>
      <c r="G128" s="104">
        <v>271700</v>
      </c>
      <c r="H128" s="129">
        <v>0.5902672170323702</v>
      </c>
      <c r="I128" s="106">
        <f t="shared" si="8"/>
        <v>5300</v>
      </c>
    </row>
    <row r="129" spans="1:9" ht="12.75" customHeight="1">
      <c r="A129" s="46">
        <v>1718</v>
      </c>
      <c r="B129" s="6" t="s">
        <v>184</v>
      </c>
      <c r="C129" s="128">
        <v>0.01</v>
      </c>
      <c r="D129" s="103">
        <v>801800</v>
      </c>
      <c r="E129" s="104">
        <v>70800</v>
      </c>
      <c r="F129" s="129">
        <v>0.08834036697336607</v>
      </c>
      <c r="G129" s="104">
        <v>50700</v>
      </c>
      <c r="H129" s="129">
        <v>0.06323272636567723</v>
      </c>
      <c r="I129" s="106">
        <f t="shared" si="8"/>
        <v>-20100</v>
      </c>
    </row>
    <row r="130" spans="1:9" ht="12.75" customHeight="1">
      <c r="A130" s="46">
        <v>1719</v>
      </c>
      <c r="B130" s="6" t="s">
        <v>185</v>
      </c>
      <c r="C130" s="128">
        <v>0.01</v>
      </c>
      <c r="D130" s="103">
        <v>2020400</v>
      </c>
      <c r="E130" s="104">
        <v>584400</v>
      </c>
      <c r="F130" s="129">
        <v>0.28923862835386793</v>
      </c>
      <c r="G130" s="104">
        <v>505400</v>
      </c>
      <c r="H130" s="129">
        <v>0.25014848544842605</v>
      </c>
      <c r="I130" s="106">
        <f t="shared" si="8"/>
        <v>-79000</v>
      </c>
    </row>
    <row r="131" spans="1:9" ht="12.75" customHeight="1">
      <c r="A131" s="46">
        <v>1720</v>
      </c>
      <c r="B131" s="6" t="s">
        <v>178</v>
      </c>
      <c r="C131" s="128">
        <v>0.01</v>
      </c>
      <c r="D131" s="103">
        <v>1271900</v>
      </c>
      <c r="E131" s="104">
        <v>74300</v>
      </c>
      <c r="F131" s="129">
        <v>0.05841659332332783</v>
      </c>
      <c r="G131" s="104">
        <v>34000</v>
      </c>
      <c r="H131" s="129">
        <v>0.026731661294126897</v>
      </c>
      <c r="I131" s="106">
        <f t="shared" si="8"/>
        <v>-40300</v>
      </c>
    </row>
    <row r="132" spans="1:9" ht="12.75" customHeight="1">
      <c r="A132" s="46">
        <v>1721</v>
      </c>
      <c r="B132" s="6" t="s">
        <v>208</v>
      </c>
      <c r="C132" s="128">
        <v>0.01</v>
      </c>
      <c r="D132" s="103">
        <v>249700</v>
      </c>
      <c r="E132" s="104">
        <v>226600</v>
      </c>
      <c r="F132" s="129">
        <v>0.9072348554275341</v>
      </c>
      <c r="G132" s="104">
        <v>158800</v>
      </c>
      <c r="H132" s="129">
        <v>0.6359631557869443</v>
      </c>
      <c r="I132" s="106">
        <f t="shared" si="8"/>
        <v>-67800</v>
      </c>
    </row>
    <row r="133" spans="1:9" ht="12.75" customHeight="1">
      <c r="A133" s="46">
        <v>1722</v>
      </c>
      <c r="B133" s="6" t="s">
        <v>209</v>
      </c>
      <c r="C133" s="128">
        <v>0.01</v>
      </c>
      <c r="D133" s="103">
        <v>1176200</v>
      </c>
      <c r="E133" s="104">
        <v>-30600</v>
      </c>
      <c r="F133" s="129">
        <v>-0.026015130374773234</v>
      </c>
      <c r="G133" s="104">
        <v>-68400</v>
      </c>
      <c r="H133" s="129">
        <v>-0.058153375276313556</v>
      </c>
      <c r="I133" s="106">
        <f t="shared" si="8"/>
        <v>-37800</v>
      </c>
    </row>
    <row r="134" spans="1:9" ht="12.75" customHeight="1">
      <c r="A134" s="46">
        <v>1723</v>
      </c>
      <c r="B134" s="6" t="s">
        <v>335</v>
      </c>
      <c r="C134" s="128">
        <v>0.01</v>
      </c>
      <c r="D134" s="103">
        <v>473000</v>
      </c>
      <c r="E134" s="104">
        <v>13900</v>
      </c>
      <c r="F134" s="129">
        <v>0.029450194370829717</v>
      </c>
      <c r="G134" s="104">
        <v>-5800</v>
      </c>
      <c r="H134" s="129">
        <v>-0.01226215644820296</v>
      </c>
      <c r="I134" s="106">
        <f t="shared" si="8"/>
        <v>-19700</v>
      </c>
    </row>
    <row r="135" spans="1:9" ht="12.75" customHeight="1">
      <c r="A135" s="46">
        <v>1724</v>
      </c>
      <c r="B135" s="6" t="s">
        <v>242</v>
      </c>
      <c r="C135" s="128">
        <v>0.01</v>
      </c>
      <c r="D135" s="103">
        <v>13423800</v>
      </c>
      <c r="E135" s="104">
        <v>-563600</v>
      </c>
      <c r="F135" s="129">
        <v>-0.04198867739407768</v>
      </c>
      <c r="G135" s="104">
        <v>-223200</v>
      </c>
      <c r="H135" s="129">
        <v>-0.01662718455280919</v>
      </c>
      <c r="I135" s="106">
        <f t="shared" si="8"/>
        <v>340400</v>
      </c>
    </row>
    <row r="136" spans="1:9" ht="12.75" customHeight="1">
      <c r="A136" s="46">
        <v>1725</v>
      </c>
      <c r="B136" s="6" t="s">
        <v>243</v>
      </c>
      <c r="C136" s="128">
        <v>0.01</v>
      </c>
      <c r="D136" s="103">
        <v>14118900</v>
      </c>
      <c r="E136" s="104">
        <v>-894100</v>
      </c>
      <c r="F136" s="129">
        <v>-0.06332462187328625</v>
      </c>
      <c r="G136" s="104">
        <v>-901200</v>
      </c>
      <c r="H136" s="129">
        <v>-0.06382933514650575</v>
      </c>
      <c r="I136" s="106">
        <f t="shared" si="8"/>
        <v>-7100</v>
      </c>
    </row>
    <row r="137" spans="1:9" ht="12.75" customHeight="1">
      <c r="A137" s="46">
        <v>1726</v>
      </c>
      <c r="B137" s="6" t="s">
        <v>258</v>
      </c>
      <c r="C137" s="128">
        <v>0.01</v>
      </c>
      <c r="D137" s="103">
        <v>106671200</v>
      </c>
      <c r="E137" s="104">
        <v>-2260500</v>
      </c>
      <c r="F137" s="129">
        <v>-0.021191369523794686</v>
      </c>
      <c r="G137" s="104">
        <v>-2184400</v>
      </c>
      <c r="H137" s="129">
        <v>-0.02047787969011317</v>
      </c>
      <c r="I137" s="106">
        <f t="shared" si="8"/>
        <v>76100</v>
      </c>
    </row>
    <row r="138" spans="1:9" ht="12.75" customHeight="1">
      <c r="A138" s="46">
        <v>1727</v>
      </c>
      <c r="B138" s="6" t="s">
        <v>264</v>
      </c>
      <c r="C138" s="128">
        <v>0.01</v>
      </c>
      <c r="D138" s="103">
        <v>31000</v>
      </c>
      <c r="E138" s="104">
        <v>300</v>
      </c>
      <c r="F138" s="129">
        <v>0.008946623415556727</v>
      </c>
      <c r="G138" s="104">
        <v>300</v>
      </c>
      <c r="H138" s="129">
        <v>0.00967741935483871</v>
      </c>
      <c r="I138" s="106">
        <f t="shared" si="8"/>
        <v>0</v>
      </c>
    </row>
    <row r="139" spans="1:9" ht="12.75" customHeight="1">
      <c r="A139" s="46">
        <v>1728</v>
      </c>
      <c r="B139" s="6" t="s">
        <v>266</v>
      </c>
      <c r="C139" s="128">
        <v>0.01</v>
      </c>
      <c r="D139" s="103">
        <v>762000</v>
      </c>
      <c r="E139" s="104">
        <v>4000</v>
      </c>
      <c r="F139" s="129">
        <v>0.005219198067199678</v>
      </c>
      <c r="G139" s="104">
        <v>4800</v>
      </c>
      <c r="H139" s="129">
        <v>0.006299212598425197</v>
      </c>
      <c r="I139" s="106">
        <f t="shared" si="8"/>
        <v>800</v>
      </c>
    </row>
    <row r="140" spans="1:9" ht="12.75" customHeight="1">
      <c r="A140" s="46">
        <v>1729</v>
      </c>
      <c r="B140" s="6" t="s">
        <v>292</v>
      </c>
      <c r="C140" s="128">
        <v>0.01</v>
      </c>
      <c r="D140" s="103">
        <v>14290900</v>
      </c>
      <c r="E140" s="104">
        <v>-1012700</v>
      </c>
      <c r="F140" s="129">
        <v>-0.07086472428767347</v>
      </c>
      <c r="G140" s="104">
        <v>-2612300</v>
      </c>
      <c r="H140" s="129">
        <v>-0.18279464554366764</v>
      </c>
      <c r="I140" s="106">
        <f t="shared" si="8"/>
        <v>-1599600</v>
      </c>
    </row>
    <row r="141" spans="1:9" ht="12.75" customHeight="1">
      <c r="A141" s="46">
        <v>1730</v>
      </c>
      <c r="B141" s="6" t="s">
        <v>322</v>
      </c>
      <c r="C141" s="128">
        <v>0.01</v>
      </c>
      <c r="D141" s="103">
        <v>128900</v>
      </c>
      <c r="E141" s="104">
        <v>45400</v>
      </c>
      <c r="F141" s="129">
        <v>0.35262537898139307</v>
      </c>
      <c r="G141" s="104">
        <v>38100</v>
      </c>
      <c r="H141" s="129">
        <v>0.295577967416602</v>
      </c>
      <c r="I141" s="106">
        <f t="shared" si="8"/>
        <v>-7300</v>
      </c>
    </row>
    <row r="142" spans="1:9" ht="12.75" customHeight="1">
      <c r="A142" s="46">
        <v>1731</v>
      </c>
      <c r="B142" s="6" t="s">
        <v>336</v>
      </c>
      <c r="C142" s="128">
        <v>0.01</v>
      </c>
      <c r="D142" s="103">
        <v>539800</v>
      </c>
      <c r="E142" s="104">
        <v>196000</v>
      </c>
      <c r="F142" s="129">
        <v>0.3631094347861389</v>
      </c>
      <c r="G142" s="104">
        <v>128500</v>
      </c>
      <c r="H142" s="129">
        <v>0.238051130048166</v>
      </c>
      <c r="I142" s="106">
        <f t="shared" si="8"/>
        <v>-67500</v>
      </c>
    </row>
    <row r="143" spans="1:9" ht="12.75" customHeight="1">
      <c r="A143" s="46">
        <v>1732</v>
      </c>
      <c r="B143" s="6" t="s">
        <v>121</v>
      </c>
      <c r="C143" s="128">
        <v>0.01</v>
      </c>
      <c r="D143" s="103">
        <v>10089100</v>
      </c>
      <c r="E143" s="104">
        <v>609700</v>
      </c>
      <c r="F143" s="129">
        <v>0.06043420326186899</v>
      </c>
      <c r="G143" s="104">
        <v>158200</v>
      </c>
      <c r="H143" s="129">
        <v>0.015680288628321656</v>
      </c>
      <c r="I143" s="106">
        <f t="shared" si="8"/>
        <v>-451500</v>
      </c>
    </row>
    <row r="144" spans="1:9" ht="12.75" customHeight="1">
      <c r="A144" s="46">
        <v>1733</v>
      </c>
      <c r="B144" s="6" t="s">
        <v>257</v>
      </c>
      <c r="C144" s="128">
        <v>0.01</v>
      </c>
      <c r="D144" s="103">
        <v>7383100</v>
      </c>
      <c r="E144" s="104">
        <v>1009000</v>
      </c>
      <c r="F144" s="129">
        <v>0.13666207127191723</v>
      </c>
      <c r="G144" s="104">
        <v>688400</v>
      </c>
      <c r="H144" s="129">
        <v>0.09323996695155151</v>
      </c>
      <c r="I144" s="106">
        <f t="shared" si="8"/>
        <v>-320600</v>
      </c>
    </row>
    <row r="145" spans="1:9" ht="12.75" customHeight="1">
      <c r="A145" s="46">
        <v>1734</v>
      </c>
      <c r="B145" s="6" t="s">
        <v>68</v>
      </c>
      <c r="C145" s="128">
        <v>0.01</v>
      </c>
      <c r="D145" s="103">
        <v>3651800</v>
      </c>
      <c r="E145" s="104">
        <v>340100</v>
      </c>
      <c r="F145" s="129">
        <v>0.09312012566905589</v>
      </c>
      <c r="G145" s="104">
        <v>232200</v>
      </c>
      <c r="H145" s="129">
        <v>0.06358508132975518</v>
      </c>
      <c r="I145" s="106">
        <f t="shared" si="8"/>
        <v>-107900</v>
      </c>
    </row>
    <row r="146" spans="1:9" ht="12.75" customHeight="1">
      <c r="A146" s="46">
        <v>1735</v>
      </c>
      <c r="B146" s="6" t="s">
        <v>317</v>
      </c>
      <c r="C146" s="128">
        <v>0.01</v>
      </c>
      <c r="D146" s="103">
        <v>4252500</v>
      </c>
      <c r="E146" s="104">
        <v>161700</v>
      </c>
      <c r="F146" s="129">
        <v>0.03802788248047308</v>
      </c>
      <c r="G146" s="104">
        <v>-363000</v>
      </c>
      <c r="H146" s="129">
        <v>-0.0853615520282187</v>
      </c>
      <c r="I146" s="106">
        <f t="shared" si="8"/>
        <v>-524700</v>
      </c>
    </row>
    <row r="147" spans="1:9" ht="12.75" customHeight="1">
      <c r="A147" s="46">
        <v>1736</v>
      </c>
      <c r="B147" s="6" t="s">
        <v>205</v>
      </c>
      <c r="C147" s="128">
        <v>0.01</v>
      </c>
      <c r="D147" s="103">
        <v>673200</v>
      </c>
      <c r="E147" s="104">
        <v>208000</v>
      </c>
      <c r="F147" s="129">
        <v>0.30892819996583704</v>
      </c>
      <c r="G147" s="104">
        <v>184400</v>
      </c>
      <c r="H147" s="129">
        <v>0.2739156268568033</v>
      </c>
      <c r="I147" s="106">
        <f t="shared" si="8"/>
        <v>-23600</v>
      </c>
    </row>
    <row r="148" spans="1:9" ht="12.75" customHeight="1">
      <c r="A148" s="46">
        <v>1737</v>
      </c>
      <c r="B148" s="6" t="s">
        <v>263</v>
      </c>
      <c r="C148" s="128">
        <v>0.01</v>
      </c>
      <c r="D148" s="103">
        <v>4873500</v>
      </c>
      <c r="E148" s="104">
        <v>141700</v>
      </c>
      <c r="F148" s="129">
        <v>0.029069934569654496</v>
      </c>
      <c r="G148" s="104">
        <v>66800</v>
      </c>
      <c r="H148" s="129">
        <v>0.013706781573817585</v>
      </c>
      <c r="I148" s="106">
        <f t="shared" si="8"/>
        <v>-74900</v>
      </c>
    </row>
    <row r="149" spans="1:9" ht="12.75" customHeight="1">
      <c r="A149" s="46">
        <v>1738</v>
      </c>
      <c r="B149" s="6" t="s">
        <v>150</v>
      </c>
      <c r="C149" s="128">
        <v>0.01</v>
      </c>
      <c r="D149" s="103">
        <v>1004100</v>
      </c>
      <c r="E149" s="104">
        <v>327700</v>
      </c>
      <c r="F149" s="129">
        <v>0.3263350956398431</v>
      </c>
      <c r="G149" s="104">
        <v>244200</v>
      </c>
      <c r="H149" s="129">
        <v>0.24320286824021511</v>
      </c>
      <c r="I149" s="106">
        <f t="shared" si="8"/>
        <v>-83500</v>
      </c>
    </row>
    <row r="150" spans="1:9" ht="12.75" customHeight="1">
      <c r="A150" s="46">
        <v>1739</v>
      </c>
      <c r="B150" s="6" t="s">
        <v>256</v>
      </c>
      <c r="C150" s="128">
        <v>0.01</v>
      </c>
      <c r="D150" s="103">
        <v>1798000</v>
      </c>
      <c r="E150" s="104">
        <v>615100</v>
      </c>
      <c r="F150" s="129">
        <v>0.3421077595593884</v>
      </c>
      <c r="G150" s="104">
        <v>438800</v>
      </c>
      <c r="H150" s="129">
        <v>0.24404894327030033</v>
      </c>
      <c r="I150" s="106">
        <f t="shared" si="8"/>
        <v>-176300</v>
      </c>
    </row>
    <row r="151" spans="1:9" ht="12.75" customHeight="1">
      <c r="A151" s="46"/>
      <c r="B151" s="6"/>
      <c r="C151" s="128"/>
      <c r="D151" s="103"/>
      <c r="E151" s="104"/>
      <c r="F151" s="130"/>
      <c r="G151" s="104"/>
      <c r="H151" s="130"/>
      <c r="I151" s="131"/>
    </row>
    <row r="152" spans="1:9" ht="12.75" customHeight="1">
      <c r="A152" s="46">
        <v>1800</v>
      </c>
      <c r="B152" s="6" t="s">
        <v>18</v>
      </c>
      <c r="C152" s="128">
        <v>0.01</v>
      </c>
      <c r="D152" s="103">
        <v>14435000</v>
      </c>
      <c r="E152" s="104">
        <v>670300</v>
      </c>
      <c r="F152" s="129">
        <v>0.04643578586899617</v>
      </c>
      <c r="G152" s="104">
        <v>540400</v>
      </c>
      <c r="H152" s="129">
        <v>0.037436785590578454</v>
      </c>
      <c r="I152" s="106">
        <f>G152-E152</f>
        <v>-129900</v>
      </c>
    </row>
    <row r="153" spans="1:9" ht="12.75" customHeight="1">
      <c r="A153" s="46">
        <v>1801</v>
      </c>
      <c r="B153" s="6" t="s">
        <v>62</v>
      </c>
      <c r="C153" s="128">
        <v>0.01</v>
      </c>
      <c r="D153" s="103">
        <v>5364400</v>
      </c>
      <c r="E153" s="104">
        <v>126500</v>
      </c>
      <c r="F153" s="129">
        <v>0.023574828059755946</v>
      </c>
      <c r="G153" s="104">
        <v>34900</v>
      </c>
      <c r="H153" s="129">
        <v>0.006505853403922153</v>
      </c>
      <c r="I153" s="106">
        <f>G153-E153</f>
        <v>-91600</v>
      </c>
    </row>
    <row r="154" spans="1:9" ht="12.75" customHeight="1">
      <c r="A154" s="46">
        <v>1802</v>
      </c>
      <c r="B154" s="6" t="s">
        <v>231</v>
      </c>
      <c r="C154" s="128">
        <v>0.01</v>
      </c>
      <c r="D154" s="103">
        <v>2032600</v>
      </c>
      <c r="E154" s="104">
        <v>100900</v>
      </c>
      <c r="F154" s="129">
        <v>0.04963877835942821</v>
      </c>
      <c r="G154" s="104">
        <v>-20700</v>
      </c>
      <c r="H154" s="129">
        <v>-0.010184000787169143</v>
      </c>
      <c r="I154" s="106">
        <f>G154-E154</f>
        <v>-121600</v>
      </c>
    </row>
    <row r="155" spans="1:9" ht="12.75" customHeight="1">
      <c r="A155" s="46">
        <v>1803</v>
      </c>
      <c r="B155" s="6" t="s">
        <v>233</v>
      </c>
      <c r="C155" s="128">
        <v>0.01</v>
      </c>
      <c r="D155" s="103">
        <v>2007200</v>
      </c>
      <c r="E155" s="104">
        <v>-84400</v>
      </c>
      <c r="F155" s="129">
        <v>-0.042040975969206314</v>
      </c>
      <c r="G155" s="104">
        <v>-67100</v>
      </c>
      <c r="H155" s="129">
        <v>-0.033429653248306095</v>
      </c>
      <c r="I155" s="106">
        <f>G155-E155</f>
        <v>17300</v>
      </c>
    </row>
    <row r="156" spans="1:9" ht="12.75" customHeight="1">
      <c r="A156" s="46">
        <v>1804</v>
      </c>
      <c r="B156" s="6" t="s">
        <v>50</v>
      </c>
      <c r="C156" s="128">
        <v>0.01</v>
      </c>
      <c r="D156" s="103">
        <v>1915200</v>
      </c>
      <c r="E156" s="104">
        <v>210900</v>
      </c>
      <c r="F156" s="129">
        <v>0.11009294557807822</v>
      </c>
      <c r="G156" s="104">
        <v>162200</v>
      </c>
      <c r="H156" s="129">
        <v>0.08469089390142022</v>
      </c>
      <c r="I156" s="106">
        <f>G156-E156</f>
        <v>-48700</v>
      </c>
    </row>
    <row r="157" spans="1:9" ht="12.75" customHeight="1">
      <c r="A157" s="46"/>
      <c r="B157" s="6"/>
      <c r="C157" s="128"/>
      <c r="D157" s="103"/>
      <c r="E157" s="104"/>
      <c r="F157" s="130"/>
      <c r="G157" s="104"/>
      <c r="H157" s="130"/>
      <c r="I157" s="131"/>
    </row>
    <row r="158" spans="1:9" ht="12.75" customHeight="1">
      <c r="A158" s="46">
        <v>1900</v>
      </c>
      <c r="B158" s="6" t="s">
        <v>19</v>
      </c>
      <c r="C158" s="128">
        <v>0.01</v>
      </c>
      <c r="D158" s="103">
        <v>1320100</v>
      </c>
      <c r="E158" s="104">
        <v>40700</v>
      </c>
      <c r="F158" s="129">
        <v>0.030813507206994436</v>
      </c>
      <c r="G158" s="104">
        <v>60800</v>
      </c>
      <c r="H158" s="129">
        <v>0.046057116885084466</v>
      </c>
      <c r="I158" s="106">
        <f aca="true" t="shared" si="9" ref="I158:I163">G158-E158</f>
        <v>20100</v>
      </c>
    </row>
    <row r="159" spans="1:9" ht="12.75" customHeight="1">
      <c r="A159" s="46">
        <v>1901</v>
      </c>
      <c r="B159" s="6" t="s">
        <v>82</v>
      </c>
      <c r="C159" s="128">
        <v>0.01</v>
      </c>
      <c r="D159" s="103">
        <v>415600</v>
      </c>
      <c r="E159" s="104">
        <v>28700</v>
      </c>
      <c r="F159" s="129">
        <v>0.06901510069136171</v>
      </c>
      <c r="G159" s="104">
        <v>5500</v>
      </c>
      <c r="H159" s="129">
        <v>0.013233878729547642</v>
      </c>
      <c r="I159" s="106">
        <f t="shared" si="9"/>
        <v>-23200</v>
      </c>
    </row>
    <row r="160" spans="1:9" ht="12.75" customHeight="1">
      <c r="A160" s="46">
        <v>1902</v>
      </c>
      <c r="B160" s="6" t="s">
        <v>110</v>
      </c>
      <c r="C160" s="128">
        <v>0.01</v>
      </c>
      <c r="D160" s="103">
        <v>2244300</v>
      </c>
      <c r="E160" s="104">
        <v>-7700</v>
      </c>
      <c r="F160" s="129">
        <v>-0.003416619080819784</v>
      </c>
      <c r="G160" s="104">
        <v>-34400</v>
      </c>
      <c r="H160" s="129">
        <v>-0.015327719110635832</v>
      </c>
      <c r="I160" s="106">
        <f t="shared" si="9"/>
        <v>-26700</v>
      </c>
    </row>
    <row r="161" spans="1:9" ht="12.75" customHeight="1">
      <c r="A161" s="46">
        <v>1903</v>
      </c>
      <c r="B161" s="6" t="s">
        <v>155</v>
      </c>
      <c r="C161" s="128">
        <v>0.01</v>
      </c>
      <c r="D161" s="103">
        <v>43800</v>
      </c>
      <c r="E161" s="104">
        <v>4300</v>
      </c>
      <c r="F161" s="129">
        <v>0.09795303603589366</v>
      </c>
      <c r="G161" s="104">
        <v>200</v>
      </c>
      <c r="H161" s="129">
        <v>0.0045662100456621</v>
      </c>
      <c r="I161" s="106">
        <f t="shared" si="9"/>
        <v>-4100</v>
      </c>
    </row>
    <row r="162" spans="1:9" ht="12.75" customHeight="1">
      <c r="A162" s="46">
        <v>1904</v>
      </c>
      <c r="B162" s="6" t="s">
        <v>252</v>
      </c>
      <c r="C162" s="128">
        <v>0.01</v>
      </c>
      <c r="D162" s="103">
        <v>42600</v>
      </c>
      <c r="E162" s="104">
        <v>400</v>
      </c>
      <c r="F162" s="129">
        <v>0.00995340474109478</v>
      </c>
      <c r="G162" s="104">
        <v>0</v>
      </c>
      <c r="H162" s="129">
        <v>0</v>
      </c>
      <c r="I162" s="106">
        <f t="shared" si="9"/>
        <v>-400</v>
      </c>
    </row>
    <row r="163" spans="1:9" ht="12.75" customHeight="1">
      <c r="A163" s="46">
        <v>1905</v>
      </c>
      <c r="B163" s="6" t="s">
        <v>269</v>
      </c>
      <c r="C163" s="128">
        <v>0.01</v>
      </c>
      <c r="D163" s="103">
        <v>7800</v>
      </c>
      <c r="E163" s="104">
        <v>100</v>
      </c>
      <c r="F163" s="129">
        <v>0.009301668083882417</v>
      </c>
      <c r="G163" s="104">
        <v>100</v>
      </c>
      <c r="H163" s="129">
        <v>0.01282051282051282</v>
      </c>
      <c r="I163" s="106">
        <f t="shared" si="9"/>
        <v>0</v>
      </c>
    </row>
    <row r="164" spans="1:9" ht="12.75" customHeight="1">
      <c r="A164" s="46"/>
      <c r="B164" s="6"/>
      <c r="C164" s="128"/>
      <c r="D164" s="103"/>
      <c r="E164" s="104"/>
      <c r="F164" s="130"/>
      <c r="G164" s="104"/>
      <c r="H164" s="130"/>
      <c r="I164" s="131"/>
    </row>
    <row r="165" spans="1:9" ht="12.75" customHeight="1">
      <c r="A165" s="46">
        <v>2000</v>
      </c>
      <c r="B165" s="6" t="s">
        <v>20</v>
      </c>
      <c r="C165" s="128">
        <v>0.005</v>
      </c>
      <c r="D165" s="103">
        <v>384000</v>
      </c>
      <c r="E165" s="104">
        <v>8200</v>
      </c>
      <c r="F165" s="129">
        <v>0.01045211657592752</v>
      </c>
      <c r="G165" s="104">
        <v>15300</v>
      </c>
      <c r="H165" s="129">
        <v>0.03984375</v>
      </c>
      <c r="I165" s="106">
        <f>G165-E165</f>
        <v>7100</v>
      </c>
    </row>
    <row r="166" spans="1:9" ht="12.75" customHeight="1">
      <c r="A166" s="46">
        <v>2001</v>
      </c>
      <c r="B166" s="6" t="s">
        <v>56</v>
      </c>
      <c r="C166" s="128">
        <v>0.005</v>
      </c>
      <c r="D166" s="103">
        <v>41500</v>
      </c>
      <c r="E166" s="104">
        <v>-1200</v>
      </c>
      <c r="F166" s="129">
        <v>-0.028447531684599195</v>
      </c>
      <c r="G166" s="104">
        <v>-2200</v>
      </c>
      <c r="H166" s="129">
        <v>-0.05301204819277108</v>
      </c>
      <c r="I166" s="106">
        <f>G166-E166</f>
        <v>-1000</v>
      </c>
    </row>
    <row r="167" spans="1:9" ht="12.75" customHeight="1">
      <c r="A167" s="46">
        <v>2002</v>
      </c>
      <c r="B167" s="6" t="s">
        <v>131</v>
      </c>
      <c r="C167" s="128">
        <v>0.01</v>
      </c>
      <c r="D167" s="103">
        <v>549900</v>
      </c>
      <c r="E167" s="104">
        <v>-6700</v>
      </c>
      <c r="F167" s="129">
        <v>-0.02631954012013172</v>
      </c>
      <c r="G167" s="104">
        <v>-14000</v>
      </c>
      <c r="H167" s="129">
        <v>-0.02545917439534461</v>
      </c>
      <c r="I167" s="106">
        <f>G167-E167</f>
        <v>-7300</v>
      </c>
    </row>
    <row r="168" spans="1:9" ht="12.75" customHeight="1">
      <c r="A168" s="46">
        <v>2003</v>
      </c>
      <c r="B168" s="6" t="s">
        <v>311</v>
      </c>
      <c r="C168" s="128">
        <v>0.01</v>
      </c>
      <c r="D168" s="103">
        <v>188700</v>
      </c>
      <c r="E168" s="104">
        <v>3100</v>
      </c>
      <c r="F168" s="129">
        <v>0.03601526314382463</v>
      </c>
      <c r="G168" s="104">
        <v>6400</v>
      </c>
      <c r="H168" s="129">
        <v>0.03391626921038686</v>
      </c>
      <c r="I168" s="106">
        <f>G168-E168</f>
        <v>3300</v>
      </c>
    </row>
    <row r="169" spans="1:9" ht="12.75" customHeight="1">
      <c r="A169" s="46"/>
      <c r="B169" s="6"/>
      <c r="C169" s="128"/>
      <c r="D169" s="103"/>
      <c r="E169" s="104"/>
      <c r="F169" s="130"/>
      <c r="G169" s="104"/>
      <c r="H169" s="130"/>
      <c r="I169" s="131"/>
    </row>
    <row r="170" spans="1:9" ht="12.75" customHeight="1">
      <c r="A170" s="46">
        <v>2100</v>
      </c>
      <c r="B170" s="6" t="s">
        <v>21</v>
      </c>
      <c r="C170" s="128">
        <v>0.01</v>
      </c>
      <c r="D170" s="103">
        <v>5397600</v>
      </c>
      <c r="E170" s="104">
        <v>-271300</v>
      </c>
      <c r="F170" s="129">
        <v>-0.050254473410902</v>
      </c>
      <c r="G170" s="104">
        <v>-283500</v>
      </c>
      <c r="H170" s="129">
        <v>-0.05252334370831481</v>
      </c>
      <c r="I170" s="106">
        <f aca="true" t="shared" si="10" ref="I170:I179">G170-E170</f>
        <v>-12200</v>
      </c>
    </row>
    <row r="171" spans="1:9" ht="12.75" customHeight="1">
      <c r="A171" s="46">
        <v>2101</v>
      </c>
      <c r="B171" s="6" t="s">
        <v>76</v>
      </c>
      <c r="C171" s="128">
        <v>0.01</v>
      </c>
      <c r="D171" s="103">
        <v>1951700</v>
      </c>
      <c r="E171" s="104">
        <v>303900</v>
      </c>
      <c r="F171" s="129">
        <v>0.1557289142704976</v>
      </c>
      <c r="G171" s="104">
        <v>153800</v>
      </c>
      <c r="H171" s="129">
        <v>0.07880309473792078</v>
      </c>
      <c r="I171" s="106">
        <f t="shared" si="10"/>
        <v>-150100</v>
      </c>
    </row>
    <row r="172" spans="1:9" ht="12.75" customHeight="1">
      <c r="A172" s="46">
        <v>2102</v>
      </c>
      <c r="B172" s="6" t="s">
        <v>77</v>
      </c>
      <c r="C172" s="128">
        <v>0.01</v>
      </c>
      <c r="D172" s="103">
        <v>2450000</v>
      </c>
      <c r="E172" s="104">
        <v>-93500</v>
      </c>
      <c r="F172" s="129">
        <v>-0.03814763996392754</v>
      </c>
      <c r="G172" s="104">
        <v>-390100</v>
      </c>
      <c r="H172" s="129">
        <v>-0.15922448979591836</v>
      </c>
      <c r="I172" s="106">
        <f t="shared" si="10"/>
        <v>-296600</v>
      </c>
    </row>
    <row r="173" spans="1:9" ht="12.75" customHeight="1">
      <c r="A173" s="46">
        <v>2103</v>
      </c>
      <c r="B173" s="6" t="s">
        <v>195</v>
      </c>
      <c r="C173" s="128">
        <v>0.01</v>
      </c>
      <c r="D173" s="103">
        <v>199700</v>
      </c>
      <c r="E173" s="104">
        <v>500</v>
      </c>
      <c r="F173" s="129">
        <v>0.0026495470305122615</v>
      </c>
      <c r="G173" s="104">
        <v>-33000</v>
      </c>
      <c r="H173" s="129">
        <v>-0.16524787180771155</v>
      </c>
      <c r="I173" s="106">
        <f t="shared" si="10"/>
        <v>-33500</v>
      </c>
    </row>
    <row r="174" spans="1:9" ht="12.75" customHeight="1">
      <c r="A174" s="46">
        <v>2104</v>
      </c>
      <c r="B174" s="6" t="s">
        <v>197</v>
      </c>
      <c r="C174" s="128">
        <v>0.01</v>
      </c>
      <c r="D174" s="103">
        <v>42400</v>
      </c>
      <c r="E174" s="104">
        <v>1900</v>
      </c>
      <c r="F174" s="129">
        <v>0.04449726721113686</v>
      </c>
      <c r="G174" s="104">
        <v>-100</v>
      </c>
      <c r="H174" s="129">
        <v>-0.0023584905660377358</v>
      </c>
      <c r="I174" s="106">
        <f t="shared" si="10"/>
        <v>-2000</v>
      </c>
    </row>
    <row r="175" spans="1:9" ht="12.75" customHeight="1">
      <c r="A175" s="46">
        <v>2105</v>
      </c>
      <c r="B175" s="6" t="s">
        <v>203</v>
      </c>
      <c r="C175" s="128">
        <v>0.01</v>
      </c>
      <c r="D175" s="103">
        <v>124900</v>
      </c>
      <c r="E175" s="104">
        <v>500</v>
      </c>
      <c r="F175" s="129">
        <v>0.00396725219078316</v>
      </c>
      <c r="G175" s="104">
        <v>-1900</v>
      </c>
      <c r="H175" s="129">
        <v>-0.01521216973578863</v>
      </c>
      <c r="I175" s="106">
        <f t="shared" si="10"/>
        <v>-2400</v>
      </c>
    </row>
    <row r="176" spans="1:9" ht="12.75" customHeight="1">
      <c r="A176" s="46">
        <v>2106</v>
      </c>
      <c r="B176" s="6" t="s">
        <v>228</v>
      </c>
      <c r="C176" s="128">
        <v>0.01</v>
      </c>
      <c r="D176" s="103">
        <v>28700</v>
      </c>
      <c r="E176" s="104">
        <v>100</v>
      </c>
      <c r="F176" s="129">
        <v>0.004696194827758158</v>
      </c>
      <c r="G176" s="104">
        <v>-300</v>
      </c>
      <c r="H176" s="129">
        <v>-0.010452961672473868</v>
      </c>
      <c r="I176" s="106">
        <f t="shared" si="10"/>
        <v>-400</v>
      </c>
    </row>
    <row r="177" spans="1:9" ht="12.75" customHeight="1">
      <c r="A177" s="46">
        <v>2107</v>
      </c>
      <c r="B177" s="6" t="s">
        <v>289</v>
      </c>
      <c r="C177" s="128">
        <v>0.01</v>
      </c>
      <c r="D177" s="103">
        <v>55600</v>
      </c>
      <c r="E177" s="104">
        <v>1100</v>
      </c>
      <c r="F177" s="129">
        <v>0.01923538906198825</v>
      </c>
      <c r="G177" s="104">
        <v>700</v>
      </c>
      <c r="H177" s="129">
        <v>0.012589928057553957</v>
      </c>
      <c r="I177" s="106">
        <f t="shared" si="10"/>
        <v>-400</v>
      </c>
    </row>
    <row r="178" spans="1:9" ht="12.75" customHeight="1">
      <c r="A178" s="46">
        <v>2108</v>
      </c>
      <c r="B178" s="6" t="s">
        <v>298</v>
      </c>
      <c r="C178" s="128">
        <v>0.01</v>
      </c>
      <c r="D178" s="103">
        <v>10700</v>
      </c>
      <c r="E178" s="104">
        <v>300</v>
      </c>
      <c r="F178" s="129">
        <v>0.031844687580361526</v>
      </c>
      <c r="G178" s="104">
        <v>400</v>
      </c>
      <c r="H178" s="129">
        <v>0.037383177570093455</v>
      </c>
      <c r="I178" s="106">
        <f t="shared" si="10"/>
        <v>100</v>
      </c>
    </row>
    <row r="179" spans="1:9" ht="12.75" customHeight="1">
      <c r="A179" s="46">
        <v>2109</v>
      </c>
      <c r="B179" s="6" t="s">
        <v>315</v>
      </c>
      <c r="C179" s="128">
        <v>0.01</v>
      </c>
      <c r="D179" s="103">
        <v>81500</v>
      </c>
      <c r="E179" s="104">
        <v>2300</v>
      </c>
      <c r="F179" s="129">
        <v>0.02779795779304243</v>
      </c>
      <c r="G179" s="104">
        <v>-600</v>
      </c>
      <c r="H179" s="129">
        <v>-0.007361963190184049</v>
      </c>
      <c r="I179" s="106">
        <f t="shared" si="10"/>
        <v>-2900</v>
      </c>
    </row>
    <row r="180" spans="1:9" ht="12.75" customHeight="1">
      <c r="A180" s="46"/>
      <c r="B180" s="6"/>
      <c r="C180" s="128"/>
      <c r="D180" s="103"/>
      <c r="E180" s="104"/>
      <c r="F180" s="130"/>
      <c r="G180" s="104"/>
      <c r="H180" s="130"/>
      <c r="I180" s="131"/>
    </row>
    <row r="181" spans="1:9" ht="12.75" customHeight="1">
      <c r="A181" s="46">
        <v>2200</v>
      </c>
      <c r="B181" s="6" t="s">
        <v>22</v>
      </c>
      <c r="C181" s="128">
        <v>0.01</v>
      </c>
      <c r="D181" s="103">
        <v>208000</v>
      </c>
      <c r="E181" s="104">
        <v>68200</v>
      </c>
      <c r="F181" s="129">
        <v>0.32770565342801145</v>
      </c>
      <c r="G181" s="104">
        <v>57700</v>
      </c>
      <c r="H181" s="129">
        <v>0.27740384615384617</v>
      </c>
      <c r="I181" s="106">
        <f aca="true" t="shared" si="11" ref="I181:I190">G181-E181</f>
        <v>-10500</v>
      </c>
    </row>
    <row r="182" spans="1:9" ht="12.75" customHeight="1">
      <c r="A182" s="46">
        <v>2201</v>
      </c>
      <c r="B182" s="6" t="s">
        <v>44</v>
      </c>
      <c r="C182" s="128">
        <v>0.01</v>
      </c>
      <c r="D182" s="103">
        <v>14900</v>
      </c>
      <c r="E182" s="104">
        <v>2700</v>
      </c>
      <c r="F182" s="129">
        <v>0.18208184911854133</v>
      </c>
      <c r="G182" s="104">
        <v>4800</v>
      </c>
      <c r="H182" s="129">
        <v>0.3221476510067114</v>
      </c>
      <c r="I182" s="106">
        <f t="shared" si="11"/>
        <v>2100</v>
      </c>
    </row>
    <row r="183" spans="1:9" ht="12.75" customHeight="1">
      <c r="A183" s="46">
        <v>2202</v>
      </c>
      <c r="B183" s="6" t="s">
        <v>96</v>
      </c>
      <c r="C183" s="128">
        <v>0.01</v>
      </c>
      <c r="D183" s="103">
        <v>8900</v>
      </c>
      <c r="E183" s="104">
        <v>2800</v>
      </c>
      <c r="F183" s="129">
        <v>0.31453167239898566</v>
      </c>
      <c r="G183" s="104">
        <v>5000</v>
      </c>
      <c r="H183" s="129">
        <v>0.5617977528089888</v>
      </c>
      <c r="I183" s="106">
        <f t="shared" si="11"/>
        <v>2200</v>
      </c>
    </row>
    <row r="184" spans="1:9" ht="12.75" customHeight="1">
      <c r="A184" s="46">
        <v>2203</v>
      </c>
      <c r="B184" s="6" t="s">
        <v>99</v>
      </c>
      <c r="C184" s="128">
        <v>0.01</v>
      </c>
      <c r="D184" s="103">
        <v>173400</v>
      </c>
      <c r="E184" s="104">
        <v>53600</v>
      </c>
      <c r="F184" s="129">
        <v>0.3091962451373456</v>
      </c>
      <c r="G184" s="104">
        <v>74900</v>
      </c>
      <c r="H184" s="129">
        <v>0.43194925028835063</v>
      </c>
      <c r="I184" s="106">
        <f t="shared" si="11"/>
        <v>21300</v>
      </c>
    </row>
    <row r="185" spans="1:9" ht="12.75" customHeight="1">
      <c r="A185" s="46">
        <v>2204</v>
      </c>
      <c r="B185" s="6" t="s">
        <v>138</v>
      </c>
      <c r="C185" s="128">
        <v>0.01</v>
      </c>
      <c r="D185" s="103">
        <v>18800</v>
      </c>
      <c r="E185" s="104">
        <v>1600</v>
      </c>
      <c r="F185" s="129">
        <v>0.08709903222658302</v>
      </c>
      <c r="G185" s="104">
        <v>3500</v>
      </c>
      <c r="H185" s="129">
        <v>0.18617021276595744</v>
      </c>
      <c r="I185" s="106">
        <f t="shared" si="11"/>
        <v>1900</v>
      </c>
    </row>
    <row r="186" spans="1:9" ht="12.75" customHeight="1">
      <c r="A186" s="46">
        <v>2205</v>
      </c>
      <c r="B186" s="6" t="s">
        <v>216</v>
      </c>
      <c r="C186" s="128">
        <v>0.01</v>
      </c>
      <c r="D186" s="103">
        <v>77800</v>
      </c>
      <c r="E186" s="104">
        <v>10400</v>
      </c>
      <c r="F186" s="129">
        <v>0.13387013999486755</v>
      </c>
      <c r="G186" s="104">
        <v>19900</v>
      </c>
      <c r="H186" s="129">
        <v>0.25578406169665807</v>
      </c>
      <c r="I186" s="106">
        <f t="shared" si="11"/>
        <v>9500</v>
      </c>
    </row>
    <row r="187" spans="1:9" ht="12.75" customHeight="1">
      <c r="A187" s="46">
        <v>2206</v>
      </c>
      <c r="B187" s="6" t="s">
        <v>241</v>
      </c>
      <c r="C187" s="128">
        <v>0.01</v>
      </c>
      <c r="D187" s="103">
        <v>24900</v>
      </c>
      <c r="E187" s="104">
        <v>1800</v>
      </c>
      <c r="F187" s="129">
        <v>0.07253541122361265</v>
      </c>
      <c r="G187" s="104">
        <v>2300</v>
      </c>
      <c r="H187" s="129">
        <v>0.09236947791164658</v>
      </c>
      <c r="I187" s="106">
        <f t="shared" si="11"/>
        <v>500</v>
      </c>
    </row>
    <row r="188" spans="1:9" ht="12.75" customHeight="1">
      <c r="A188" s="46">
        <v>2207</v>
      </c>
      <c r="B188" s="6" t="s">
        <v>274</v>
      </c>
      <c r="C188" s="128">
        <v>0.01</v>
      </c>
      <c r="D188" s="103">
        <v>24100</v>
      </c>
      <c r="E188" s="104">
        <v>700</v>
      </c>
      <c r="F188" s="129">
        <v>0.03097274461359602</v>
      </c>
      <c r="G188" s="104">
        <v>300</v>
      </c>
      <c r="H188" s="129">
        <v>0.012448132780082987</v>
      </c>
      <c r="I188" s="106">
        <f t="shared" si="11"/>
        <v>-400</v>
      </c>
    </row>
    <row r="189" spans="1:9" ht="12.75" customHeight="1">
      <c r="A189" s="46">
        <v>2208</v>
      </c>
      <c r="B189" s="6" t="s">
        <v>312</v>
      </c>
      <c r="C189" s="128">
        <v>0.01</v>
      </c>
      <c r="D189" s="103">
        <v>58500</v>
      </c>
      <c r="E189" s="104">
        <v>12500</v>
      </c>
      <c r="F189" s="129">
        <v>0.2146056048087165</v>
      </c>
      <c r="G189" s="104">
        <v>20500</v>
      </c>
      <c r="H189" s="129">
        <v>0.3504273504273504</v>
      </c>
      <c r="I189" s="106">
        <f t="shared" si="11"/>
        <v>8000</v>
      </c>
    </row>
    <row r="190" spans="1:9" ht="12.75" customHeight="1">
      <c r="A190" s="46">
        <v>2210</v>
      </c>
      <c r="B190" s="6" t="s">
        <v>325</v>
      </c>
      <c r="C190" s="128">
        <v>0</v>
      </c>
      <c r="D190" s="103">
        <v>0</v>
      </c>
      <c r="E190" s="104">
        <v>0</v>
      </c>
      <c r="F190" s="129">
        <v>0</v>
      </c>
      <c r="G190" s="104">
        <v>0</v>
      </c>
      <c r="H190" s="129">
        <v>0</v>
      </c>
      <c r="I190" s="106">
        <f t="shared" si="11"/>
        <v>0</v>
      </c>
    </row>
    <row r="191" spans="1:9" ht="12.75" customHeight="1">
      <c r="A191" s="46"/>
      <c r="B191" s="6"/>
      <c r="C191" s="128"/>
      <c r="D191" s="103"/>
      <c r="E191" s="104"/>
      <c r="F191" s="130"/>
      <c r="G191" s="104"/>
      <c r="H191" s="130"/>
      <c r="I191" s="131"/>
    </row>
    <row r="192" spans="1:9" ht="12.75" customHeight="1">
      <c r="A192" s="46">
        <v>2300</v>
      </c>
      <c r="B192" s="6" t="s">
        <v>23</v>
      </c>
      <c r="C192" s="128">
        <v>0.01</v>
      </c>
      <c r="D192" s="103">
        <v>2186400</v>
      </c>
      <c r="E192" s="104">
        <v>114900</v>
      </c>
      <c r="F192" s="129">
        <v>0.052562298355795324</v>
      </c>
      <c r="G192" s="104">
        <v>142000</v>
      </c>
      <c r="H192" s="129">
        <v>0.06494694474935968</v>
      </c>
      <c r="I192" s="106">
        <f>G192-E192</f>
        <v>27100</v>
      </c>
    </row>
    <row r="193" spans="1:9" ht="12.75" customHeight="1">
      <c r="A193" s="46">
        <v>2301</v>
      </c>
      <c r="B193" s="6" t="s">
        <v>262</v>
      </c>
      <c r="C193" s="128">
        <v>0.01</v>
      </c>
      <c r="D193" s="103">
        <v>1443700</v>
      </c>
      <c r="E193" s="104">
        <v>124000</v>
      </c>
      <c r="F193" s="129">
        <v>0.08589482178482984</v>
      </c>
      <c r="G193" s="104">
        <v>-100000</v>
      </c>
      <c r="H193" s="129">
        <v>-0.06926646810279144</v>
      </c>
      <c r="I193" s="106">
        <f>G193-E193</f>
        <v>-224000</v>
      </c>
    </row>
    <row r="194" spans="1:9" ht="12.75" customHeight="1">
      <c r="A194" s="46"/>
      <c r="B194" s="6"/>
      <c r="C194" s="128"/>
      <c r="D194" s="103"/>
      <c r="E194" s="104"/>
      <c r="F194" s="130"/>
      <c r="G194" s="104"/>
      <c r="H194" s="130"/>
      <c r="I194" s="131"/>
    </row>
    <row r="195" spans="1:9" ht="12.75" customHeight="1">
      <c r="A195" s="46">
        <v>2400</v>
      </c>
      <c r="B195" s="6" t="s">
        <v>24</v>
      </c>
      <c r="C195" s="128">
        <v>0.01</v>
      </c>
      <c r="D195" s="103">
        <v>1051300</v>
      </c>
      <c r="E195" s="104">
        <v>48600</v>
      </c>
      <c r="F195" s="129">
        <v>0.04618576191011912</v>
      </c>
      <c r="G195" s="104">
        <v>81800</v>
      </c>
      <c r="H195" s="129">
        <v>0.07780842766099115</v>
      </c>
      <c r="I195" s="106">
        <f aca="true" t="shared" si="12" ref="I195:I208">G195-E195</f>
        <v>33200</v>
      </c>
    </row>
    <row r="196" spans="1:9" ht="12.75" customHeight="1">
      <c r="A196" s="46">
        <v>2401</v>
      </c>
      <c r="B196" s="6" t="s">
        <v>63</v>
      </c>
      <c r="C196" s="128">
        <v>0.01</v>
      </c>
      <c r="D196" s="103">
        <v>162100</v>
      </c>
      <c r="E196" s="104">
        <v>2400</v>
      </c>
      <c r="F196" s="129">
        <v>0.015004235559546861</v>
      </c>
      <c r="G196" s="104">
        <v>-6800</v>
      </c>
      <c r="H196" s="129">
        <v>-0.041949413942011106</v>
      </c>
      <c r="I196" s="106">
        <f t="shared" si="12"/>
        <v>-9200</v>
      </c>
    </row>
    <row r="197" spans="1:9" ht="12.75" customHeight="1">
      <c r="A197" s="46">
        <v>2402</v>
      </c>
      <c r="B197" s="6" t="s">
        <v>88</v>
      </c>
      <c r="C197" s="128">
        <v>0.01</v>
      </c>
      <c r="D197" s="103">
        <v>9100</v>
      </c>
      <c r="E197" s="104">
        <v>0</v>
      </c>
      <c r="F197" s="129">
        <v>0.004478678444555882</v>
      </c>
      <c r="G197" s="104">
        <v>100</v>
      </c>
      <c r="H197" s="129">
        <v>0.01098901098901099</v>
      </c>
      <c r="I197" s="106">
        <f t="shared" si="12"/>
        <v>100</v>
      </c>
    </row>
    <row r="198" spans="1:9" ht="12.75" customHeight="1">
      <c r="A198" s="46">
        <v>2403</v>
      </c>
      <c r="B198" s="6" t="s">
        <v>93</v>
      </c>
      <c r="C198" s="128">
        <v>0.01</v>
      </c>
      <c r="D198" s="103">
        <v>45100</v>
      </c>
      <c r="E198" s="104">
        <v>600</v>
      </c>
      <c r="F198" s="129">
        <v>0.012829852865991812</v>
      </c>
      <c r="G198" s="104">
        <v>900</v>
      </c>
      <c r="H198" s="129">
        <v>0.019955654101995565</v>
      </c>
      <c r="I198" s="106">
        <f t="shared" si="12"/>
        <v>300</v>
      </c>
    </row>
    <row r="199" spans="1:9" ht="12.75" customHeight="1">
      <c r="A199" s="46">
        <v>2404</v>
      </c>
      <c r="B199" s="6" t="s">
        <v>112</v>
      </c>
      <c r="C199" s="128">
        <v>0.01</v>
      </c>
      <c r="D199" s="103">
        <v>2500</v>
      </c>
      <c r="E199" s="104">
        <v>0</v>
      </c>
      <c r="F199" s="129">
        <v>0.010920309297057328</v>
      </c>
      <c r="G199" s="104">
        <v>0</v>
      </c>
      <c r="H199" s="129">
        <v>0</v>
      </c>
      <c r="I199" s="106">
        <f t="shared" si="12"/>
        <v>0</v>
      </c>
    </row>
    <row r="200" spans="1:9" ht="12.75" customHeight="1">
      <c r="A200" s="46">
        <v>2405</v>
      </c>
      <c r="B200" s="6" t="s">
        <v>204</v>
      </c>
      <c r="C200" s="128">
        <v>0.01</v>
      </c>
      <c r="D200" s="103">
        <v>5800</v>
      </c>
      <c r="E200" s="104">
        <v>3500</v>
      </c>
      <c r="F200" s="129">
        <v>0.5973777661569364</v>
      </c>
      <c r="G200" s="104">
        <v>1900</v>
      </c>
      <c r="H200" s="129">
        <v>0.3275862068965517</v>
      </c>
      <c r="I200" s="106">
        <f t="shared" si="12"/>
        <v>-1600</v>
      </c>
    </row>
    <row r="201" spans="1:9" ht="12.75" customHeight="1">
      <c r="A201" s="46">
        <v>2406</v>
      </c>
      <c r="B201" s="6" t="s">
        <v>217</v>
      </c>
      <c r="C201" s="128">
        <v>0.01</v>
      </c>
      <c r="D201" s="103">
        <v>305500</v>
      </c>
      <c r="E201" s="104">
        <v>-400</v>
      </c>
      <c r="F201" s="129">
        <v>-0.0012552255665109022</v>
      </c>
      <c r="G201" s="104">
        <v>-19900</v>
      </c>
      <c r="H201" s="129">
        <v>-0.06513911620294599</v>
      </c>
      <c r="I201" s="106">
        <f t="shared" si="12"/>
        <v>-19500</v>
      </c>
    </row>
    <row r="202" spans="1:9" ht="12.75" customHeight="1">
      <c r="A202" s="46">
        <v>2407</v>
      </c>
      <c r="B202" s="6" t="s">
        <v>219</v>
      </c>
      <c r="C202" s="128">
        <v>0.01</v>
      </c>
      <c r="D202" s="103">
        <v>876400</v>
      </c>
      <c r="E202" s="104">
        <v>-127700</v>
      </c>
      <c r="F202" s="129">
        <v>-0.14576401877659498</v>
      </c>
      <c r="G202" s="104">
        <v>-15400</v>
      </c>
      <c r="H202" s="129">
        <v>-0.01757188498402556</v>
      </c>
      <c r="I202" s="106">
        <f t="shared" si="12"/>
        <v>112300</v>
      </c>
    </row>
    <row r="203" spans="1:9" ht="12.75" customHeight="1">
      <c r="A203" s="46">
        <v>2408</v>
      </c>
      <c r="B203" s="6" t="s">
        <v>220</v>
      </c>
      <c r="C203" s="128">
        <v>0.01</v>
      </c>
      <c r="D203" s="103">
        <v>158600</v>
      </c>
      <c r="E203" s="104">
        <v>2300</v>
      </c>
      <c r="F203" s="129">
        <v>0.014699944577185958</v>
      </c>
      <c r="G203" s="104">
        <v>-600</v>
      </c>
      <c r="H203" s="129">
        <v>-0.0037831021437578815</v>
      </c>
      <c r="I203" s="106">
        <f t="shared" si="12"/>
        <v>-2900</v>
      </c>
    </row>
    <row r="204" spans="1:9" ht="12.75" customHeight="1">
      <c r="A204" s="46">
        <v>2409</v>
      </c>
      <c r="B204" s="6" t="s">
        <v>227</v>
      </c>
      <c r="C204" s="128">
        <v>0.01</v>
      </c>
      <c r="D204" s="103">
        <v>30700</v>
      </c>
      <c r="E204" s="104">
        <v>-600</v>
      </c>
      <c r="F204" s="129">
        <v>-0.019313664227006255</v>
      </c>
      <c r="G204" s="104">
        <v>-300</v>
      </c>
      <c r="H204" s="129">
        <v>-0.009771986970684038</v>
      </c>
      <c r="I204" s="106">
        <f t="shared" si="12"/>
        <v>300</v>
      </c>
    </row>
    <row r="205" spans="1:9" ht="12.75" customHeight="1">
      <c r="A205" s="46">
        <v>2410</v>
      </c>
      <c r="B205" s="6" t="s">
        <v>248</v>
      </c>
      <c r="C205" s="128">
        <v>0.01</v>
      </c>
      <c r="D205" s="103">
        <v>11300</v>
      </c>
      <c r="E205" s="104">
        <v>0</v>
      </c>
      <c r="F205" s="129">
        <v>0.003835109703273715</v>
      </c>
      <c r="G205" s="104">
        <v>0</v>
      </c>
      <c r="H205" s="129">
        <v>0</v>
      </c>
      <c r="I205" s="106">
        <f t="shared" si="12"/>
        <v>0</v>
      </c>
    </row>
    <row r="206" spans="1:9" ht="12.75" customHeight="1">
      <c r="A206" s="46">
        <v>2411</v>
      </c>
      <c r="B206" s="6" t="s">
        <v>290</v>
      </c>
      <c r="C206" s="128">
        <v>0.01</v>
      </c>
      <c r="D206" s="103">
        <v>169900</v>
      </c>
      <c r="E206" s="104">
        <v>-600</v>
      </c>
      <c r="F206" s="129">
        <v>-0.003522451207246084</v>
      </c>
      <c r="G206" s="104">
        <v>-8800</v>
      </c>
      <c r="H206" s="129">
        <v>-0.05179517363154797</v>
      </c>
      <c r="I206" s="106">
        <f t="shared" si="12"/>
        <v>-8200</v>
      </c>
    </row>
    <row r="207" spans="1:9" ht="12.75" customHeight="1">
      <c r="A207" s="46">
        <v>2412</v>
      </c>
      <c r="B207" s="6" t="s">
        <v>294</v>
      </c>
      <c r="C207" s="128">
        <v>0.01</v>
      </c>
      <c r="D207" s="103">
        <v>137400</v>
      </c>
      <c r="E207" s="104">
        <v>-2100</v>
      </c>
      <c r="F207" s="129">
        <v>-0.015292549553035913</v>
      </c>
      <c r="G207" s="104">
        <v>-5500</v>
      </c>
      <c r="H207" s="129">
        <v>-0.04002911208151383</v>
      </c>
      <c r="I207" s="106">
        <f t="shared" si="12"/>
        <v>-3400</v>
      </c>
    </row>
    <row r="208" spans="1:9" ht="12.75" customHeight="1">
      <c r="A208" s="46">
        <v>2413</v>
      </c>
      <c r="B208" s="6" t="s">
        <v>316</v>
      </c>
      <c r="C208" s="128">
        <v>0.01</v>
      </c>
      <c r="D208" s="103">
        <v>156500</v>
      </c>
      <c r="E208" s="104">
        <v>-600</v>
      </c>
      <c r="F208" s="129">
        <v>-0.00393680788054086</v>
      </c>
      <c r="G208" s="104">
        <v>-2900</v>
      </c>
      <c r="H208" s="129">
        <v>-0.01853035143769968</v>
      </c>
      <c r="I208" s="106">
        <f t="shared" si="12"/>
        <v>-2300</v>
      </c>
    </row>
    <row r="209" spans="1:9" ht="12.75" customHeight="1">
      <c r="A209" s="46"/>
      <c r="B209" s="6"/>
      <c r="C209" s="128"/>
      <c r="D209" s="103"/>
      <c r="E209" s="104"/>
      <c r="F209" s="130"/>
      <c r="G209" s="104"/>
      <c r="H209" s="130"/>
      <c r="I209" s="131"/>
    </row>
    <row r="210" spans="1:9" ht="12.75" customHeight="1">
      <c r="A210" s="46">
        <v>2500</v>
      </c>
      <c r="B210" s="6" t="s">
        <v>25</v>
      </c>
      <c r="C210" s="128">
        <v>0.01</v>
      </c>
      <c r="D210" s="103">
        <v>704700</v>
      </c>
      <c r="E210" s="104">
        <v>168500</v>
      </c>
      <c r="F210" s="129">
        <v>0.23903667750325688</v>
      </c>
      <c r="G210" s="104">
        <v>118200</v>
      </c>
      <c r="H210" s="129">
        <v>0.16773094934014474</v>
      </c>
      <c r="I210" s="106">
        <f>G210-E210</f>
        <v>-50300</v>
      </c>
    </row>
    <row r="211" spans="1:9" ht="12.75" customHeight="1">
      <c r="A211" s="46">
        <v>2501</v>
      </c>
      <c r="B211" s="6" t="s">
        <v>143</v>
      </c>
      <c r="C211" s="128">
        <v>0.01</v>
      </c>
      <c r="D211" s="103">
        <v>99700</v>
      </c>
      <c r="E211" s="104">
        <v>5800</v>
      </c>
      <c r="F211" s="129">
        <v>0.05768429153505266</v>
      </c>
      <c r="G211" s="104">
        <v>2600</v>
      </c>
      <c r="H211" s="129">
        <v>0.026078234704112337</v>
      </c>
      <c r="I211" s="106">
        <f>G211-E211</f>
        <v>-3200</v>
      </c>
    </row>
    <row r="212" spans="1:9" ht="12.75" customHeight="1">
      <c r="A212" s="46">
        <v>2502</v>
      </c>
      <c r="B212" s="6" t="s">
        <v>170</v>
      </c>
      <c r="C212" s="128">
        <v>0.01</v>
      </c>
      <c r="D212" s="103">
        <v>277800</v>
      </c>
      <c r="E212" s="104">
        <v>36900</v>
      </c>
      <c r="F212" s="129">
        <v>0.13275071622873008</v>
      </c>
      <c r="G212" s="104">
        <v>20200</v>
      </c>
      <c r="H212" s="129">
        <v>0.07271418286537078</v>
      </c>
      <c r="I212" s="106">
        <f>G212-E212</f>
        <v>-16700</v>
      </c>
    </row>
    <row r="213" spans="1:9" ht="12.75" customHeight="1">
      <c r="A213" s="46">
        <v>2503</v>
      </c>
      <c r="B213" s="6" t="s">
        <v>240</v>
      </c>
      <c r="C213" s="128">
        <v>0.01</v>
      </c>
      <c r="D213" s="103">
        <v>234500</v>
      </c>
      <c r="E213" s="104">
        <v>29400</v>
      </c>
      <c r="F213" s="129">
        <v>0.12542128340609568</v>
      </c>
      <c r="G213" s="104">
        <v>10900</v>
      </c>
      <c r="H213" s="129">
        <v>0.0464818763326226</v>
      </c>
      <c r="I213" s="106">
        <f>G213-E213</f>
        <v>-18500</v>
      </c>
    </row>
    <row r="214" spans="1:9" ht="12.75" customHeight="1">
      <c r="A214" s="46">
        <v>2504</v>
      </c>
      <c r="B214" s="6" t="s">
        <v>268</v>
      </c>
      <c r="C214" s="128">
        <v>0.01</v>
      </c>
      <c r="D214" s="103">
        <v>96100</v>
      </c>
      <c r="E214" s="104">
        <v>14200</v>
      </c>
      <c r="F214" s="129">
        <v>0.14768309829176376</v>
      </c>
      <c r="G214" s="104">
        <v>8100</v>
      </c>
      <c r="H214" s="129">
        <v>0.08428720083246619</v>
      </c>
      <c r="I214" s="106">
        <f>G214-E214</f>
        <v>-6100</v>
      </c>
    </row>
    <row r="215" spans="1:9" ht="12.75" customHeight="1">
      <c r="A215" s="46"/>
      <c r="B215" s="6"/>
      <c r="C215" s="128"/>
      <c r="D215" s="103"/>
      <c r="E215" s="104"/>
      <c r="F215" s="130"/>
      <c r="G215" s="104"/>
      <c r="H215" s="130"/>
      <c r="I215" s="131"/>
    </row>
    <row r="216" spans="1:9" ht="12.75" customHeight="1">
      <c r="A216" s="46">
        <v>2600</v>
      </c>
      <c r="B216" s="6" t="s">
        <v>26</v>
      </c>
      <c r="C216" s="128">
        <v>0.01</v>
      </c>
      <c r="D216" s="103">
        <v>221400</v>
      </c>
      <c r="E216" s="104">
        <v>110300</v>
      </c>
      <c r="F216" s="129">
        <v>0.4981367007617094</v>
      </c>
      <c r="G216" s="104">
        <v>87600</v>
      </c>
      <c r="H216" s="129">
        <v>0.3956639566395664</v>
      </c>
      <c r="I216" s="106">
        <f aca="true" t="shared" si="13" ref="I216:I221">G216-E216</f>
        <v>-22700</v>
      </c>
    </row>
    <row r="217" spans="1:9" ht="12.75" customHeight="1">
      <c r="A217" s="46">
        <v>2601</v>
      </c>
      <c r="B217" s="6" t="s">
        <v>97</v>
      </c>
      <c r="C217" s="128">
        <v>0.01</v>
      </c>
      <c r="D217" s="103">
        <v>11700</v>
      </c>
      <c r="E217" s="104">
        <v>3800</v>
      </c>
      <c r="F217" s="129">
        <v>0.3244613809068133</v>
      </c>
      <c r="G217" s="104">
        <v>4600</v>
      </c>
      <c r="H217" s="129">
        <v>0.39316239316239315</v>
      </c>
      <c r="I217" s="106">
        <f t="shared" si="13"/>
        <v>800</v>
      </c>
    </row>
    <row r="218" spans="1:9" ht="12.75" customHeight="1">
      <c r="A218" s="46">
        <v>2602</v>
      </c>
      <c r="B218" s="6" t="s">
        <v>145</v>
      </c>
      <c r="C218" s="128">
        <v>0.01</v>
      </c>
      <c r="D218" s="103">
        <v>25600</v>
      </c>
      <c r="E218" s="104">
        <v>2800</v>
      </c>
      <c r="F218" s="129">
        <v>0.10909837997327175</v>
      </c>
      <c r="G218" s="104">
        <v>3000</v>
      </c>
      <c r="H218" s="129">
        <v>0.1171875</v>
      </c>
      <c r="I218" s="106">
        <f t="shared" si="13"/>
        <v>200</v>
      </c>
    </row>
    <row r="219" spans="1:9" ht="12.75" customHeight="1">
      <c r="A219" s="46">
        <v>2603</v>
      </c>
      <c r="B219" s="6" t="s">
        <v>187</v>
      </c>
      <c r="C219" s="128">
        <v>0.01</v>
      </c>
      <c r="D219" s="103">
        <v>8600</v>
      </c>
      <c r="E219" s="104">
        <v>800</v>
      </c>
      <c r="F219" s="129">
        <v>0.09102829142951731</v>
      </c>
      <c r="G219" s="104">
        <v>1400</v>
      </c>
      <c r="H219" s="129">
        <v>0.16279069767441862</v>
      </c>
      <c r="I219" s="106">
        <f t="shared" si="13"/>
        <v>600</v>
      </c>
    </row>
    <row r="220" spans="1:9" ht="12.75" customHeight="1">
      <c r="A220" s="46">
        <v>2604</v>
      </c>
      <c r="B220" s="6" t="s">
        <v>188</v>
      </c>
      <c r="C220" s="128">
        <v>0.01</v>
      </c>
      <c r="D220" s="103">
        <v>22800</v>
      </c>
      <c r="E220" s="104">
        <v>1800</v>
      </c>
      <c r="F220" s="129">
        <v>0.07878064622341309</v>
      </c>
      <c r="G220" s="104">
        <v>2600</v>
      </c>
      <c r="H220" s="129">
        <v>0.11403508771929824</v>
      </c>
      <c r="I220" s="106">
        <f t="shared" si="13"/>
        <v>800</v>
      </c>
    </row>
    <row r="221" spans="1:9" ht="12.75" customHeight="1">
      <c r="A221" s="46">
        <v>2605</v>
      </c>
      <c r="B221" s="6" t="s">
        <v>206</v>
      </c>
      <c r="C221" s="128">
        <v>0.01</v>
      </c>
      <c r="D221" s="103">
        <v>220900</v>
      </c>
      <c r="E221" s="104">
        <v>53700</v>
      </c>
      <c r="F221" s="129">
        <v>0.24298237351508944</v>
      </c>
      <c r="G221" s="104">
        <v>46100</v>
      </c>
      <c r="H221" s="129">
        <v>0.20869171570846537</v>
      </c>
      <c r="I221" s="106">
        <f t="shared" si="13"/>
        <v>-7600</v>
      </c>
    </row>
    <row r="222" spans="1:9" ht="12.75" customHeight="1">
      <c r="A222" s="46"/>
      <c r="B222" s="6"/>
      <c r="C222" s="128"/>
      <c r="D222" s="103"/>
      <c r="E222" s="104"/>
      <c r="F222" s="130"/>
      <c r="G222" s="104"/>
      <c r="H222" s="130"/>
      <c r="I222" s="131"/>
    </row>
    <row r="223" spans="1:9" ht="12.75" customHeight="1">
      <c r="A223" s="46">
        <v>2700</v>
      </c>
      <c r="B223" s="6" t="s">
        <v>27</v>
      </c>
      <c r="C223" s="128">
        <v>0.01</v>
      </c>
      <c r="D223" s="103">
        <v>24995900</v>
      </c>
      <c r="E223" s="104">
        <v>3152200</v>
      </c>
      <c r="F223" s="129">
        <v>0.12610962911560084</v>
      </c>
      <c r="G223" s="104">
        <v>2359400</v>
      </c>
      <c r="H223" s="129">
        <v>0.09439148020275326</v>
      </c>
      <c r="I223" s="106">
        <f aca="true" t="shared" si="14" ref="I223:I243">G223-E223</f>
        <v>-792800</v>
      </c>
    </row>
    <row r="224" spans="1:9" ht="12.75" customHeight="1">
      <c r="A224" s="46">
        <v>2701</v>
      </c>
      <c r="B224" s="6" t="s">
        <v>59</v>
      </c>
      <c r="C224" s="128">
        <v>0.01</v>
      </c>
      <c r="D224" s="103">
        <v>1406600</v>
      </c>
      <c r="E224" s="104">
        <v>76300</v>
      </c>
      <c r="F224" s="129">
        <v>0.05421876302267988</v>
      </c>
      <c r="G224" s="104">
        <v>13400</v>
      </c>
      <c r="H224" s="129">
        <v>0.009526517844447604</v>
      </c>
      <c r="I224" s="106">
        <f t="shared" si="14"/>
        <v>-62900</v>
      </c>
    </row>
    <row r="225" spans="1:9" ht="12.75" customHeight="1">
      <c r="A225" s="46">
        <v>2702</v>
      </c>
      <c r="B225" s="6" t="s">
        <v>66</v>
      </c>
      <c r="C225" s="128">
        <v>0.01</v>
      </c>
      <c r="D225" s="103">
        <v>354600</v>
      </c>
      <c r="E225" s="104">
        <v>22700</v>
      </c>
      <c r="F225" s="129">
        <v>0.06415533819650614</v>
      </c>
      <c r="G225" s="104">
        <v>12900</v>
      </c>
      <c r="H225" s="129">
        <v>0.03637901861252115</v>
      </c>
      <c r="I225" s="106">
        <f t="shared" si="14"/>
        <v>-9800</v>
      </c>
    </row>
    <row r="226" spans="1:9" ht="12.75" customHeight="1">
      <c r="A226" s="46">
        <v>2703</v>
      </c>
      <c r="B226" s="6" t="s">
        <v>71</v>
      </c>
      <c r="C226" s="128">
        <v>0.01</v>
      </c>
      <c r="D226" s="103">
        <v>9000</v>
      </c>
      <c r="E226" s="104">
        <v>500</v>
      </c>
      <c r="F226" s="129">
        <v>0.05724246686529958</v>
      </c>
      <c r="G226" s="104">
        <v>400</v>
      </c>
      <c r="H226" s="129">
        <v>0.044444444444444446</v>
      </c>
      <c r="I226" s="106">
        <f t="shared" si="14"/>
        <v>-100</v>
      </c>
    </row>
    <row r="227" spans="1:9" ht="12.75" customHeight="1">
      <c r="A227" s="46">
        <v>2704</v>
      </c>
      <c r="B227" s="6" t="s">
        <v>103</v>
      </c>
      <c r="C227" s="128">
        <v>0.01</v>
      </c>
      <c r="D227" s="103">
        <v>332600</v>
      </c>
      <c r="E227" s="104">
        <v>24500</v>
      </c>
      <c r="F227" s="129">
        <v>0.0737976302690886</v>
      </c>
      <c r="G227" s="104">
        <v>20600</v>
      </c>
      <c r="H227" s="129">
        <v>0.0619362597714973</v>
      </c>
      <c r="I227" s="106">
        <f t="shared" si="14"/>
        <v>-3900</v>
      </c>
    </row>
    <row r="228" spans="1:9" ht="12.75" customHeight="1">
      <c r="A228" s="46">
        <v>2705</v>
      </c>
      <c r="B228" s="6" t="s">
        <v>106</v>
      </c>
      <c r="C228" s="128">
        <v>0.01</v>
      </c>
      <c r="D228" s="103">
        <v>281900</v>
      </c>
      <c r="E228" s="104">
        <v>-3000</v>
      </c>
      <c r="F228" s="129">
        <v>-0.010737114893815968</v>
      </c>
      <c r="G228" s="104">
        <v>-14800</v>
      </c>
      <c r="H228" s="129">
        <v>-0.05250088683930472</v>
      </c>
      <c r="I228" s="106">
        <f t="shared" si="14"/>
        <v>-11800</v>
      </c>
    </row>
    <row r="229" spans="1:9" ht="12.75" customHeight="1">
      <c r="A229" s="46">
        <v>2706</v>
      </c>
      <c r="B229" s="6" t="s">
        <v>123</v>
      </c>
      <c r="C229" s="128">
        <v>0.01</v>
      </c>
      <c r="D229" s="103">
        <v>4903100</v>
      </c>
      <c r="E229" s="104">
        <v>-1063600</v>
      </c>
      <c r="F229" s="129">
        <v>-0.216924737372628</v>
      </c>
      <c r="G229" s="104">
        <v>-966500</v>
      </c>
      <c r="H229" s="129">
        <v>-0.1971201892680141</v>
      </c>
      <c r="I229" s="106">
        <f t="shared" si="14"/>
        <v>97100</v>
      </c>
    </row>
    <row r="230" spans="1:9" ht="12.75" customHeight="1">
      <c r="A230" s="46">
        <v>2707</v>
      </c>
      <c r="B230" s="6" t="s">
        <v>124</v>
      </c>
      <c r="C230" s="128">
        <v>0.01</v>
      </c>
      <c r="D230" s="103">
        <v>172000</v>
      </c>
      <c r="E230" s="104">
        <v>104300</v>
      </c>
      <c r="F230" s="129">
        <v>0.6065725964083117</v>
      </c>
      <c r="G230" s="104">
        <v>103700</v>
      </c>
      <c r="H230" s="129">
        <v>0.602906976744186</v>
      </c>
      <c r="I230" s="106">
        <f t="shared" si="14"/>
        <v>-600</v>
      </c>
    </row>
    <row r="231" spans="1:9" ht="12.75" customHeight="1">
      <c r="A231" s="46">
        <v>2708</v>
      </c>
      <c r="B231" s="6" t="s">
        <v>129</v>
      </c>
      <c r="C231" s="128">
        <v>0.01</v>
      </c>
      <c r="D231" s="103">
        <v>3289800</v>
      </c>
      <c r="E231" s="104">
        <v>-85400</v>
      </c>
      <c r="F231" s="129">
        <v>-0.02594664096140568</v>
      </c>
      <c r="G231" s="104">
        <v>-120900</v>
      </c>
      <c r="H231" s="129">
        <v>-0.03674995440452307</v>
      </c>
      <c r="I231" s="106">
        <f t="shared" si="14"/>
        <v>-35500</v>
      </c>
    </row>
    <row r="232" spans="1:9" ht="12.75" customHeight="1">
      <c r="A232" s="46">
        <v>2710</v>
      </c>
      <c r="B232" s="6" t="s">
        <v>221</v>
      </c>
      <c r="C232" s="128">
        <v>0.01</v>
      </c>
      <c r="D232" s="103">
        <v>275300</v>
      </c>
      <c r="E232" s="104">
        <v>31400</v>
      </c>
      <c r="F232" s="129">
        <v>0.11390931734424592</v>
      </c>
      <c r="G232" s="104">
        <v>42000</v>
      </c>
      <c r="H232" s="129">
        <v>0.15256084271703596</v>
      </c>
      <c r="I232" s="106">
        <f t="shared" si="14"/>
        <v>10600</v>
      </c>
    </row>
    <row r="233" spans="1:9" ht="12.75" customHeight="1">
      <c r="A233" s="46">
        <v>2711</v>
      </c>
      <c r="B233" s="6" t="s">
        <v>237</v>
      </c>
      <c r="C233" s="128">
        <v>0.01</v>
      </c>
      <c r="D233" s="103">
        <v>11852000</v>
      </c>
      <c r="E233" s="104">
        <v>-1117300</v>
      </c>
      <c r="F233" s="129">
        <v>-0.09427501785933223</v>
      </c>
      <c r="G233" s="104">
        <v>-1020900</v>
      </c>
      <c r="H233" s="129">
        <v>-0.08613736078299021</v>
      </c>
      <c r="I233" s="106">
        <f t="shared" si="14"/>
        <v>96400</v>
      </c>
    </row>
    <row r="234" spans="1:9" ht="12.75" customHeight="1">
      <c r="A234" s="46">
        <v>2712</v>
      </c>
      <c r="B234" s="6" t="s">
        <v>253</v>
      </c>
      <c r="C234" s="128">
        <v>0.01</v>
      </c>
      <c r="D234" s="103">
        <v>104500</v>
      </c>
      <c r="E234" s="104">
        <v>-400</v>
      </c>
      <c r="F234" s="129">
        <v>-0.004262928178822874</v>
      </c>
      <c r="G234" s="104">
        <v>-600</v>
      </c>
      <c r="H234" s="129">
        <v>-0.005741626794258373</v>
      </c>
      <c r="I234" s="106">
        <f t="shared" si="14"/>
        <v>-200</v>
      </c>
    </row>
    <row r="235" spans="1:9" ht="12.75" customHeight="1">
      <c r="A235" s="46">
        <v>2713</v>
      </c>
      <c r="B235" s="6" t="s">
        <v>255</v>
      </c>
      <c r="C235" s="128">
        <v>0.01</v>
      </c>
      <c r="D235" s="103">
        <v>20600</v>
      </c>
      <c r="E235" s="104">
        <v>25500</v>
      </c>
      <c r="F235" s="129">
        <v>1.2385847198410087</v>
      </c>
      <c r="G235" s="104">
        <v>20300</v>
      </c>
      <c r="H235" s="129">
        <v>0.9854368932038835</v>
      </c>
      <c r="I235" s="106">
        <f t="shared" si="14"/>
        <v>-5200</v>
      </c>
    </row>
    <row r="236" spans="1:9" ht="12.75" customHeight="1">
      <c r="A236" s="46">
        <v>2714</v>
      </c>
      <c r="B236" s="6" t="s">
        <v>270</v>
      </c>
      <c r="C236" s="128">
        <v>0.01</v>
      </c>
      <c r="D236" s="103">
        <v>20500</v>
      </c>
      <c r="E236" s="104">
        <v>1300</v>
      </c>
      <c r="F236" s="129">
        <v>0.06215842597619857</v>
      </c>
      <c r="G236" s="104">
        <v>1100</v>
      </c>
      <c r="H236" s="129">
        <v>0.05365853658536585</v>
      </c>
      <c r="I236" s="106">
        <f t="shared" si="14"/>
        <v>-200</v>
      </c>
    </row>
    <row r="237" spans="1:9" ht="12.75" customHeight="1">
      <c r="A237" s="46">
        <v>2715</v>
      </c>
      <c r="B237" s="6" t="s">
        <v>279</v>
      </c>
      <c r="C237" s="128">
        <v>0.01</v>
      </c>
      <c r="D237" s="103">
        <v>154100</v>
      </c>
      <c r="E237" s="104">
        <v>64900</v>
      </c>
      <c r="F237" s="129">
        <v>0.420875367632395</v>
      </c>
      <c r="G237" s="104">
        <v>49900</v>
      </c>
      <c r="H237" s="129">
        <v>0.3238157040882544</v>
      </c>
      <c r="I237" s="106">
        <f t="shared" si="14"/>
        <v>-15000</v>
      </c>
    </row>
    <row r="238" spans="1:9" ht="12.75" customHeight="1">
      <c r="A238" s="46">
        <v>2716</v>
      </c>
      <c r="B238" s="6" t="s">
        <v>283</v>
      </c>
      <c r="C238" s="128">
        <v>0.01</v>
      </c>
      <c r="D238" s="103">
        <v>2094800</v>
      </c>
      <c r="E238" s="104">
        <v>-200200</v>
      </c>
      <c r="F238" s="129">
        <v>-0.09558433741181377</v>
      </c>
      <c r="G238" s="104">
        <v>-54200</v>
      </c>
      <c r="H238" s="129">
        <v>-0.025873591751002484</v>
      </c>
      <c r="I238" s="106">
        <f t="shared" si="14"/>
        <v>146000</v>
      </c>
    </row>
    <row r="239" spans="1:9" ht="12.75" customHeight="1">
      <c r="A239" s="46">
        <v>2717</v>
      </c>
      <c r="B239" s="6" t="s">
        <v>285</v>
      </c>
      <c r="C239" s="128">
        <v>0.01</v>
      </c>
      <c r="D239" s="103">
        <v>29244400</v>
      </c>
      <c r="E239" s="104">
        <v>-800600</v>
      </c>
      <c r="F239" s="129">
        <v>-0.027374604136174433</v>
      </c>
      <c r="G239" s="104">
        <v>-601100</v>
      </c>
      <c r="H239" s="129">
        <v>-0.02055436254462393</v>
      </c>
      <c r="I239" s="106">
        <f t="shared" si="14"/>
        <v>199500</v>
      </c>
    </row>
    <row r="240" spans="1:9" ht="12.75" customHeight="1">
      <c r="A240" s="46">
        <v>2718</v>
      </c>
      <c r="B240" s="6" t="s">
        <v>313</v>
      </c>
      <c r="C240" s="128">
        <v>0.01</v>
      </c>
      <c r="D240" s="103">
        <v>21300</v>
      </c>
      <c r="E240" s="104">
        <v>600</v>
      </c>
      <c r="F240" s="129">
        <v>0.027443927013583013</v>
      </c>
      <c r="G240" s="104">
        <v>600</v>
      </c>
      <c r="H240" s="129">
        <v>0.028169014084507043</v>
      </c>
      <c r="I240" s="106">
        <f t="shared" si="14"/>
        <v>0</v>
      </c>
    </row>
    <row r="241" spans="1:9" ht="12.75" customHeight="1">
      <c r="A241" s="46">
        <v>2719</v>
      </c>
      <c r="B241" s="6" t="s">
        <v>297</v>
      </c>
      <c r="C241" s="128">
        <v>0.01</v>
      </c>
      <c r="D241" s="103">
        <v>1428800</v>
      </c>
      <c r="E241" s="104">
        <v>700000</v>
      </c>
      <c r="F241" s="129">
        <v>0.48996275561105124</v>
      </c>
      <c r="G241" s="104">
        <v>522700</v>
      </c>
      <c r="H241" s="129">
        <v>0.36583146696528557</v>
      </c>
      <c r="I241" s="106">
        <f t="shared" si="14"/>
        <v>-177300</v>
      </c>
    </row>
    <row r="242" spans="1:9" ht="12.75" customHeight="1">
      <c r="A242" s="46">
        <v>2720</v>
      </c>
      <c r="B242" s="6" t="s">
        <v>107</v>
      </c>
      <c r="C242" s="128">
        <v>0.01</v>
      </c>
      <c r="D242" s="103">
        <v>330600</v>
      </c>
      <c r="E242" s="104">
        <v>273400</v>
      </c>
      <c r="F242" s="129">
        <v>0.8272457219656173</v>
      </c>
      <c r="G242" s="104">
        <v>184000</v>
      </c>
      <c r="H242" s="129">
        <v>0.5565638233514821</v>
      </c>
      <c r="I242" s="106">
        <f t="shared" si="14"/>
        <v>-89400</v>
      </c>
    </row>
    <row r="243" spans="1:9" ht="12.75" customHeight="1">
      <c r="A243" s="46">
        <v>2721</v>
      </c>
      <c r="B243" s="6" t="s">
        <v>163</v>
      </c>
      <c r="C243" s="128">
        <v>0.01</v>
      </c>
      <c r="D243" s="103">
        <v>5383500</v>
      </c>
      <c r="E243" s="104">
        <v>556300</v>
      </c>
      <c r="F243" s="129">
        <v>0.10332917920835674</v>
      </c>
      <c r="G243" s="104">
        <v>250400</v>
      </c>
      <c r="H243" s="129">
        <v>0.046512491873316616</v>
      </c>
      <c r="I243" s="106">
        <f t="shared" si="14"/>
        <v>-305900</v>
      </c>
    </row>
    <row r="244" spans="1:9" ht="12.75" customHeight="1">
      <c r="A244" s="46"/>
      <c r="B244" s="6"/>
      <c r="C244" s="128"/>
      <c r="D244" s="103"/>
      <c r="E244" s="104"/>
      <c r="F244" s="130"/>
      <c r="G244" s="104"/>
      <c r="H244" s="130"/>
      <c r="I244" s="131"/>
    </row>
    <row r="245" spans="1:9" ht="12.75" customHeight="1">
      <c r="A245" s="46">
        <v>2800</v>
      </c>
      <c r="B245" s="6" t="s">
        <v>28</v>
      </c>
      <c r="C245" s="128">
        <v>0.01</v>
      </c>
      <c r="D245" s="103">
        <v>2123200</v>
      </c>
      <c r="E245" s="104">
        <v>86300</v>
      </c>
      <c r="F245" s="129">
        <v>0.04066537808288297</v>
      </c>
      <c r="G245" s="104">
        <v>59000</v>
      </c>
      <c r="H245" s="129">
        <v>0.027788244159758856</v>
      </c>
      <c r="I245" s="106">
        <f>G245-E245</f>
        <v>-27300</v>
      </c>
    </row>
    <row r="246" spans="1:9" ht="12.75" customHeight="1">
      <c r="A246" s="46">
        <v>2801</v>
      </c>
      <c r="B246" s="6" t="s">
        <v>126</v>
      </c>
      <c r="C246" s="128">
        <v>0.01</v>
      </c>
      <c r="D246" s="103">
        <v>650300</v>
      </c>
      <c r="E246" s="104">
        <v>29500</v>
      </c>
      <c r="F246" s="129">
        <v>0.04544020277222303</v>
      </c>
      <c r="G246" s="104">
        <v>-17300</v>
      </c>
      <c r="H246" s="129">
        <v>-0.026603106258649853</v>
      </c>
      <c r="I246" s="106">
        <f>G246-E246</f>
        <v>-46800</v>
      </c>
    </row>
    <row r="247" spans="1:9" ht="12.75" customHeight="1">
      <c r="A247" s="46"/>
      <c r="B247" s="6"/>
      <c r="C247" s="128"/>
      <c r="D247" s="103"/>
      <c r="E247" s="104"/>
      <c r="F247" s="130"/>
      <c r="G247" s="104"/>
      <c r="H247" s="130"/>
      <c r="I247" s="131"/>
    </row>
    <row r="248" spans="1:9" ht="12.75" customHeight="1">
      <c r="A248" s="46">
        <v>2900</v>
      </c>
      <c r="B248" s="6" t="s">
        <v>29</v>
      </c>
      <c r="C248" s="128">
        <v>0.01</v>
      </c>
      <c r="D248" s="103">
        <v>4929500</v>
      </c>
      <c r="E248" s="104">
        <v>620800</v>
      </c>
      <c r="F248" s="129">
        <v>0.1259270617016289</v>
      </c>
      <c r="G248" s="104">
        <v>913000</v>
      </c>
      <c r="H248" s="129">
        <v>0.18521148189471548</v>
      </c>
      <c r="I248" s="106">
        <f aca="true" t="shared" si="15" ref="I248:I256">G248-E248</f>
        <v>292200</v>
      </c>
    </row>
    <row r="249" spans="1:9" ht="12.75" customHeight="1">
      <c r="A249" s="46">
        <v>2901</v>
      </c>
      <c r="B249" s="6" t="s">
        <v>45</v>
      </c>
      <c r="C249" s="128">
        <v>0.01</v>
      </c>
      <c r="D249" s="103">
        <v>2294500</v>
      </c>
      <c r="E249" s="104">
        <v>-203900</v>
      </c>
      <c r="F249" s="129">
        <v>-0.0888591919409607</v>
      </c>
      <c r="G249" s="104">
        <v>17500</v>
      </c>
      <c r="H249" s="129">
        <v>0.007626933972543038</v>
      </c>
      <c r="I249" s="106">
        <f t="shared" si="15"/>
        <v>221400</v>
      </c>
    </row>
    <row r="250" spans="1:9" ht="12.75" customHeight="1">
      <c r="A250" s="46">
        <v>2902</v>
      </c>
      <c r="B250" s="6" t="s">
        <v>69</v>
      </c>
      <c r="C250" s="128">
        <v>0.01</v>
      </c>
      <c r="D250" s="103">
        <v>5142000</v>
      </c>
      <c r="E250" s="104">
        <v>-682700</v>
      </c>
      <c r="F250" s="129">
        <v>-0.13277496088551183</v>
      </c>
      <c r="G250" s="104">
        <v>-690200</v>
      </c>
      <c r="H250" s="129">
        <v>-0.13422792687670168</v>
      </c>
      <c r="I250" s="106">
        <f t="shared" si="15"/>
        <v>-7500</v>
      </c>
    </row>
    <row r="251" spans="1:9" ht="12.75" customHeight="1">
      <c r="A251" s="46">
        <v>2903</v>
      </c>
      <c r="B251" s="6" t="s">
        <v>89</v>
      </c>
      <c r="C251" s="128">
        <v>0.01</v>
      </c>
      <c r="D251" s="103">
        <v>54000</v>
      </c>
      <c r="E251" s="104">
        <v>5800</v>
      </c>
      <c r="F251" s="129">
        <v>0.10682171857150173</v>
      </c>
      <c r="G251" s="104">
        <v>2200</v>
      </c>
      <c r="H251" s="129">
        <v>0.040740740740740744</v>
      </c>
      <c r="I251" s="106">
        <f t="shared" si="15"/>
        <v>-3600</v>
      </c>
    </row>
    <row r="252" spans="1:9" ht="12.75" customHeight="1">
      <c r="A252" s="46">
        <v>2904</v>
      </c>
      <c r="B252" s="6" t="s">
        <v>136</v>
      </c>
      <c r="C252" s="128">
        <v>0.01</v>
      </c>
      <c r="D252" s="103">
        <v>7600</v>
      </c>
      <c r="E252" s="104">
        <v>1200</v>
      </c>
      <c r="F252" s="129">
        <v>0.1537274041642788</v>
      </c>
      <c r="G252" s="104">
        <v>1000</v>
      </c>
      <c r="H252" s="129">
        <v>0.13157894736842105</v>
      </c>
      <c r="I252" s="106">
        <f t="shared" si="15"/>
        <v>-200</v>
      </c>
    </row>
    <row r="253" spans="1:9" ht="12.75" customHeight="1">
      <c r="A253" s="46">
        <v>2905</v>
      </c>
      <c r="B253" s="6" t="s">
        <v>158</v>
      </c>
      <c r="C253" s="128">
        <v>0.01</v>
      </c>
      <c r="D253" s="103">
        <v>322400</v>
      </c>
      <c r="E253" s="104">
        <v>10000</v>
      </c>
      <c r="F253" s="129">
        <v>0.030949852626000647</v>
      </c>
      <c r="G253" s="104">
        <v>4400</v>
      </c>
      <c r="H253" s="129">
        <v>0.013647642679900745</v>
      </c>
      <c r="I253" s="106">
        <f t="shared" si="15"/>
        <v>-5600</v>
      </c>
    </row>
    <row r="254" spans="1:9" ht="12.75" customHeight="1">
      <c r="A254" s="46">
        <v>2906</v>
      </c>
      <c r="B254" s="6" t="s">
        <v>172</v>
      </c>
      <c r="C254" s="128">
        <v>0.01</v>
      </c>
      <c r="D254" s="103">
        <v>23300</v>
      </c>
      <c r="E254" s="104">
        <v>1000</v>
      </c>
      <c r="F254" s="129">
        <v>0.04466726297341858</v>
      </c>
      <c r="G254" s="104">
        <v>200</v>
      </c>
      <c r="H254" s="129">
        <v>0.008583690987124463</v>
      </c>
      <c r="I254" s="106">
        <f t="shared" si="15"/>
        <v>-800</v>
      </c>
    </row>
    <row r="255" spans="1:9" ht="12.75" customHeight="1">
      <c r="A255" s="46">
        <v>2907</v>
      </c>
      <c r="B255" s="6" t="s">
        <v>198</v>
      </c>
      <c r="C255" s="128">
        <v>0.01</v>
      </c>
      <c r="D255" s="103">
        <v>3956800</v>
      </c>
      <c r="E255" s="104">
        <v>509100</v>
      </c>
      <c r="F255" s="129">
        <v>0.1286767913919075</v>
      </c>
      <c r="G255" s="104">
        <v>272700</v>
      </c>
      <c r="H255" s="129">
        <v>0.06891932875050547</v>
      </c>
      <c r="I255" s="106">
        <f t="shared" si="15"/>
        <v>-236400</v>
      </c>
    </row>
    <row r="256" spans="1:9" ht="12.75" customHeight="1">
      <c r="A256" s="46">
        <v>2908</v>
      </c>
      <c r="B256" s="6" t="s">
        <v>259</v>
      </c>
      <c r="C256" s="128">
        <v>0.01</v>
      </c>
      <c r="D256" s="103">
        <v>929800</v>
      </c>
      <c r="E256" s="104">
        <v>-40100</v>
      </c>
      <c r="F256" s="129">
        <v>-0.04316892964196914</v>
      </c>
      <c r="G256" s="104">
        <v>-900</v>
      </c>
      <c r="H256" s="129">
        <v>-0.0009679500967950097</v>
      </c>
      <c r="I256" s="106">
        <f t="shared" si="15"/>
        <v>39200</v>
      </c>
    </row>
    <row r="257" spans="1:9" ht="12.75" customHeight="1">
      <c r="A257" s="46"/>
      <c r="B257" s="6"/>
      <c r="C257" s="128"/>
      <c r="D257" s="103"/>
      <c r="E257" s="104"/>
      <c r="F257" s="130"/>
      <c r="G257" s="104"/>
      <c r="H257" s="130"/>
      <c r="I257" s="131"/>
    </row>
    <row r="258" spans="1:9" ht="12.75" customHeight="1">
      <c r="A258" s="46">
        <v>3000</v>
      </c>
      <c r="B258" s="6" t="s">
        <v>30</v>
      </c>
      <c r="C258" s="128">
        <v>0.005</v>
      </c>
      <c r="D258" s="103">
        <v>112000</v>
      </c>
      <c r="E258" s="104">
        <v>6000</v>
      </c>
      <c r="F258" s="129">
        <v>0.046119260992863446</v>
      </c>
      <c r="G258" s="104">
        <v>5400</v>
      </c>
      <c r="H258" s="129">
        <v>0.048214285714285716</v>
      </c>
      <c r="I258" s="106">
        <f>G258-E258</f>
        <v>-600</v>
      </c>
    </row>
    <row r="259" spans="1:9" ht="12.75" customHeight="1">
      <c r="A259" s="46">
        <v>3001</v>
      </c>
      <c r="B259" s="6" t="s">
        <v>210</v>
      </c>
      <c r="C259" s="128">
        <v>0.01</v>
      </c>
      <c r="D259" s="103">
        <v>33900</v>
      </c>
      <c r="E259" s="104">
        <v>200</v>
      </c>
      <c r="F259" s="129">
        <v>0.01254740350662272</v>
      </c>
      <c r="G259" s="104">
        <v>-700</v>
      </c>
      <c r="H259" s="129">
        <v>-0.02064896755162242</v>
      </c>
      <c r="I259" s="106">
        <f>G259-E259</f>
        <v>-900</v>
      </c>
    </row>
    <row r="260" spans="1:9" ht="12.75" customHeight="1">
      <c r="A260" s="46">
        <v>3002</v>
      </c>
      <c r="B260" s="6" t="s">
        <v>280</v>
      </c>
      <c r="C260" s="128">
        <v>0.005</v>
      </c>
      <c r="D260" s="103">
        <v>165100</v>
      </c>
      <c r="E260" s="104">
        <v>0</v>
      </c>
      <c r="F260" s="129">
        <v>-0.00020289593685738535</v>
      </c>
      <c r="G260" s="104">
        <v>-700</v>
      </c>
      <c r="H260" s="129">
        <v>-0.004239854633555421</v>
      </c>
      <c r="I260" s="106">
        <f>G260-E260</f>
        <v>-700</v>
      </c>
    </row>
    <row r="261" spans="1:9" ht="12.75" customHeight="1">
      <c r="A261" s="46"/>
      <c r="B261" s="6"/>
      <c r="C261" s="128"/>
      <c r="D261" s="103"/>
      <c r="E261" s="104"/>
      <c r="F261" s="130"/>
      <c r="G261" s="104"/>
      <c r="H261" s="130"/>
      <c r="I261" s="131"/>
    </row>
    <row r="262" spans="1:9" ht="12.75" customHeight="1">
      <c r="A262" s="46">
        <v>3100</v>
      </c>
      <c r="B262" s="6" t="s">
        <v>31</v>
      </c>
      <c r="C262" s="128">
        <v>0.01</v>
      </c>
      <c r="D262" s="103">
        <v>23846300</v>
      </c>
      <c r="E262" s="104">
        <v>3079700</v>
      </c>
      <c r="F262" s="129">
        <v>0.12914750713525197</v>
      </c>
      <c r="G262" s="104">
        <v>2324000</v>
      </c>
      <c r="H262" s="129">
        <v>0.0974574671961688</v>
      </c>
      <c r="I262" s="106">
        <f aca="true" t="shared" si="16" ref="I262:I281">G262-E262</f>
        <v>-755700</v>
      </c>
    </row>
    <row r="263" spans="1:9" ht="12.75" customHeight="1">
      <c r="A263" s="46">
        <v>3101</v>
      </c>
      <c r="B263" s="6" t="s">
        <v>46</v>
      </c>
      <c r="C263" s="128">
        <v>0.01</v>
      </c>
      <c r="D263" s="103">
        <v>2811900</v>
      </c>
      <c r="E263" s="104">
        <v>181400</v>
      </c>
      <c r="F263" s="129">
        <v>0.06450268053571452</v>
      </c>
      <c r="G263" s="104">
        <v>-43000</v>
      </c>
      <c r="H263" s="129">
        <v>-0.015292151214481312</v>
      </c>
      <c r="I263" s="106">
        <f t="shared" si="16"/>
        <v>-224400</v>
      </c>
    </row>
    <row r="264" spans="1:9" ht="12.75" customHeight="1">
      <c r="A264" s="46">
        <v>3102</v>
      </c>
      <c r="B264" s="6" t="s">
        <v>65</v>
      </c>
      <c r="C264" s="128">
        <v>0.01</v>
      </c>
      <c r="D264" s="103">
        <v>95700</v>
      </c>
      <c r="E264" s="104">
        <v>95500</v>
      </c>
      <c r="F264" s="129">
        <v>0.9975739324266995</v>
      </c>
      <c r="G264" s="104">
        <v>98300</v>
      </c>
      <c r="H264" s="129">
        <v>1.0271682340647859</v>
      </c>
      <c r="I264" s="106">
        <f t="shared" si="16"/>
        <v>2800</v>
      </c>
    </row>
    <row r="265" spans="1:9" ht="12.75" customHeight="1">
      <c r="A265" s="46">
        <v>3103</v>
      </c>
      <c r="B265" s="6" t="s">
        <v>98</v>
      </c>
      <c r="C265" s="128">
        <v>0.01</v>
      </c>
      <c r="D265" s="103">
        <v>97700</v>
      </c>
      <c r="E265" s="104">
        <v>-1100</v>
      </c>
      <c r="F265" s="129">
        <v>-0.011653801488176447</v>
      </c>
      <c r="G265" s="104">
        <v>-6200</v>
      </c>
      <c r="H265" s="129">
        <v>-0.06345957011258956</v>
      </c>
      <c r="I265" s="106">
        <f t="shared" si="16"/>
        <v>-5100</v>
      </c>
    </row>
    <row r="266" spans="1:9" ht="12.75" customHeight="1">
      <c r="A266" s="46">
        <v>3104</v>
      </c>
      <c r="B266" s="6" t="s">
        <v>108</v>
      </c>
      <c r="C266" s="128">
        <v>0.01</v>
      </c>
      <c r="D266" s="103">
        <v>3918100</v>
      </c>
      <c r="E266" s="104">
        <v>554200</v>
      </c>
      <c r="F266" s="129">
        <v>0.14143871761005855</v>
      </c>
      <c r="G266" s="104">
        <v>287900</v>
      </c>
      <c r="H266" s="129">
        <v>0.07347949261121461</v>
      </c>
      <c r="I266" s="106">
        <f t="shared" si="16"/>
        <v>-266300</v>
      </c>
    </row>
    <row r="267" spans="1:9" ht="12.75" customHeight="1">
      <c r="A267" s="46">
        <v>3105</v>
      </c>
      <c r="B267" s="6" t="s">
        <v>117</v>
      </c>
      <c r="C267" s="128">
        <v>0.01</v>
      </c>
      <c r="D267" s="103">
        <v>17307300</v>
      </c>
      <c r="E267" s="104">
        <v>-1664600</v>
      </c>
      <c r="F267" s="129">
        <v>-0.09617983095181776</v>
      </c>
      <c r="G267" s="104">
        <v>-1203400</v>
      </c>
      <c r="H267" s="129">
        <v>-0.06953135382179775</v>
      </c>
      <c r="I267" s="106">
        <f t="shared" si="16"/>
        <v>461200</v>
      </c>
    </row>
    <row r="268" spans="1:9" ht="12.75" customHeight="1">
      <c r="A268" s="46">
        <v>3106</v>
      </c>
      <c r="B268" s="6" t="s">
        <v>130</v>
      </c>
      <c r="C268" s="128">
        <v>0.01</v>
      </c>
      <c r="D268" s="103">
        <v>72700</v>
      </c>
      <c r="E268" s="104">
        <v>9600</v>
      </c>
      <c r="F268" s="129">
        <v>0.13210503381949135</v>
      </c>
      <c r="G268" s="104">
        <v>8400</v>
      </c>
      <c r="H268" s="129">
        <v>0.1155433287482806</v>
      </c>
      <c r="I268" s="106">
        <f t="shared" si="16"/>
        <v>-1200</v>
      </c>
    </row>
    <row r="269" spans="1:9" ht="12.75" customHeight="1">
      <c r="A269" s="46">
        <v>3107</v>
      </c>
      <c r="B269" s="6" t="s">
        <v>135</v>
      </c>
      <c r="C269" s="128">
        <v>0.01</v>
      </c>
      <c r="D269" s="103">
        <v>312500</v>
      </c>
      <c r="E269" s="104">
        <v>-53200</v>
      </c>
      <c r="F269" s="129">
        <v>-0.17013423890139703</v>
      </c>
      <c r="G269" s="104">
        <v>-58100</v>
      </c>
      <c r="H269" s="129">
        <v>-0.18592</v>
      </c>
      <c r="I269" s="106">
        <f t="shared" si="16"/>
        <v>-4900</v>
      </c>
    </row>
    <row r="270" spans="1:9" ht="12.75" customHeight="1">
      <c r="A270" s="46">
        <v>3108</v>
      </c>
      <c r="B270" s="6" t="s">
        <v>144</v>
      </c>
      <c r="C270" s="128">
        <v>0.01</v>
      </c>
      <c r="D270" s="103">
        <v>9800</v>
      </c>
      <c r="E270" s="104">
        <v>1100</v>
      </c>
      <c r="F270" s="129">
        <v>0.11075210571678348</v>
      </c>
      <c r="G270" s="104">
        <v>800</v>
      </c>
      <c r="H270" s="129">
        <v>0.08163265306122448</v>
      </c>
      <c r="I270" s="106">
        <f t="shared" si="16"/>
        <v>-300</v>
      </c>
    </row>
    <row r="271" spans="1:9" ht="12.75" customHeight="1">
      <c r="A271" s="46">
        <v>3109</v>
      </c>
      <c r="B271" s="6" t="s">
        <v>162</v>
      </c>
      <c r="C271" s="128">
        <v>0.01</v>
      </c>
      <c r="D271" s="103">
        <v>467900</v>
      </c>
      <c r="E271" s="104">
        <v>78000</v>
      </c>
      <c r="F271" s="129">
        <v>0.16672995996006584</v>
      </c>
      <c r="G271" s="104">
        <v>30300</v>
      </c>
      <c r="H271" s="129">
        <v>0.06475742680059841</v>
      </c>
      <c r="I271" s="106">
        <f t="shared" si="16"/>
        <v>-47700</v>
      </c>
    </row>
    <row r="272" spans="1:9" ht="12.75" customHeight="1">
      <c r="A272" s="46">
        <v>3110</v>
      </c>
      <c r="B272" s="6" t="s">
        <v>174</v>
      </c>
      <c r="C272" s="128">
        <v>0.01</v>
      </c>
      <c r="D272" s="103">
        <v>14123500</v>
      </c>
      <c r="E272" s="104">
        <v>-1272800</v>
      </c>
      <c r="F272" s="129">
        <v>-0.09011922973075354</v>
      </c>
      <c r="G272" s="104">
        <v>-1539100</v>
      </c>
      <c r="H272" s="129">
        <v>-0.10897440436152511</v>
      </c>
      <c r="I272" s="106">
        <f t="shared" si="16"/>
        <v>-266300</v>
      </c>
    </row>
    <row r="273" spans="1:9" ht="12.75" customHeight="1">
      <c r="A273" s="46">
        <v>3111</v>
      </c>
      <c r="B273" s="6" t="s">
        <v>180</v>
      </c>
      <c r="C273" s="128">
        <v>0.01</v>
      </c>
      <c r="D273" s="103">
        <v>3332800</v>
      </c>
      <c r="E273" s="104">
        <v>320500</v>
      </c>
      <c r="F273" s="129">
        <v>0.09617500633065254</v>
      </c>
      <c r="G273" s="104">
        <v>162800</v>
      </c>
      <c r="H273" s="129">
        <v>0.048847815650504084</v>
      </c>
      <c r="I273" s="106">
        <f t="shared" si="16"/>
        <v>-157700</v>
      </c>
    </row>
    <row r="274" spans="1:9" ht="12.75" customHeight="1">
      <c r="A274" s="46">
        <v>3112</v>
      </c>
      <c r="B274" s="6" t="s">
        <v>193</v>
      </c>
      <c r="C274" s="128">
        <v>0.01</v>
      </c>
      <c r="D274" s="103">
        <v>2538300</v>
      </c>
      <c r="E274" s="104">
        <v>-183300</v>
      </c>
      <c r="F274" s="129">
        <v>-0.07221511629675091</v>
      </c>
      <c r="G274" s="104">
        <v>-229800</v>
      </c>
      <c r="H274" s="129">
        <v>-0.09053303392034039</v>
      </c>
      <c r="I274" s="106">
        <f t="shared" si="16"/>
        <v>-46500</v>
      </c>
    </row>
    <row r="275" spans="1:9" ht="12.75" customHeight="1">
      <c r="A275" s="46">
        <v>3113</v>
      </c>
      <c r="B275" s="6" t="s">
        <v>199</v>
      </c>
      <c r="C275" s="128">
        <v>0.01</v>
      </c>
      <c r="D275" s="103">
        <v>1088400</v>
      </c>
      <c r="E275" s="104">
        <v>395900</v>
      </c>
      <c r="F275" s="129">
        <v>0.3636891609659312</v>
      </c>
      <c r="G275" s="104">
        <v>306300</v>
      </c>
      <c r="H275" s="129">
        <v>0.2814222712238148</v>
      </c>
      <c r="I275" s="106">
        <f t="shared" si="16"/>
        <v>-89600</v>
      </c>
    </row>
    <row r="276" spans="1:9" ht="12.75" customHeight="1">
      <c r="A276" s="46">
        <v>3114</v>
      </c>
      <c r="B276" s="6" t="s">
        <v>201</v>
      </c>
      <c r="C276" s="128">
        <v>0.01</v>
      </c>
      <c r="D276" s="103">
        <v>1358900</v>
      </c>
      <c r="E276" s="104">
        <v>369500</v>
      </c>
      <c r="F276" s="129">
        <v>0.27191566098539377</v>
      </c>
      <c r="G276" s="104">
        <v>295600</v>
      </c>
      <c r="H276" s="129">
        <v>0.21752888365589815</v>
      </c>
      <c r="I276" s="106">
        <f t="shared" si="16"/>
        <v>-73900</v>
      </c>
    </row>
    <row r="277" spans="1:9" ht="12.75" customHeight="1">
      <c r="A277" s="46">
        <v>3115</v>
      </c>
      <c r="B277" s="6" t="s">
        <v>265</v>
      </c>
      <c r="C277" s="128">
        <v>0.01</v>
      </c>
      <c r="D277" s="103">
        <v>1622200</v>
      </c>
      <c r="E277" s="104">
        <v>-26400</v>
      </c>
      <c r="F277" s="129">
        <v>-0.016276404347739033</v>
      </c>
      <c r="G277" s="104">
        <v>-46900</v>
      </c>
      <c r="H277" s="129">
        <v>-0.02891135495006781</v>
      </c>
      <c r="I277" s="106">
        <f t="shared" si="16"/>
        <v>-20500</v>
      </c>
    </row>
    <row r="278" spans="1:9" ht="12.75" customHeight="1">
      <c r="A278" s="46">
        <v>3116</v>
      </c>
      <c r="B278" s="6" t="s">
        <v>277</v>
      </c>
      <c r="C278" s="128">
        <v>0.01</v>
      </c>
      <c r="D278" s="103">
        <v>750200</v>
      </c>
      <c r="E278" s="104">
        <v>15700</v>
      </c>
      <c r="F278" s="129">
        <v>0.020886295543326598</v>
      </c>
      <c r="G278" s="104">
        <v>1200</v>
      </c>
      <c r="H278" s="129">
        <v>0.0015995734470807784</v>
      </c>
      <c r="I278" s="106">
        <f t="shared" si="16"/>
        <v>-14500</v>
      </c>
    </row>
    <row r="279" spans="1:9" ht="12.75" customHeight="1">
      <c r="A279" s="46">
        <v>3117</v>
      </c>
      <c r="B279" s="6" t="s">
        <v>281</v>
      </c>
      <c r="C279" s="128">
        <v>0.01</v>
      </c>
      <c r="D279" s="103">
        <v>223800</v>
      </c>
      <c r="E279" s="104">
        <v>13300</v>
      </c>
      <c r="F279" s="129">
        <v>0.05942494256744711</v>
      </c>
      <c r="G279" s="104">
        <v>4800</v>
      </c>
      <c r="H279" s="129">
        <v>0.021447721179624665</v>
      </c>
      <c r="I279" s="106">
        <f t="shared" si="16"/>
        <v>-8500</v>
      </c>
    </row>
    <row r="280" spans="1:9" ht="12.75" customHeight="1">
      <c r="A280" s="46">
        <v>3118</v>
      </c>
      <c r="B280" s="6" t="s">
        <v>319</v>
      </c>
      <c r="C280" s="128">
        <v>0.01</v>
      </c>
      <c r="D280" s="103">
        <v>87200</v>
      </c>
      <c r="E280" s="104">
        <v>19600</v>
      </c>
      <c r="F280" s="129">
        <v>0.22464246345519182</v>
      </c>
      <c r="G280" s="104">
        <v>16700</v>
      </c>
      <c r="H280" s="129">
        <v>0.1915137614678899</v>
      </c>
      <c r="I280" s="106">
        <f t="shared" si="16"/>
        <v>-2900</v>
      </c>
    </row>
    <row r="281" spans="1:9" ht="12.75" customHeight="1">
      <c r="A281" s="46">
        <v>3119</v>
      </c>
      <c r="B281" s="6" t="s">
        <v>189</v>
      </c>
      <c r="C281" s="128">
        <v>0.01</v>
      </c>
      <c r="D281" s="103">
        <v>1096400</v>
      </c>
      <c r="E281" s="104">
        <v>295200</v>
      </c>
      <c r="F281" s="129">
        <v>0.26920337053272425</v>
      </c>
      <c r="G281" s="104">
        <v>260700</v>
      </c>
      <c r="H281" s="129">
        <v>0.23777818314483765</v>
      </c>
      <c r="I281" s="106">
        <f t="shared" si="16"/>
        <v>-34500</v>
      </c>
    </row>
    <row r="282" spans="1:9" ht="12.75" customHeight="1">
      <c r="A282" s="46"/>
      <c r="B282" s="6"/>
      <c r="C282" s="128"/>
      <c r="D282" s="103"/>
      <c r="E282" s="104"/>
      <c r="F282" s="130"/>
      <c r="G282" s="104"/>
      <c r="H282" s="130"/>
      <c r="I282" s="131"/>
    </row>
    <row r="283" spans="1:9" ht="12.75" customHeight="1">
      <c r="A283" s="46">
        <v>3200</v>
      </c>
      <c r="B283" s="6" t="s">
        <v>32</v>
      </c>
      <c r="C283" s="128">
        <v>0.01</v>
      </c>
      <c r="D283" s="103">
        <v>16260000</v>
      </c>
      <c r="E283" s="104">
        <v>-57900</v>
      </c>
      <c r="F283" s="129">
        <v>-0.0035606898289491577</v>
      </c>
      <c r="G283" s="104">
        <v>55400</v>
      </c>
      <c r="H283" s="129">
        <v>0.0034071340713407133</v>
      </c>
      <c r="I283" s="106">
        <f aca="true" t="shared" si="17" ref="I283:I296">G283-E283</f>
        <v>113300</v>
      </c>
    </row>
    <row r="284" spans="1:9" ht="12.75" customHeight="1">
      <c r="A284" s="46">
        <v>3201</v>
      </c>
      <c r="B284" s="6" t="s">
        <v>41</v>
      </c>
      <c r="C284" s="128">
        <v>0.01</v>
      </c>
      <c r="D284" s="103">
        <v>364000</v>
      </c>
      <c r="E284" s="104">
        <v>-7100</v>
      </c>
      <c r="F284" s="129">
        <v>-0.019400497516630023</v>
      </c>
      <c r="G284" s="104">
        <v>-3000</v>
      </c>
      <c r="H284" s="129">
        <v>-0.008241758241758242</v>
      </c>
      <c r="I284" s="106">
        <f t="shared" si="17"/>
        <v>4100</v>
      </c>
    </row>
    <row r="285" spans="1:9" ht="12.75" customHeight="1">
      <c r="A285" s="46">
        <v>3202</v>
      </c>
      <c r="B285" s="6" t="s">
        <v>79</v>
      </c>
      <c r="C285" s="128">
        <v>0.01</v>
      </c>
      <c r="D285" s="103">
        <v>568500</v>
      </c>
      <c r="E285" s="104">
        <v>23800</v>
      </c>
      <c r="F285" s="129">
        <v>0.04183645143600471</v>
      </c>
      <c r="G285" s="104">
        <v>20800</v>
      </c>
      <c r="H285" s="129">
        <v>0.03658751099384345</v>
      </c>
      <c r="I285" s="106">
        <f t="shared" si="17"/>
        <v>-3000</v>
      </c>
    </row>
    <row r="286" spans="1:9" ht="12.75" customHeight="1">
      <c r="A286" s="46">
        <v>3203</v>
      </c>
      <c r="B286" s="6" t="s">
        <v>101</v>
      </c>
      <c r="C286" s="128">
        <v>0.01</v>
      </c>
      <c r="D286" s="103">
        <v>438500</v>
      </c>
      <c r="E286" s="104">
        <v>-7800</v>
      </c>
      <c r="F286" s="129">
        <v>-0.017866958826468906</v>
      </c>
      <c r="G286" s="104">
        <v>-3800</v>
      </c>
      <c r="H286" s="129">
        <v>-0.008665906499429875</v>
      </c>
      <c r="I286" s="106">
        <f t="shared" si="17"/>
        <v>4000</v>
      </c>
    </row>
    <row r="287" spans="1:9" ht="12.75" customHeight="1">
      <c r="A287" s="46">
        <v>3204</v>
      </c>
      <c r="B287" s="6" t="s">
        <v>119</v>
      </c>
      <c r="C287" s="128">
        <v>0.01</v>
      </c>
      <c r="D287" s="103">
        <v>29900</v>
      </c>
      <c r="E287" s="104">
        <v>-1600</v>
      </c>
      <c r="F287" s="129">
        <v>-0.05209393189304091</v>
      </c>
      <c r="G287" s="104">
        <v>700</v>
      </c>
      <c r="H287" s="129">
        <v>0.023411371237458192</v>
      </c>
      <c r="I287" s="106">
        <f t="shared" si="17"/>
        <v>2300</v>
      </c>
    </row>
    <row r="288" spans="1:9" ht="12.75" customHeight="1">
      <c r="A288" s="46">
        <v>3205</v>
      </c>
      <c r="B288" s="6" t="s">
        <v>166</v>
      </c>
      <c r="C288" s="128">
        <v>0.01</v>
      </c>
      <c r="D288" s="103">
        <v>9500</v>
      </c>
      <c r="E288" s="104">
        <v>-300</v>
      </c>
      <c r="F288" s="129">
        <v>-0.032693438804657526</v>
      </c>
      <c r="G288" s="104">
        <v>-1500</v>
      </c>
      <c r="H288" s="129">
        <v>-0.15789473684210525</v>
      </c>
      <c r="I288" s="106">
        <f t="shared" si="17"/>
        <v>-1200</v>
      </c>
    </row>
    <row r="289" spans="1:9" ht="12.75" customHeight="1">
      <c r="A289" s="46">
        <v>3206</v>
      </c>
      <c r="B289" s="6" t="s">
        <v>183</v>
      </c>
      <c r="C289" s="128">
        <v>0.01</v>
      </c>
      <c r="D289" s="103">
        <v>171200</v>
      </c>
      <c r="E289" s="104">
        <v>10700</v>
      </c>
      <c r="F289" s="129">
        <v>0.0623966067381178</v>
      </c>
      <c r="G289" s="104">
        <v>10200</v>
      </c>
      <c r="H289" s="129">
        <v>0.05957943925233645</v>
      </c>
      <c r="I289" s="106">
        <f t="shared" si="17"/>
        <v>-500</v>
      </c>
    </row>
    <row r="290" spans="1:9" ht="12.75" customHeight="1">
      <c r="A290" s="46">
        <v>3207</v>
      </c>
      <c r="B290" s="6" t="s">
        <v>190</v>
      </c>
      <c r="C290" s="128">
        <v>0.01</v>
      </c>
      <c r="D290" s="103">
        <v>194100</v>
      </c>
      <c r="E290" s="104">
        <v>19700</v>
      </c>
      <c r="F290" s="129">
        <v>0.10174963495630301</v>
      </c>
      <c r="G290" s="104">
        <v>7300</v>
      </c>
      <c r="H290" s="129">
        <v>0.03760947964966512</v>
      </c>
      <c r="I290" s="106">
        <f t="shared" si="17"/>
        <v>-12400</v>
      </c>
    </row>
    <row r="291" spans="1:9" ht="12.75" customHeight="1">
      <c r="A291" s="46">
        <v>3208</v>
      </c>
      <c r="B291" s="6" t="s">
        <v>250</v>
      </c>
      <c r="C291" s="128">
        <v>0.01</v>
      </c>
      <c r="D291" s="103">
        <v>36000</v>
      </c>
      <c r="E291" s="104">
        <v>200</v>
      </c>
      <c r="F291" s="129">
        <v>0.006476423746707253</v>
      </c>
      <c r="G291" s="104">
        <v>300</v>
      </c>
      <c r="H291" s="129">
        <v>0.008333333333333333</v>
      </c>
      <c r="I291" s="106">
        <f t="shared" si="17"/>
        <v>100</v>
      </c>
    </row>
    <row r="292" spans="1:9" ht="12.75" customHeight="1">
      <c r="A292" s="46">
        <v>3209</v>
      </c>
      <c r="B292" s="6" t="s">
        <v>271</v>
      </c>
      <c r="C292" s="128">
        <v>0.01</v>
      </c>
      <c r="D292" s="103">
        <v>36500</v>
      </c>
      <c r="E292" s="104">
        <v>-200</v>
      </c>
      <c r="F292" s="129">
        <v>-0.004242013657328635</v>
      </c>
      <c r="G292" s="104">
        <v>0</v>
      </c>
      <c r="H292" s="129">
        <v>0</v>
      </c>
      <c r="I292" s="106">
        <f t="shared" si="17"/>
        <v>200</v>
      </c>
    </row>
    <row r="293" spans="1:9" ht="12.75" customHeight="1">
      <c r="A293" s="46">
        <v>3210</v>
      </c>
      <c r="B293" s="6" t="s">
        <v>272</v>
      </c>
      <c r="C293" s="128">
        <v>0.01</v>
      </c>
      <c r="D293" s="103">
        <v>26030400</v>
      </c>
      <c r="E293" s="104">
        <v>-1050600</v>
      </c>
      <c r="F293" s="129">
        <v>-0.040358737355211775</v>
      </c>
      <c r="G293" s="104">
        <v>-162200</v>
      </c>
      <c r="H293" s="129">
        <v>-0.006231175855922306</v>
      </c>
      <c r="I293" s="106">
        <f t="shared" si="17"/>
        <v>888400</v>
      </c>
    </row>
    <row r="294" spans="1:9" ht="12.75" customHeight="1">
      <c r="A294" s="46">
        <v>3211</v>
      </c>
      <c r="B294" s="6" t="s">
        <v>307</v>
      </c>
      <c r="C294" s="128">
        <v>0.01</v>
      </c>
      <c r="D294" s="103">
        <v>3800</v>
      </c>
      <c r="E294" s="104">
        <v>100</v>
      </c>
      <c r="F294" s="129">
        <v>0.01916717592604833</v>
      </c>
      <c r="G294" s="104">
        <v>100</v>
      </c>
      <c r="H294" s="129">
        <v>0.02631578947368421</v>
      </c>
      <c r="I294" s="106">
        <f t="shared" si="17"/>
        <v>0</v>
      </c>
    </row>
    <row r="295" spans="1:9" ht="12.75" customHeight="1">
      <c r="A295" s="46">
        <v>3212</v>
      </c>
      <c r="B295" s="6" t="s">
        <v>168</v>
      </c>
      <c r="C295" s="128">
        <v>0.01</v>
      </c>
      <c r="D295" s="103">
        <v>713000</v>
      </c>
      <c r="E295" s="104">
        <v>15900</v>
      </c>
      <c r="F295" s="129">
        <v>0.022246134490314564</v>
      </c>
      <c r="G295" s="104">
        <v>5100</v>
      </c>
      <c r="H295" s="129">
        <v>0.007152875175315568</v>
      </c>
      <c r="I295" s="106">
        <f t="shared" si="17"/>
        <v>-10800</v>
      </c>
    </row>
    <row r="296" spans="1:9" ht="12.75" customHeight="1">
      <c r="A296" s="46">
        <v>3213</v>
      </c>
      <c r="B296" s="6" t="s">
        <v>273</v>
      </c>
      <c r="C296" s="128">
        <v>0.01</v>
      </c>
      <c r="D296" s="103">
        <v>10244900</v>
      </c>
      <c r="E296" s="104">
        <v>106100</v>
      </c>
      <c r="F296" s="129">
        <v>0.010357632320800222</v>
      </c>
      <c r="G296" s="104">
        <v>70100</v>
      </c>
      <c r="H296" s="129">
        <v>0.006842428915850814</v>
      </c>
      <c r="I296" s="106">
        <f t="shared" si="17"/>
        <v>-36000</v>
      </c>
    </row>
    <row r="297" spans="1:9" ht="12.75" customHeight="1">
      <c r="A297" s="46"/>
      <c r="B297" s="6"/>
      <c r="C297" s="128"/>
      <c r="D297" s="103"/>
      <c r="E297" s="104"/>
      <c r="F297" s="130"/>
      <c r="G297" s="104"/>
      <c r="H297" s="130"/>
      <c r="I297" s="131"/>
    </row>
    <row r="298" spans="1:9" ht="12.75" customHeight="1">
      <c r="A298" s="46">
        <v>3300</v>
      </c>
      <c r="B298" s="6" t="s">
        <v>33</v>
      </c>
      <c r="C298" s="128">
        <v>0.01</v>
      </c>
      <c r="D298" s="103">
        <v>988400</v>
      </c>
      <c r="E298" s="104">
        <v>25900</v>
      </c>
      <c r="F298" s="129">
        <v>0.026217418735144795</v>
      </c>
      <c r="G298" s="104">
        <v>75600</v>
      </c>
      <c r="H298" s="129">
        <v>0.0764872521246459</v>
      </c>
      <c r="I298" s="106">
        <f aca="true" t="shared" si="18" ref="I298:I304">G298-E298</f>
        <v>49700</v>
      </c>
    </row>
    <row r="299" spans="1:9" ht="12.75" customHeight="1">
      <c r="A299" s="46">
        <v>3301</v>
      </c>
      <c r="B299" s="6" t="s">
        <v>80</v>
      </c>
      <c r="C299" s="128">
        <v>0.01</v>
      </c>
      <c r="D299" s="103">
        <v>207800</v>
      </c>
      <c r="E299" s="104">
        <v>-27800</v>
      </c>
      <c r="F299" s="129">
        <v>-0.13374828219317555</v>
      </c>
      <c r="G299" s="104">
        <v>600</v>
      </c>
      <c r="H299" s="129">
        <v>0.0028873917228103944</v>
      </c>
      <c r="I299" s="106">
        <f t="shared" si="18"/>
        <v>28400</v>
      </c>
    </row>
    <row r="300" spans="1:9" ht="12.75" customHeight="1">
      <c r="A300" s="46">
        <v>3302</v>
      </c>
      <c r="B300" s="6" t="s">
        <v>87</v>
      </c>
      <c r="C300" s="128">
        <v>0.01</v>
      </c>
      <c r="D300" s="103">
        <v>1129500</v>
      </c>
      <c r="E300" s="104">
        <v>-111600</v>
      </c>
      <c r="F300" s="129">
        <v>-0.09881901203715515</v>
      </c>
      <c r="G300" s="104">
        <v>-19400</v>
      </c>
      <c r="H300" s="129">
        <v>-0.017175741478530324</v>
      </c>
      <c r="I300" s="106">
        <f t="shared" si="18"/>
        <v>92200</v>
      </c>
    </row>
    <row r="301" spans="1:9" ht="12.75" customHeight="1">
      <c r="A301" s="46">
        <v>3303</v>
      </c>
      <c r="B301" s="6" t="s">
        <v>153</v>
      </c>
      <c r="C301" s="128">
        <v>0.01</v>
      </c>
      <c r="D301" s="103">
        <v>106400</v>
      </c>
      <c r="E301" s="104">
        <v>1900</v>
      </c>
      <c r="F301" s="129">
        <v>0.017531878420365077</v>
      </c>
      <c r="G301" s="104">
        <v>2400</v>
      </c>
      <c r="H301" s="129">
        <v>0.022556390977443608</v>
      </c>
      <c r="I301" s="106">
        <f t="shared" si="18"/>
        <v>500</v>
      </c>
    </row>
    <row r="302" spans="1:9" ht="12.75" customHeight="1">
      <c r="A302" s="46">
        <v>3304</v>
      </c>
      <c r="B302" s="6" t="s">
        <v>179</v>
      </c>
      <c r="C302" s="128">
        <v>0.01</v>
      </c>
      <c r="D302" s="103">
        <v>1000</v>
      </c>
      <c r="E302" s="104">
        <v>0</v>
      </c>
      <c r="F302" s="129">
        <v>0.008526146839002574</v>
      </c>
      <c r="G302" s="104">
        <v>0</v>
      </c>
      <c r="H302" s="129">
        <v>0</v>
      </c>
      <c r="I302" s="106">
        <f t="shared" si="18"/>
        <v>0</v>
      </c>
    </row>
    <row r="303" spans="1:9" ht="12.75" customHeight="1">
      <c r="A303" s="46">
        <v>3305</v>
      </c>
      <c r="B303" s="6" t="s">
        <v>211</v>
      </c>
      <c r="C303" s="128">
        <v>0.01</v>
      </c>
      <c r="D303" s="103">
        <v>12300</v>
      </c>
      <c r="E303" s="104">
        <v>0</v>
      </c>
      <c r="F303" s="129">
        <v>-0.0016305379865479534</v>
      </c>
      <c r="G303" s="104">
        <v>100</v>
      </c>
      <c r="H303" s="129">
        <v>0.008130081300813009</v>
      </c>
      <c r="I303" s="106">
        <f t="shared" si="18"/>
        <v>100</v>
      </c>
    </row>
    <row r="304" spans="1:9" ht="12.75" customHeight="1">
      <c r="A304" s="46">
        <v>3306</v>
      </c>
      <c r="B304" s="6" t="s">
        <v>275</v>
      </c>
      <c r="C304" s="128">
        <v>0.01</v>
      </c>
      <c r="D304" s="103">
        <v>21400</v>
      </c>
      <c r="E304" s="104">
        <v>-100</v>
      </c>
      <c r="F304" s="129">
        <v>-0.004176655705123051</v>
      </c>
      <c r="G304" s="104">
        <v>100</v>
      </c>
      <c r="H304" s="129">
        <v>0.004672897196261682</v>
      </c>
      <c r="I304" s="106">
        <f t="shared" si="18"/>
        <v>200</v>
      </c>
    </row>
    <row r="305" spans="1:9" ht="12.75" customHeight="1">
      <c r="A305" s="46"/>
      <c r="B305" s="6"/>
      <c r="C305" s="128"/>
      <c r="D305" s="103"/>
      <c r="E305" s="104"/>
      <c r="F305" s="130"/>
      <c r="G305" s="104"/>
      <c r="H305" s="130"/>
      <c r="I305" s="131"/>
    </row>
    <row r="306" spans="1:9" ht="12.75" customHeight="1">
      <c r="A306" s="46">
        <v>3400</v>
      </c>
      <c r="B306" s="6" t="s">
        <v>34</v>
      </c>
      <c r="C306" s="128">
        <v>0.01</v>
      </c>
      <c r="D306" s="103">
        <v>8081200</v>
      </c>
      <c r="E306" s="104">
        <v>1037900</v>
      </c>
      <c r="F306" s="129">
        <v>0.1284334771042752</v>
      </c>
      <c r="G306" s="104">
        <v>1219700</v>
      </c>
      <c r="H306" s="129">
        <v>0.1509305548680889</v>
      </c>
      <c r="I306" s="106">
        <f aca="true" t="shared" si="19" ref="I306:I313">G306-E306</f>
        <v>181800</v>
      </c>
    </row>
    <row r="307" spans="1:9" ht="12.75" customHeight="1">
      <c r="A307" s="46">
        <v>3401</v>
      </c>
      <c r="B307" s="6" t="s">
        <v>67</v>
      </c>
      <c r="C307" s="128">
        <v>0.01</v>
      </c>
      <c r="D307" s="103">
        <v>9800</v>
      </c>
      <c r="E307" s="104">
        <v>100</v>
      </c>
      <c r="F307" s="129">
        <v>0.010785144844446025</v>
      </c>
      <c r="G307" s="104">
        <v>0</v>
      </c>
      <c r="H307" s="129">
        <v>0</v>
      </c>
      <c r="I307" s="106">
        <f t="shared" si="19"/>
        <v>-100</v>
      </c>
    </row>
    <row r="308" spans="1:9" ht="12.75" customHeight="1">
      <c r="A308" s="46">
        <v>3402</v>
      </c>
      <c r="B308" s="6" t="s">
        <v>160</v>
      </c>
      <c r="C308" s="128">
        <v>0.01</v>
      </c>
      <c r="D308" s="103">
        <v>4890400</v>
      </c>
      <c r="E308" s="104">
        <v>-558700</v>
      </c>
      <c r="F308" s="129">
        <v>-0.11424416337207896</v>
      </c>
      <c r="G308" s="104">
        <v>-81700</v>
      </c>
      <c r="H308" s="129">
        <v>-0.01670619990184852</v>
      </c>
      <c r="I308" s="106">
        <f t="shared" si="19"/>
        <v>477000</v>
      </c>
    </row>
    <row r="309" spans="1:9" ht="12.75" customHeight="1">
      <c r="A309" s="46">
        <v>3403</v>
      </c>
      <c r="B309" s="6" t="s">
        <v>218</v>
      </c>
      <c r="C309" s="128">
        <v>0.01</v>
      </c>
      <c r="D309" s="103">
        <v>12530300</v>
      </c>
      <c r="E309" s="104">
        <v>-989100</v>
      </c>
      <c r="F309" s="129">
        <v>-0.07893592168547271</v>
      </c>
      <c r="G309" s="104">
        <v>-762400</v>
      </c>
      <c r="H309" s="129">
        <v>-0.060844512900728634</v>
      </c>
      <c r="I309" s="106">
        <f t="shared" si="19"/>
        <v>226700</v>
      </c>
    </row>
    <row r="310" spans="1:9" ht="12.75" customHeight="1">
      <c r="A310" s="46">
        <v>3404</v>
      </c>
      <c r="B310" s="6" t="s">
        <v>239</v>
      </c>
      <c r="C310" s="128">
        <v>0.01</v>
      </c>
      <c r="D310" s="103">
        <v>67900</v>
      </c>
      <c r="E310" s="104">
        <v>2600</v>
      </c>
      <c r="F310" s="129">
        <v>0.0387384902403207</v>
      </c>
      <c r="G310" s="104">
        <v>1100</v>
      </c>
      <c r="H310" s="129">
        <v>0.016200294550810016</v>
      </c>
      <c r="I310" s="106">
        <f t="shared" si="19"/>
        <v>-1500</v>
      </c>
    </row>
    <row r="311" spans="1:9" ht="12.75" customHeight="1">
      <c r="A311" s="46">
        <v>3405</v>
      </c>
      <c r="B311" s="6" t="s">
        <v>287</v>
      </c>
      <c r="C311" s="128">
        <v>0.01</v>
      </c>
      <c r="D311" s="103">
        <v>134900</v>
      </c>
      <c r="E311" s="104">
        <v>2100</v>
      </c>
      <c r="F311" s="129">
        <v>0.015273118375874577</v>
      </c>
      <c r="G311" s="104">
        <v>-800</v>
      </c>
      <c r="H311" s="129">
        <v>-0.005930318754633061</v>
      </c>
      <c r="I311" s="106">
        <f t="shared" si="19"/>
        <v>-2900</v>
      </c>
    </row>
    <row r="312" spans="1:9" ht="12.75" customHeight="1">
      <c r="A312" s="46">
        <v>3406</v>
      </c>
      <c r="B312" s="6" t="s">
        <v>293</v>
      </c>
      <c r="C312" s="128">
        <v>0.01</v>
      </c>
      <c r="D312" s="103">
        <v>2588100</v>
      </c>
      <c r="E312" s="104">
        <v>82000</v>
      </c>
      <c r="F312" s="129">
        <v>0.031690281885922746</v>
      </c>
      <c r="G312" s="104">
        <v>-53100</v>
      </c>
      <c r="H312" s="129">
        <v>-0.02051698156949113</v>
      </c>
      <c r="I312" s="106">
        <f t="shared" si="19"/>
        <v>-135100</v>
      </c>
    </row>
    <row r="313" spans="1:9" ht="12.75" customHeight="1">
      <c r="A313" s="46">
        <v>3407</v>
      </c>
      <c r="B313" s="6" t="s">
        <v>323</v>
      </c>
      <c r="C313" s="128">
        <v>0.01</v>
      </c>
      <c r="D313" s="103">
        <v>714500</v>
      </c>
      <c r="E313" s="104">
        <v>-2000</v>
      </c>
      <c r="F313" s="129">
        <v>-0.0028020773023004044</v>
      </c>
      <c r="G313" s="104">
        <v>-34800</v>
      </c>
      <c r="H313" s="129">
        <v>-0.048705388383484954</v>
      </c>
      <c r="I313" s="106">
        <f t="shared" si="19"/>
        <v>-32800</v>
      </c>
    </row>
    <row r="314" spans="1:9" ht="12.75" customHeight="1">
      <c r="A314" s="46"/>
      <c r="B314" s="6"/>
      <c r="C314" s="128"/>
      <c r="D314" s="103"/>
      <c r="E314" s="104"/>
      <c r="F314" s="130"/>
      <c r="G314" s="104"/>
      <c r="H314" s="130"/>
      <c r="I314" s="131"/>
    </row>
    <row r="315" spans="1:9" ht="12.75" customHeight="1">
      <c r="A315" s="46">
        <v>3500</v>
      </c>
      <c r="B315" s="6" t="s">
        <v>35</v>
      </c>
      <c r="C315" s="128">
        <v>0.01</v>
      </c>
      <c r="D315" s="103">
        <v>101200</v>
      </c>
      <c r="E315" s="104">
        <v>13600</v>
      </c>
      <c r="F315" s="129">
        <v>0.13455271775677324</v>
      </c>
      <c r="G315" s="104">
        <v>10600</v>
      </c>
      <c r="H315" s="129">
        <v>0.10474308300395258</v>
      </c>
      <c r="I315" s="106">
        <f>G315-E315</f>
        <v>-3000</v>
      </c>
    </row>
    <row r="316" spans="1:9" ht="12.75" customHeight="1">
      <c r="A316" s="46">
        <v>3501</v>
      </c>
      <c r="B316" s="6" t="s">
        <v>75</v>
      </c>
      <c r="C316" s="128">
        <v>0.01</v>
      </c>
      <c r="D316" s="103">
        <v>62900</v>
      </c>
      <c r="E316" s="104">
        <v>4400</v>
      </c>
      <c r="F316" s="129">
        <v>0.07010906495703034</v>
      </c>
      <c r="G316" s="104">
        <v>2000</v>
      </c>
      <c r="H316" s="129">
        <v>0.03179650238473768</v>
      </c>
      <c r="I316" s="106">
        <f>G316-E316</f>
        <v>-2400</v>
      </c>
    </row>
    <row r="317" spans="1:9" ht="12.75" customHeight="1">
      <c r="A317" s="46"/>
      <c r="B317" s="6"/>
      <c r="C317" s="128"/>
      <c r="D317" s="103"/>
      <c r="E317" s="104"/>
      <c r="F317" s="130"/>
      <c r="G317" s="104"/>
      <c r="H317" s="130"/>
      <c r="I317" s="131"/>
    </row>
    <row r="318" spans="1:9" ht="12.75" customHeight="1">
      <c r="A318" s="46">
        <v>3600</v>
      </c>
      <c r="B318" s="6" t="s">
        <v>36</v>
      </c>
      <c r="C318" s="128">
        <v>0.01</v>
      </c>
      <c r="D318" s="103">
        <v>1425900</v>
      </c>
      <c r="E318" s="104">
        <v>65900</v>
      </c>
      <c r="F318" s="129">
        <v>0.04621507553642225</v>
      </c>
      <c r="G318" s="104">
        <v>86700</v>
      </c>
      <c r="H318" s="129">
        <v>0.06080370292446876</v>
      </c>
      <c r="I318" s="106">
        <f>G318-E318</f>
        <v>20800</v>
      </c>
    </row>
    <row r="319" spans="1:9" ht="12.75" customHeight="1">
      <c r="A319" s="46">
        <v>3601</v>
      </c>
      <c r="B319" s="6" t="s">
        <v>85</v>
      </c>
      <c r="C319" s="128">
        <v>0.01</v>
      </c>
      <c r="D319" s="103">
        <v>356500</v>
      </c>
      <c r="E319" s="104">
        <v>-62800</v>
      </c>
      <c r="F319" s="129">
        <v>-0.17619141361035956</v>
      </c>
      <c r="G319" s="104">
        <v>30600</v>
      </c>
      <c r="H319" s="129">
        <v>0.08583450210378682</v>
      </c>
      <c r="I319" s="106">
        <f>G319-E319</f>
        <v>93400</v>
      </c>
    </row>
    <row r="320" spans="1:9" ht="12.75" customHeight="1">
      <c r="A320" s="46">
        <v>3602</v>
      </c>
      <c r="B320" s="6" t="s">
        <v>234</v>
      </c>
      <c r="C320" s="128">
        <v>0.01</v>
      </c>
      <c r="D320" s="103">
        <v>21100</v>
      </c>
      <c r="E320" s="104">
        <v>100</v>
      </c>
      <c r="F320" s="129">
        <v>0.0036226603042995823</v>
      </c>
      <c r="G320" s="104">
        <v>400</v>
      </c>
      <c r="H320" s="129">
        <v>0.018957345971563982</v>
      </c>
      <c r="I320" s="106">
        <f>G320-E320</f>
        <v>300</v>
      </c>
    </row>
    <row r="321" spans="1:9" ht="12.75" customHeight="1">
      <c r="A321" s="46">
        <v>3603</v>
      </c>
      <c r="B321" s="6" t="s">
        <v>300</v>
      </c>
      <c r="C321" s="128">
        <v>0.01</v>
      </c>
      <c r="D321" s="103">
        <v>47400</v>
      </c>
      <c r="E321" s="104">
        <v>900</v>
      </c>
      <c r="F321" s="129">
        <v>0.01982708289779317</v>
      </c>
      <c r="G321" s="104">
        <v>600</v>
      </c>
      <c r="H321" s="129">
        <v>0.012658227848101266</v>
      </c>
      <c r="I321" s="106">
        <f>G321-E321</f>
        <v>-300</v>
      </c>
    </row>
    <row r="322" spans="1:9" ht="12.75" customHeight="1">
      <c r="A322" s="46">
        <v>3604</v>
      </c>
      <c r="B322" s="6" t="s">
        <v>301</v>
      </c>
      <c r="C322" s="128">
        <v>0.01</v>
      </c>
      <c r="D322" s="103">
        <v>3287000</v>
      </c>
      <c r="E322" s="104">
        <v>-119800</v>
      </c>
      <c r="F322" s="129">
        <v>-0.03644120139434586</v>
      </c>
      <c r="G322" s="104">
        <v>-16700</v>
      </c>
      <c r="H322" s="129">
        <v>-0.005080620626711287</v>
      </c>
      <c r="I322" s="106">
        <f>G322-E322</f>
        <v>103100</v>
      </c>
    </row>
    <row r="323" spans="1:9" ht="12.75" customHeight="1">
      <c r="A323" s="46"/>
      <c r="B323" s="6"/>
      <c r="C323" s="128"/>
      <c r="D323" s="103"/>
      <c r="E323" s="104"/>
      <c r="F323" s="130"/>
      <c r="G323" s="104"/>
      <c r="H323" s="130"/>
      <c r="I323" s="131"/>
    </row>
    <row r="324" spans="1:9" ht="12.75" customHeight="1">
      <c r="A324" s="46">
        <v>3700</v>
      </c>
      <c r="B324" s="6" t="s">
        <v>37</v>
      </c>
      <c r="C324" s="128">
        <v>0.01</v>
      </c>
      <c r="D324" s="103">
        <v>5962500</v>
      </c>
      <c r="E324" s="104">
        <v>1866400</v>
      </c>
      <c r="F324" s="129">
        <v>0.3130252275069077</v>
      </c>
      <c r="G324" s="104">
        <v>1034100</v>
      </c>
      <c r="H324" s="129">
        <v>0.17343396226415095</v>
      </c>
      <c r="I324" s="106">
        <f aca="true" t="shared" si="20" ref="I324:I331">G324-E324</f>
        <v>-832300</v>
      </c>
    </row>
    <row r="325" spans="1:9" ht="12.75" customHeight="1">
      <c r="A325" s="46">
        <v>3701</v>
      </c>
      <c r="B325" s="6" t="s">
        <v>54</v>
      </c>
      <c r="C325" s="128">
        <v>0.01</v>
      </c>
      <c r="D325" s="103">
        <v>13035200</v>
      </c>
      <c r="E325" s="104">
        <v>-279000</v>
      </c>
      <c r="F325" s="129">
        <v>-0.021403363701926376</v>
      </c>
      <c r="G325" s="104">
        <v>-337900</v>
      </c>
      <c r="H325" s="129">
        <v>-0.025922118571253223</v>
      </c>
      <c r="I325" s="106">
        <f t="shared" si="20"/>
        <v>-58900</v>
      </c>
    </row>
    <row r="326" spans="1:9" ht="12.75" customHeight="1">
      <c r="A326" s="46">
        <v>3702</v>
      </c>
      <c r="B326" s="6" t="s">
        <v>58</v>
      </c>
      <c r="C326" s="128">
        <v>0.01</v>
      </c>
      <c r="D326" s="103">
        <v>685500</v>
      </c>
      <c r="E326" s="104">
        <v>72800</v>
      </c>
      <c r="F326" s="129">
        <v>0.1061847657726258</v>
      </c>
      <c r="G326" s="104">
        <v>42900</v>
      </c>
      <c r="H326" s="129">
        <v>0.06258205689277899</v>
      </c>
      <c r="I326" s="106">
        <f t="shared" si="20"/>
        <v>-29900</v>
      </c>
    </row>
    <row r="327" spans="1:9" ht="12.75" customHeight="1">
      <c r="A327" s="46">
        <v>3703</v>
      </c>
      <c r="B327" s="6" t="s">
        <v>118</v>
      </c>
      <c r="C327" s="128">
        <v>0.01</v>
      </c>
      <c r="D327" s="103">
        <v>122300</v>
      </c>
      <c r="E327" s="104">
        <v>4200</v>
      </c>
      <c r="F327" s="129">
        <v>0.03432823435215223</v>
      </c>
      <c r="G327" s="104">
        <v>-100</v>
      </c>
      <c r="H327" s="129">
        <v>-0.0008176614881439084</v>
      </c>
      <c r="I327" s="106">
        <f t="shared" si="20"/>
        <v>-4300</v>
      </c>
    </row>
    <row r="328" spans="1:9" ht="12.75" customHeight="1">
      <c r="A328" s="46">
        <v>3704</v>
      </c>
      <c r="B328" s="6" t="s">
        <v>122</v>
      </c>
      <c r="C328" s="128">
        <v>0.01</v>
      </c>
      <c r="D328" s="103">
        <v>828300</v>
      </c>
      <c r="E328" s="104">
        <v>8400</v>
      </c>
      <c r="F328" s="129">
        <v>0.010180074281764782</v>
      </c>
      <c r="G328" s="104">
        <v>-3300</v>
      </c>
      <c r="H328" s="129">
        <v>-0.00398406374501992</v>
      </c>
      <c r="I328" s="106">
        <f t="shared" si="20"/>
        <v>-11700</v>
      </c>
    </row>
    <row r="329" spans="1:9" ht="12.75" customHeight="1">
      <c r="A329" s="46">
        <v>3705</v>
      </c>
      <c r="B329" s="6" t="s">
        <v>173</v>
      </c>
      <c r="C329" s="128">
        <v>0.01</v>
      </c>
      <c r="D329" s="103">
        <v>1367800</v>
      </c>
      <c r="E329" s="104">
        <v>-71000</v>
      </c>
      <c r="F329" s="129">
        <v>-0.051902865785901406</v>
      </c>
      <c r="G329" s="104">
        <v>-137300</v>
      </c>
      <c r="H329" s="129">
        <v>-0.100380172539845</v>
      </c>
      <c r="I329" s="106">
        <f t="shared" si="20"/>
        <v>-66300</v>
      </c>
    </row>
    <row r="330" spans="1:9" ht="12.75" customHeight="1">
      <c r="A330" s="46">
        <v>3706</v>
      </c>
      <c r="B330" s="6" t="s">
        <v>207</v>
      </c>
      <c r="C330" s="128">
        <v>0.01</v>
      </c>
      <c r="D330" s="103">
        <v>38100</v>
      </c>
      <c r="E330" s="104">
        <v>-700</v>
      </c>
      <c r="F330" s="129">
        <v>-0.019540282926975593</v>
      </c>
      <c r="G330" s="104">
        <v>-1600</v>
      </c>
      <c r="H330" s="129">
        <v>-0.04199475065616798</v>
      </c>
      <c r="I330" s="106">
        <f t="shared" si="20"/>
        <v>-900</v>
      </c>
    </row>
    <row r="331" spans="1:9" ht="12.75" customHeight="1">
      <c r="A331" s="46">
        <v>3707</v>
      </c>
      <c r="B331" s="6" t="s">
        <v>282</v>
      </c>
      <c r="C331" s="128">
        <v>0.01</v>
      </c>
      <c r="D331" s="103">
        <v>80200</v>
      </c>
      <c r="E331" s="104">
        <v>1700</v>
      </c>
      <c r="F331" s="129">
        <v>0.020671514485195486</v>
      </c>
      <c r="G331" s="104">
        <v>2500</v>
      </c>
      <c r="H331" s="129">
        <v>0.03117206982543641</v>
      </c>
      <c r="I331" s="106">
        <f t="shared" si="20"/>
        <v>800</v>
      </c>
    </row>
    <row r="332" spans="1:9" ht="12.75" customHeight="1">
      <c r="A332" s="46"/>
      <c r="B332" s="6"/>
      <c r="C332" s="128"/>
      <c r="D332" s="103"/>
      <c r="E332" s="104"/>
      <c r="F332" s="130"/>
      <c r="G332" s="104"/>
      <c r="H332" s="130"/>
      <c r="I332" s="131"/>
    </row>
    <row r="333" spans="1:9" ht="12.75" customHeight="1">
      <c r="A333" s="46">
        <v>3800</v>
      </c>
      <c r="B333" s="6" t="s">
        <v>38</v>
      </c>
      <c r="C333" s="128">
        <v>0.01</v>
      </c>
      <c r="D333" s="103">
        <v>726800</v>
      </c>
      <c r="E333" s="104">
        <v>8400</v>
      </c>
      <c r="F333" s="129">
        <v>0.01162309921297693</v>
      </c>
      <c r="G333" s="104">
        <v>51000</v>
      </c>
      <c r="H333" s="129">
        <v>0.07017061089708311</v>
      </c>
      <c r="I333" s="106">
        <f aca="true" t="shared" si="21" ref="I333:I349">G333-E333</f>
        <v>42600</v>
      </c>
    </row>
    <row r="334" spans="1:9" ht="12.75" customHeight="1">
      <c r="A334" s="46">
        <v>3801</v>
      </c>
      <c r="B334" s="6" t="s">
        <v>42</v>
      </c>
      <c r="C334" s="128">
        <v>0.01</v>
      </c>
      <c r="D334" s="103">
        <v>4900</v>
      </c>
      <c r="E334" s="104">
        <v>-400</v>
      </c>
      <c r="F334" s="129">
        <v>-0.08985735871077888</v>
      </c>
      <c r="G334" s="104">
        <v>0</v>
      </c>
      <c r="H334" s="129">
        <v>0</v>
      </c>
      <c r="I334" s="106">
        <f t="shared" si="21"/>
        <v>400</v>
      </c>
    </row>
    <row r="335" spans="1:9" ht="12.75" customHeight="1">
      <c r="A335" s="46">
        <v>3802</v>
      </c>
      <c r="B335" s="6" t="s">
        <v>84</v>
      </c>
      <c r="C335" s="128">
        <v>0.01</v>
      </c>
      <c r="D335" s="103">
        <v>256000</v>
      </c>
      <c r="E335" s="104">
        <v>8400</v>
      </c>
      <c r="F335" s="129">
        <v>0.03290466491113994</v>
      </c>
      <c r="G335" s="104">
        <v>-9400</v>
      </c>
      <c r="H335" s="129">
        <v>-0.03671875</v>
      </c>
      <c r="I335" s="106">
        <f t="shared" si="21"/>
        <v>-17800</v>
      </c>
    </row>
    <row r="336" spans="1:9" ht="12.75" customHeight="1">
      <c r="A336" s="46">
        <v>3803</v>
      </c>
      <c r="B336" s="6" t="s">
        <v>86</v>
      </c>
      <c r="C336" s="128">
        <v>0.01</v>
      </c>
      <c r="D336" s="103">
        <v>9500</v>
      </c>
      <c r="E336" s="104">
        <v>100</v>
      </c>
      <c r="F336" s="129">
        <v>0.00557047929301412</v>
      </c>
      <c r="G336" s="104">
        <v>100</v>
      </c>
      <c r="H336" s="129">
        <v>0.010526315789473684</v>
      </c>
      <c r="I336" s="106">
        <f t="shared" si="21"/>
        <v>0</v>
      </c>
    </row>
    <row r="337" spans="1:9" ht="12.75" customHeight="1">
      <c r="A337" s="46">
        <v>3804</v>
      </c>
      <c r="B337" s="6" t="s">
        <v>113</v>
      </c>
      <c r="C337" s="128">
        <v>0.01</v>
      </c>
      <c r="D337" s="103">
        <v>10700</v>
      </c>
      <c r="E337" s="104">
        <v>0</v>
      </c>
      <c r="F337" s="129">
        <v>-0.004534874481308063</v>
      </c>
      <c r="G337" s="104">
        <v>0</v>
      </c>
      <c r="H337" s="129">
        <v>0</v>
      </c>
      <c r="I337" s="106">
        <f t="shared" si="21"/>
        <v>0</v>
      </c>
    </row>
    <row r="338" spans="1:9" ht="12.75" customHeight="1">
      <c r="A338" s="46">
        <v>3805</v>
      </c>
      <c r="B338" s="6" t="s">
        <v>120</v>
      </c>
      <c r="C338" s="128">
        <v>0.01</v>
      </c>
      <c r="D338" s="103">
        <v>2900</v>
      </c>
      <c r="E338" s="104">
        <v>-100</v>
      </c>
      <c r="F338" s="129">
        <v>-0.02436082884890892</v>
      </c>
      <c r="G338" s="104">
        <v>0</v>
      </c>
      <c r="H338" s="129">
        <v>0</v>
      </c>
      <c r="I338" s="106">
        <f t="shared" si="21"/>
        <v>100</v>
      </c>
    </row>
    <row r="339" spans="1:9" ht="12.75" customHeight="1">
      <c r="A339" s="46">
        <v>3806</v>
      </c>
      <c r="B339" s="6" t="s">
        <v>127</v>
      </c>
      <c r="C339" s="128">
        <v>0.01</v>
      </c>
      <c r="D339" s="103">
        <v>16700</v>
      </c>
      <c r="E339" s="104">
        <v>100</v>
      </c>
      <c r="F339" s="129">
        <v>0.005459065192955335</v>
      </c>
      <c r="G339" s="104">
        <v>200</v>
      </c>
      <c r="H339" s="129">
        <v>0.011976047904191617</v>
      </c>
      <c r="I339" s="106">
        <f t="shared" si="21"/>
        <v>100</v>
      </c>
    </row>
    <row r="340" spans="1:9" ht="12.75" customHeight="1">
      <c r="A340" s="46">
        <v>3807</v>
      </c>
      <c r="B340" s="6" t="s">
        <v>159</v>
      </c>
      <c r="C340" s="128">
        <v>0.01</v>
      </c>
      <c r="D340" s="103">
        <v>25700</v>
      </c>
      <c r="E340" s="104">
        <v>-2100</v>
      </c>
      <c r="F340" s="129">
        <v>-0.08122317873112052</v>
      </c>
      <c r="G340" s="104">
        <v>-2100</v>
      </c>
      <c r="H340" s="129">
        <v>-0.08171206225680934</v>
      </c>
      <c r="I340" s="106">
        <f t="shared" si="21"/>
        <v>0</v>
      </c>
    </row>
    <row r="341" spans="1:9" ht="12.75" customHeight="1">
      <c r="A341" s="46">
        <v>3808</v>
      </c>
      <c r="B341" s="6" t="s">
        <v>164</v>
      </c>
      <c r="C341" s="128">
        <v>0.01</v>
      </c>
      <c r="D341" s="103">
        <v>1300</v>
      </c>
      <c r="E341" s="104">
        <v>100</v>
      </c>
      <c r="F341" s="129">
        <v>0.07152166177514856</v>
      </c>
      <c r="G341" s="104">
        <v>100</v>
      </c>
      <c r="H341" s="129">
        <v>0.07692307692307693</v>
      </c>
      <c r="I341" s="106">
        <f t="shared" si="21"/>
        <v>0</v>
      </c>
    </row>
    <row r="342" spans="1:9" ht="12.75" customHeight="1">
      <c r="A342" s="46">
        <v>3809</v>
      </c>
      <c r="B342" s="6" t="s">
        <v>176</v>
      </c>
      <c r="C342" s="128">
        <v>0.01</v>
      </c>
      <c r="D342" s="103">
        <v>800</v>
      </c>
      <c r="E342" s="104">
        <v>300</v>
      </c>
      <c r="F342" s="129">
        <v>0.3416682675185011</v>
      </c>
      <c r="G342" s="104">
        <v>400</v>
      </c>
      <c r="H342" s="129">
        <v>0.5</v>
      </c>
      <c r="I342" s="106">
        <f t="shared" si="21"/>
        <v>100</v>
      </c>
    </row>
    <row r="343" spans="1:9" ht="12.75" customHeight="1">
      <c r="A343" s="46">
        <v>3810</v>
      </c>
      <c r="B343" s="6" t="s">
        <v>213</v>
      </c>
      <c r="C343" s="128">
        <v>0.01</v>
      </c>
      <c r="D343" s="103">
        <v>14500</v>
      </c>
      <c r="E343" s="104">
        <v>-1700</v>
      </c>
      <c r="F343" s="129">
        <v>-0.11931998084199079</v>
      </c>
      <c r="G343" s="104">
        <v>-1800</v>
      </c>
      <c r="H343" s="129">
        <v>-0.12413793103448276</v>
      </c>
      <c r="I343" s="106">
        <f t="shared" si="21"/>
        <v>-100</v>
      </c>
    </row>
    <row r="344" spans="1:9" ht="12.75" customHeight="1">
      <c r="A344" s="46">
        <v>3811</v>
      </c>
      <c r="B344" s="6" t="s">
        <v>225</v>
      </c>
      <c r="C344" s="128">
        <v>0.01</v>
      </c>
      <c r="D344" s="103">
        <v>34800</v>
      </c>
      <c r="E344" s="104">
        <v>-200</v>
      </c>
      <c r="F344" s="129">
        <v>-0.007148610973645544</v>
      </c>
      <c r="G344" s="104">
        <v>-1900</v>
      </c>
      <c r="H344" s="129">
        <v>-0.05459770114942529</v>
      </c>
      <c r="I344" s="106">
        <f t="shared" si="21"/>
        <v>-1700</v>
      </c>
    </row>
    <row r="345" spans="1:9" ht="12.75" customHeight="1">
      <c r="A345" s="46">
        <v>3812</v>
      </c>
      <c r="B345" s="6" t="s">
        <v>236</v>
      </c>
      <c r="C345" s="128">
        <v>0.01</v>
      </c>
      <c r="D345" s="103">
        <v>1890200</v>
      </c>
      <c r="E345" s="104">
        <v>-60300</v>
      </c>
      <c r="F345" s="129">
        <v>-0.03191590862389405</v>
      </c>
      <c r="G345" s="104">
        <v>5200</v>
      </c>
      <c r="H345" s="129">
        <v>0.002751031636863824</v>
      </c>
      <c r="I345" s="106">
        <f t="shared" si="21"/>
        <v>65500</v>
      </c>
    </row>
    <row r="346" spans="1:9" ht="12.75" customHeight="1">
      <c r="A346" s="46">
        <v>3813</v>
      </c>
      <c r="B346" s="6" t="s">
        <v>251</v>
      </c>
      <c r="C346" s="128">
        <v>0.01</v>
      </c>
      <c r="D346" s="103">
        <v>26500</v>
      </c>
      <c r="E346" s="104">
        <v>-10500</v>
      </c>
      <c r="F346" s="129">
        <v>-0.3946944353976031</v>
      </c>
      <c r="G346" s="104">
        <v>-100</v>
      </c>
      <c r="H346" s="129">
        <v>-0.0037735849056603774</v>
      </c>
      <c r="I346" s="106">
        <f t="shared" si="21"/>
        <v>10400</v>
      </c>
    </row>
    <row r="347" spans="1:9" ht="12.75" customHeight="1">
      <c r="A347" s="46">
        <v>3814</v>
      </c>
      <c r="B347" s="6" t="s">
        <v>276</v>
      </c>
      <c r="C347" s="128">
        <v>0.01</v>
      </c>
      <c r="D347" s="103">
        <v>51500</v>
      </c>
      <c r="E347" s="104">
        <v>-1200</v>
      </c>
      <c r="F347" s="129">
        <v>-0.023172148651796794</v>
      </c>
      <c r="G347" s="104">
        <v>-1200</v>
      </c>
      <c r="H347" s="129">
        <v>-0.02330097087378641</v>
      </c>
      <c r="I347" s="106">
        <f t="shared" si="21"/>
        <v>0</v>
      </c>
    </row>
    <row r="348" spans="1:9" ht="12.75" customHeight="1">
      <c r="A348" s="46">
        <v>3815</v>
      </c>
      <c r="B348" s="6" t="s">
        <v>286</v>
      </c>
      <c r="C348" s="128">
        <v>0.01</v>
      </c>
      <c r="D348" s="103">
        <v>30900</v>
      </c>
      <c r="E348" s="104">
        <v>600</v>
      </c>
      <c r="F348" s="129">
        <v>0.0203842747130152</v>
      </c>
      <c r="G348" s="104">
        <v>-3200</v>
      </c>
      <c r="H348" s="129">
        <v>-0.10355987055016182</v>
      </c>
      <c r="I348" s="106">
        <f t="shared" si="21"/>
        <v>-3800</v>
      </c>
    </row>
    <row r="349" spans="1:9" ht="12.75" customHeight="1">
      <c r="A349" s="46">
        <v>3816</v>
      </c>
      <c r="B349" s="6" t="s">
        <v>296</v>
      </c>
      <c r="C349" s="128">
        <v>0.01</v>
      </c>
      <c r="D349" s="103">
        <v>27300</v>
      </c>
      <c r="E349" s="104">
        <v>-1400</v>
      </c>
      <c r="F349" s="129">
        <v>-0.05134886322971355</v>
      </c>
      <c r="G349" s="104">
        <v>-100</v>
      </c>
      <c r="H349" s="129">
        <v>-0.003663003663003663</v>
      </c>
      <c r="I349" s="106">
        <f t="shared" si="21"/>
        <v>1300</v>
      </c>
    </row>
    <row r="350" spans="1:9" ht="12.75" customHeight="1">
      <c r="A350" s="46"/>
      <c r="B350" s="6"/>
      <c r="C350" s="128"/>
      <c r="D350" s="103"/>
      <c r="E350" s="104"/>
      <c r="F350" s="130"/>
      <c r="G350" s="104"/>
      <c r="H350" s="130"/>
      <c r="I350" s="131"/>
    </row>
    <row r="351" spans="1:9" ht="12.75" customHeight="1">
      <c r="A351" s="46">
        <v>3900</v>
      </c>
      <c r="B351" s="6" t="s">
        <v>39</v>
      </c>
      <c r="C351" s="128">
        <v>0.01</v>
      </c>
      <c r="D351" s="103">
        <v>5030000</v>
      </c>
      <c r="E351" s="104">
        <v>114800</v>
      </c>
      <c r="F351" s="129">
        <v>0.0228300259447094</v>
      </c>
      <c r="G351" s="104">
        <v>442600</v>
      </c>
      <c r="H351" s="129">
        <v>0.0879920477137177</v>
      </c>
      <c r="I351" s="106">
        <f aca="true" t="shared" si="22" ref="I351:I365">G351-E351</f>
        <v>327800</v>
      </c>
    </row>
    <row r="352" spans="1:9" ht="12.75" customHeight="1">
      <c r="A352" s="46">
        <v>3901</v>
      </c>
      <c r="B352" s="6" t="s">
        <v>133</v>
      </c>
      <c r="C352" s="128">
        <v>0.01</v>
      </c>
      <c r="D352" s="103">
        <v>572400</v>
      </c>
      <c r="E352" s="104">
        <v>-35200</v>
      </c>
      <c r="F352" s="129">
        <v>-0.061543535323232056</v>
      </c>
      <c r="G352" s="104">
        <v>-19700</v>
      </c>
      <c r="H352" s="129">
        <v>-0.034416491963661776</v>
      </c>
      <c r="I352" s="106">
        <f t="shared" si="22"/>
        <v>15500</v>
      </c>
    </row>
    <row r="353" spans="1:9" ht="12.75" customHeight="1">
      <c r="A353" s="46">
        <v>3902</v>
      </c>
      <c r="B353" s="6" t="s">
        <v>134</v>
      </c>
      <c r="C353" s="128">
        <v>0.01</v>
      </c>
      <c r="D353" s="103">
        <v>59700</v>
      </c>
      <c r="E353" s="104">
        <v>3500</v>
      </c>
      <c r="F353" s="129">
        <v>0.059191541759083775</v>
      </c>
      <c r="G353" s="104">
        <v>4100</v>
      </c>
      <c r="H353" s="129">
        <v>0.06867671691792294</v>
      </c>
      <c r="I353" s="106">
        <f t="shared" si="22"/>
        <v>600</v>
      </c>
    </row>
    <row r="354" spans="1:9" ht="12.75" customHeight="1">
      <c r="A354" s="46">
        <v>3903</v>
      </c>
      <c r="B354" s="6" t="s">
        <v>137</v>
      </c>
      <c r="C354" s="128">
        <v>0.01</v>
      </c>
      <c r="D354" s="103">
        <v>22100</v>
      </c>
      <c r="E354" s="104">
        <v>200</v>
      </c>
      <c r="F354" s="129">
        <v>0.011276028527573695</v>
      </c>
      <c r="G354" s="104">
        <v>400</v>
      </c>
      <c r="H354" s="129">
        <v>0.01809954751131222</v>
      </c>
      <c r="I354" s="106">
        <f t="shared" si="22"/>
        <v>200</v>
      </c>
    </row>
    <row r="355" spans="1:9" ht="12.75" customHeight="1">
      <c r="A355" s="46">
        <v>3904</v>
      </c>
      <c r="B355" s="6" t="s">
        <v>175</v>
      </c>
      <c r="C355" s="128">
        <v>0.01</v>
      </c>
      <c r="D355" s="103">
        <v>36500</v>
      </c>
      <c r="E355" s="104">
        <v>800</v>
      </c>
      <c r="F355" s="129">
        <v>0.022937996559571943</v>
      </c>
      <c r="G355" s="104">
        <v>1200</v>
      </c>
      <c r="H355" s="129">
        <v>0.03287671232876712</v>
      </c>
      <c r="I355" s="106">
        <f t="shared" si="22"/>
        <v>400</v>
      </c>
    </row>
    <row r="356" spans="1:9" ht="12.75" customHeight="1">
      <c r="A356" s="46">
        <v>3905</v>
      </c>
      <c r="B356" s="6" t="s">
        <v>200</v>
      </c>
      <c r="C356" s="128">
        <v>0.01</v>
      </c>
      <c r="D356" s="103">
        <v>53600</v>
      </c>
      <c r="E356" s="104">
        <v>1800</v>
      </c>
      <c r="F356" s="129">
        <v>0.03316767862602013</v>
      </c>
      <c r="G356" s="104">
        <v>2200</v>
      </c>
      <c r="H356" s="129">
        <v>0.041044776119402986</v>
      </c>
      <c r="I356" s="106">
        <f t="shared" si="22"/>
        <v>400</v>
      </c>
    </row>
    <row r="357" spans="1:9" ht="12.75" customHeight="1">
      <c r="A357" s="46">
        <v>3906</v>
      </c>
      <c r="B357" s="6" t="s">
        <v>202</v>
      </c>
      <c r="C357" s="128">
        <v>0.01</v>
      </c>
      <c r="D357" s="103">
        <v>106500</v>
      </c>
      <c r="E357" s="104">
        <v>2400</v>
      </c>
      <c r="F357" s="129">
        <v>0.022185375885754127</v>
      </c>
      <c r="G357" s="104">
        <v>1900</v>
      </c>
      <c r="H357" s="129">
        <v>0.01784037558685446</v>
      </c>
      <c r="I357" s="106">
        <f t="shared" si="22"/>
        <v>-500</v>
      </c>
    </row>
    <row r="358" spans="1:9" ht="12.75" customHeight="1">
      <c r="A358" s="46">
        <v>3907</v>
      </c>
      <c r="B358" s="6" t="s">
        <v>260</v>
      </c>
      <c r="C358" s="128">
        <v>0.01</v>
      </c>
      <c r="D358" s="103">
        <v>500100</v>
      </c>
      <c r="E358" s="104">
        <v>19000</v>
      </c>
      <c r="F358" s="129">
        <v>0.038047780421811</v>
      </c>
      <c r="G358" s="104">
        <v>5300</v>
      </c>
      <c r="H358" s="129">
        <v>0.010597880423915218</v>
      </c>
      <c r="I358" s="106">
        <f t="shared" si="22"/>
        <v>-13700</v>
      </c>
    </row>
    <row r="359" spans="1:9" ht="12.75" customHeight="1">
      <c r="A359" s="46">
        <v>3908</v>
      </c>
      <c r="B359" s="6" t="s">
        <v>284</v>
      </c>
      <c r="C359" s="128">
        <v>0.01</v>
      </c>
      <c r="D359" s="103">
        <v>1742300</v>
      </c>
      <c r="E359" s="104">
        <v>-37300</v>
      </c>
      <c r="F359" s="129">
        <v>-0.02143094056064136</v>
      </c>
      <c r="G359" s="104">
        <v>-14800</v>
      </c>
      <c r="H359" s="129">
        <v>-0.008494518739597084</v>
      </c>
      <c r="I359" s="106">
        <f t="shared" si="22"/>
        <v>22500</v>
      </c>
    </row>
    <row r="360" spans="1:9" ht="12.75" customHeight="1">
      <c r="A360" s="46">
        <v>3909</v>
      </c>
      <c r="B360" s="6" t="s">
        <v>288</v>
      </c>
      <c r="C360" s="128">
        <v>0.01</v>
      </c>
      <c r="D360" s="103">
        <v>42500</v>
      </c>
      <c r="E360" s="104">
        <v>700</v>
      </c>
      <c r="F360" s="129">
        <v>0.017586955941367912</v>
      </c>
      <c r="G360" s="104">
        <v>1100</v>
      </c>
      <c r="H360" s="129">
        <v>0.02588235294117647</v>
      </c>
      <c r="I360" s="106">
        <f t="shared" si="22"/>
        <v>400</v>
      </c>
    </row>
    <row r="361" spans="1:9" ht="12.75" customHeight="1">
      <c r="A361" s="46">
        <v>3910</v>
      </c>
      <c r="B361" s="6" t="s">
        <v>291</v>
      </c>
      <c r="C361" s="128">
        <v>0.01</v>
      </c>
      <c r="D361" s="103">
        <v>434700</v>
      </c>
      <c r="E361" s="104">
        <v>13100</v>
      </c>
      <c r="F361" s="129">
        <v>0.03014261173813241</v>
      </c>
      <c r="G361" s="104">
        <v>7300</v>
      </c>
      <c r="H361" s="129">
        <v>0.016793190706234185</v>
      </c>
      <c r="I361" s="106">
        <f t="shared" si="22"/>
        <v>-5800</v>
      </c>
    </row>
    <row r="362" spans="1:9" ht="12.75" customHeight="1">
      <c r="A362" s="46">
        <v>3911</v>
      </c>
      <c r="B362" s="6" t="s">
        <v>295</v>
      </c>
      <c r="C362" s="128">
        <v>0.01</v>
      </c>
      <c r="D362" s="103">
        <v>2422100</v>
      </c>
      <c r="E362" s="104">
        <v>-282000</v>
      </c>
      <c r="F362" s="129">
        <v>-0.11640822862984859</v>
      </c>
      <c r="G362" s="104">
        <v>-22600</v>
      </c>
      <c r="H362" s="129">
        <v>-0.009330746046818876</v>
      </c>
      <c r="I362" s="106">
        <f t="shared" si="22"/>
        <v>259400</v>
      </c>
    </row>
    <row r="363" spans="1:9" ht="12.75" customHeight="1">
      <c r="A363" s="46">
        <v>3912</v>
      </c>
      <c r="B363" s="6" t="s">
        <v>302</v>
      </c>
      <c r="C363" s="128">
        <v>0.01</v>
      </c>
      <c r="D363" s="103">
        <v>247600</v>
      </c>
      <c r="E363" s="104">
        <v>8600</v>
      </c>
      <c r="F363" s="129">
        <v>0.03466282058127942</v>
      </c>
      <c r="G363" s="104">
        <v>-600</v>
      </c>
      <c r="H363" s="129">
        <v>-0.0024232633279483036</v>
      </c>
      <c r="I363" s="106">
        <f t="shared" si="22"/>
        <v>-9200</v>
      </c>
    </row>
    <row r="364" spans="1:9" ht="12.75" customHeight="1">
      <c r="A364" s="46">
        <v>3913</v>
      </c>
      <c r="B364" s="6" t="s">
        <v>321</v>
      </c>
      <c r="C364" s="128">
        <v>0.01</v>
      </c>
      <c r="D364" s="103">
        <v>10141700</v>
      </c>
      <c r="E364" s="104">
        <v>-338100</v>
      </c>
      <c r="F364" s="129">
        <v>-0.0333410469233579</v>
      </c>
      <c r="G364" s="104">
        <v>47400</v>
      </c>
      <c r="H364" s="129">
        <v>0.00467377264166757</v>
      </c>
      <c r="I364" s="106">
        <f t="shared" si="22"/>
        <v>385500</v>
      </c>
    </row>
    <row r="365" spans="1:9" ht="12.75">
      <c r="A365" s="46">
        <v>3914</v>
      </c>
      <c r="B365" s="6" t="s">
        <v>324</v>
      </c>
      <c r="C365" s="128">
        <v>0.01</v>
      </c>
      <c r="D365" s="103">
        <v>159700</v>
      </c>
      <c r="E365" s="104">
        <v>8500</v>
      </c>
      <c r="F365" s="129">
        <v>0.05322298206437258</v>
      </c>
      <c r="G365" s="104">
        <v>5100</v>
      </c>
      <c r="H365" s="129">
        <v>0.031934877896055106</v>
      </c>
      <c r="I365" s="106">
        <f t="shared" si="22"/>
        <v>-3400</v>
      </c>
    </row>
    <row r="366" spans="1:9" ht="12.75">
      <c r="A366" s="53"/>
      <c r="B366" s="52"/>
      <c r="C366" s="132"/>
      <c r="D366" s="133"/>
      <c r="E366" s="134"/>
      <c r="F366" s="135"/>
      <c r="G366" s="136"/>
      <c r="H366" s="137"/>
      <c r="I366" s="138"/>
    </row>
    <row r="367" spans="1:9" ht="13.5" thickBot="1">
      <c r="A367" s="54"/>
      <c r="B367" s="51"/>
      <c r="C367" s="139"/>
      <c r="D367" s="140">
        <v>831905200</v>
      </c>
      <c r="E367" s="141">
        <f>SUM(E7:E366)</f>
        <v>1404400</v>
      </c>
      <c r="F367" s="142"/>
      <c r="G367" s="143">
        <v>12000</v>
      </c>
      <c r="H367" s="142"/>
      <c r="I367" s="144">
        <f>SUM(I7:I366)</f>
        <v>-1392400</v>
      </c>
    </row>
    <row r="368" spans="3:6" ht="13.5" thickTop="1">
      <c r="C368" s="3"/>
      <c r="D368" s="2"/>
      <c r="F368" s="2"/>
    </row>
    <row r="369" spans="1:6" ht="12.75">
      <c r="A369" s="3"/>
      <c r="B369" s="3"/>
      <c r="C369" s="3"/>
      <c r="D369" s="2"/>
      <c r="F369" s="2"/>
    </row>
    <row r="370" spans="1:7" ht="12.75">
      <c r="A370" s="3"/>
      <c r="B370" s="3"/>
      <c r="C370" s="3"/>
      <c r="D370" s="2"/>
      <c r="F370" s="2"/>
      <c r="G370" s="34"/>
    </row>
    <row r="371" spans="1:6" ht="12.75">
      <c r="A371" s="3"/>
      <c r="B371" s="3"/>
      <c r="C371" s="3"/>
      <c r="D371" s="2"/>
      <c r="F371" s="2"/>
    </row>
    <row r="372" spans="1:6" ht="12.75">
      <c r="A372" s="3"/>
      <c r="B372" s="3"/>
      <c r="C372" s="3"/>
      <c r="D372" s="2"/>
      <c r="F372" s="2"/>
    </row>
    <row r="373" spans="1:6" ht="12.75">
      <c r="A373" s="3"/>
      <c r="B373" s="3"/>
      <c r="C373" s="3"/>
      <c r="D373" s="2"/>
      <c r="F373" s="2"/>
    </row>
    <row r="374" spans="1:6" ht="12.75">
      <c r="A374" s="3"/>
      <c r="B374" s="3"/>
      <c r="C374" s="3"/>
      <c r="D374" s="2"/>
      <c r="F374" s="2"/>
    </row>
    <row r="375" spans="1:6" ht="12.75">
      <c r="A375" s="3"/>
      <c r="B375" s="3"/>
      <c r="C375" s="3"/>
      <c r="D375" s="2"/>
      <c r="F375" s="2"/>
    </row>
    <row r="376" spans="1:6" ht="12.75">
      <c r="A376" s="3"/>
      <c r="B376" s="3"/>
      <c r="C376" s="3"/>
      <c r="D376" s="2"/>
      <c r="F376" s="2"/>
    </row>
    <row r="377" spans="1:6" ht="12.75">
      <c r="A377" s="3"/>
      <c r="B377" s="3"/>
      <c r="C377" s="3"/>
      <c r="D377" s="2"/>
      <c r="F377" s="2"/>
    </row>
    <row r="378" spans="1:6" ht="12.75">
      <c r="A378" s="3"/>
      <c r="B378" s="3"/>
      <c r="C378" s="3"/>
      <c r="D378" s="2"/>
      <c r="F378" s="2"/>
    </row>
    <row r="379" spans="1:6" ht="12.75">
      <c r="A379" s="3"/>
      <c r="B379" s="3"/>
      <c r="C379" s="3"/>
      <c r="D379" s="2"/>
      <c r="F379" s="2"/>
    </row>
    <row r="380" spans="1:6" ht="12.75">
      <c r="A380" s="3"/>
      <c r="B380" s="3"/>
      <c r="C380" s="3"/>
      <c r="D380" s="2"/>
      <c r="F380" s="2"/>
    </row>
    <row r="381" spans="1:6" ht="12.75">
      <c r="A381" s="3"/>
      <c r="B381" s="3"/>
      <c r="C381" s="3"/>
      <c r="D381" s="2"/>
      <c r="F381" s="2"/>
    </row>
    <row r="382" spans="1:6" ht="12.75">
      <c r="A382" s="3"/>
      <c r="B382" s="3"/>
      <c r="C382" s="3"/>
      <c r="D382" s="2"/>
      <c r="F382" s="2"/>
    </row>
    <row r="383" spans="1:6" ht="12.75">
      <c r="A383" s="3"/>
      <c r="B383" s="3"/>
      <c r="C383" s="3"/>
      <c r="D383" s="2"/>
      <c r="F383" s="2"/>
    </row>
    <row r="384" spans="1:6" ht="12.75">
      <c r="A384" s="3"/>
      <c r="B384" s="3"/>
      <c r="C384" s="3"/>
      <c r="D384" s="2"/>
      <c r="F384" s="2"/>
    </row>
    <row r="385" spans="1:6" ht="12.75">
      <c r="A385" s="3"/>
      <c r="B385" s="3"/>
      <c r="C385" s="3"/>
      <c r="D385" s="2"/>
      <c r="F385" s="2"/>
    </row>
    <row r="386" spans="1:6" ht="12.75">
      <c r="A386" s="3"/>
      <c r="B386" s="3"/>
      <c r="C386" s="3"/>
      <c r="D386" s="2"/>
      <c r="F386" s="2"/>
    </row>
    <row r="387" spans="1:6" ht="12.75">
      <c r="A387" s="3"/>
      <c r="B387" s="3"/>
      <c r="C387" s="3"/>
      <c r="D387" s="2"/>
      <c r="F387" s="2"/>
    </row>
    <row r="388" spans="1:6" ht="12.75">
      <c r="A388" s="3"/>
      <c r="B388" s="3"/>
      <c r="C388" s="3"/>
      <c r="D388" s="2"/>
      <c r="F388" s="2"/>
    </row>
    <row r="389" spans="1:6" ht="12.75">
      <c r="A389" s="3"/>
      <c r="B389" s="3"/>
      <c r="C389" s="3"/>
      <c r="D389" s="2"/>
      <c r="F389" s="2"/>
    </row>
    <row r="390" spans="1:6" ht="12.75">
      <c r="A390" s="3"/>
      <c r="B390" s="3"/>
      <c r="C390" s="3"/>
      <c r="D390" s="2"/>
      <c r="F390" s="2"/>
    </row>
    <row r="391" spans="1:6" ht="12.75">
      <c r="A391" s="3"/>
      <c r="B391" s="3"/>
      <c r="C391" s="3"/>
      <c r="D391" s="2"/>
      <c r="F391" s="2"/>
    </row>
    <row r="392" spans="1:6" ht="12.75">
      <c r="A392" s="3"/>
      <c r="B392" s="3"/>
      <c r="C392" s="3"/>
      <c r="D392" s="2"/>
      <c r="F392" s="2"/>
    </row>
    <row r="393" spans="1:6" ht="12.75">
      <c r="A393" s="3"/>
      <c r="B393" s="3"/>
      <c r="C393" s="3"/>
      <c r="D393" s="2"/>
      <c r="F393" s="2"/>
    </row>
    <row r="394" spans="1:6" ht="12.75">
      <c r="A394" s="3"/>
      <c r="B394" s="3"/>
      <c r="C394" s="3"/>
      <c r="D394" s="2"/>
      <c r="F394" s="2"/>
    </row>
    <row r="395" spans="1:6" ht="12.75">
      <c r="A395" s="3"/>
      <c r="B395" s="3"/>
      <c r="C395" s="3"/>
      <c r="D395" s="2"/>
      <c r="F395" s="2"/>
    </row>
    <row r="396" spans="1:6" ht="12.75">
      <c r="A396" s="3"/>
      <c r="B396" s="3"/>
      <c r="C396" s="3"/>
      <c r="D396" s="2"/>
      <c r="F396" s="2"/>
    </row>
    <row r="397" spans="1:6" ht="12.75">
      <c r="A397" s="3"/>
      <c r="B397" s="3"/>
      <c r="C397" s="3"/>
      <c r="D397" s="2"/>
      <c r="F397" s="2"/>
    </row>
    <row r="398" spans="1:6" ht="12.75">
      <c r="A398" s="3"/>
      <c r="B398" s="3"/>
      <c r="C398" s="3"/>
      <c r="D398" s="2"/>
      <c r="F398" s="2"/>
    </row>
    <row r="399" spans="1:6" ht="12.75">
      <c r="A399" s="3"/>
      <c r="B399" s="3"/>
      <c r="C399" s="3"/>
      <c r="D399" s="2"/>
      <c r="F399" s="2"/>
    </row>
    <row r="400" spans="1:6" ht="12.75">
      <c r="A400" s="3"/>
      <c r="B400" s="3"/>
      <c r="C400" s="3"/>
      <c r="D400" s="2"/>
      <c r="F400" s="2"/>
    </row>
    <row r="401" spans="1:6" ht="12.75">
      <c r="A401" s="3"/>
      <c r="B401" s="3"/>
      <c r="C401" s="3"/>
      <c r="D401" s="2"/>
      <c r="F401" s="2"/>
    </row>
    <row r="402" spans="1:6" ht="12.75">
      <c r="A402" s="3"/>
      <c r="B402" s="3"/>
      <c r="C402" s="3"/>
      <c r="D402" s="2"/>
      <c r="F402" s="2"/>
    </row>
    <row r="403" spans="1:6" ht="12.75">
      <c r="A403" s="3"/>
      <c r="B403" s="3"/>
      <c r="C403" s="3"/>
      <c r="D403" s="2"/>
      <c r="F403" s="2"/>
    </row>
    <row r="404" spans="1:6" ht="12.75">
      <c r="A404" s="3"/>
      <c r="B404" s="3"/>
      <c r="C404" s="3"/>
      <c r="D404" s="2"/>
      <c r="F404" s="2"/>
    </row>
    <row r="405" spans="1:6" ht="12.75">
      <c r="A405" s="3"/>
      <c r="B405" s="3"/>
      <c r="C405" s="3"/>
      <c r="D405" s="2"/>
      <c r="F405" s="2"/>
    </row>
    <row r="406" spans="1:6" ht="12.75">
      <c r="A406" s="3"/>
      <c r="B406" s="3"/>
      <c r="C406" s="3"/>
      <c r="D406" s="2"/>
      <c r="F406" s="2"/>
    </row>
    <row r="407" spans="3:6" ht="12.75">
      <c r="C407" s="3"/>
      <c r="D407" s="2"/>
      <c r="F407" s="2"/>
    </row>
    <row r="408" spans="3:6" ht="12.75">
      <c r="C408" s="3"/>
      <c r="D408" s="2"/>
      <c r="F408" s="2"/>
    </row>
    <row r="409" spans="3:6" ht="12.75">
      <c r="C409" s="3"/>
      <c r="D409" s="2"/>
      <c r="F409" s="2"/>
    </row>
    <row r="410" spans="3:6" ht="12.75">
      <c r="C410" s="3"/>
      <c r="D410" s="2"/>
      <c r="F410" s="2"/>
    </row>
    <row r="411" spans="3:6" ht="12.75">
      <c r="C411" s="3"/>
      <c r="D411" s="2"/>
      <c r="F411" s="2"/>
    </row>
    <row r="412" spans="3:6" ht="12.75">
      <c r="C412" s="3"/>
      <c r="D412" s="2"/>
      <c r="F412" s="2"/>
    </row>
    <row r="413" spans="3:6" ht="12.75">
      <c r="C413" s="3"/>
      <c r="D413" s="2"/>
      <c r="F413" s="2"/>
    </row>
    <row r="414" spans="3:6" ht="12.75">
      <c r="C414" s="3"/>
      <c r="D414" s="2"/>
      <c r="F414" s="2"/>
    </row>
    <row r="415" spans="3:6" ht="12.75">
      <c r="C415" s="3"/>
      <c r="D415" s="2"/>
      <c r="F415" s="2"/>
    </row>
    <row r="416" spans="3:6" ht="12.75">
      <c r="C416" s="3"/>
      <c r="D416" s="2"/>
      <c r="F416" s="2"/>
    </row>
    <row r="417" spans="3:6" ht="12.75">
      <c r="C417" s="3"/>
      <c r="D417" s="2"/>
      <c r="F417" s="2"/>
    </row>
    <row r="418" spans="3:6" ht="12.75">
      <c r="C418" s="3"/>
      <c r="D418" s="2"/>
      <c r="F418" s="2"/>
    </row>
    <row r="419" spans="3:6" ht="12.75">
      <c r="C419" s="3"/>
      <c r="D419" s="2"/>
      <c r="F419" s="2"/>
    </row>
    <row r="420" spans="3:6" ht="12.75">
      <c r="C420" s="3"/>
      <c r="D420" s="2"/>
      <c r="F420" s="2"/>
    </row>
    <row r="421" spans="3:6" ht="12.75">
      <c r="C421" s="3"/>
      <c r="D421" s="2"/>
      <c r="F421" s="2"/>
    </row>
    <row r="422" spans="3:6" ht="12.75">
      <c r="C422" s="3"/>
      <c r="D422" s="2"/>
      <c r="F422" s="2"/>
    </row>
    <row r="423" spans="3:6" ht="12.75">
      <c r="C423" s="3"/>
      <c r="D423" s="2"/>
      <c r="F423" s="2"/>
    </row>
    <row r="424" spans="3:6" ht="12.75">
      <c r="C424" s="3"/>
      <c r="D424" s="2"/>
      <c r="F424" s="2"/>
    </row>
    <row r="425" spans="3:6" ht="12.75">
      <c r="C425" s="3"/>
      <c r="D425" s="2"/>
      <c r="F425" s="2"/>
    </row>
    <row r="426" spans="3:6" ht="12.75">
      <c r="C426" s="3"/>
      <c r="D426" s="2"/>
      <c r="F426" s="2"/>
    </row>
    <row r="427" spans="3:6" ht="12.75">
      <c r="C427" s="3"/>
      <c r="D427" s="2"/>
      <c r="F427" s="2"/>
    </row>
    <row r="428" spans="3:6" ht="12.75">
      <c r="C428" s="3"/>
      <c r="D428" s="2"/>
      <c r="F428" s="2"/>
    </row>
    <row r="429" spans="3:6" ht="12.75">
      <c r="C429" s="3"/>
      <c r="D429" s="2"/>
      <c r="F429" s="2"/>
    </row>
    <row r="430" spans="3:6" ht="12.75">
      <c r="C430" s="3"/>
      <c r="D430" s="2"/>
      <c r="F430" s="2"/>
    </row>
    <row r="431" spans="3:6" ht="12.75">
      <c r="C431" s="3"/>
      <c r="D431" s="2"/>
      <c r="F431" s="2"/>
    </row>
    <row r="432" spans="3:6" ht="12.75">
      <c r="C432" s="3"/>
      <c r="D432" s="2"/>
      <c r="F432" s="2"/>
    </row>
    <row r="433" spans="3:6" ht="12.75">
      <c r="C433" s="3"/>
      <c r="D433" s="2"/>
      <c r="F433" s="2"/>
    </row>
    <row r="434" spans="3:6" ht="12.75">
      <c r="C434" s="3"/>
      <c r="D434" s="2"/>
      <c r="F434" s="2"/>
    </row>
    <row r="435" spans="3:6" ht="12.75">
      <c r="C435" s="3"/>
      <c r="D435" s="2"/>
      <c r="F435" s="2"/>
    </row>
    <row r="436" spans="3:6" ht="12.75">
      <c r="C436" s="3"/>
      <c r="D436" s="2"/>
      <c r="F436" s="2"/>
    </row>
    <row r="437" spans="3:6" ht="12.75">
      <c r="C437" s="3"/>
      <c r="D437" s="2"/>
      <c r="F437" s="2"/>
    </row>
    <row r="438" spans="3:6" ht="12.75">
      <c r="C438" s="3"/>
      <c r="D438" s="2"/>
      <c r="F438" s="2"/>
    </row>
    <row r="439" spans="3:6" ht="12.75">
      <c r="C439" s="3"/>
      <c r="D439" s="2"/>
      <c r="F439" s="2"/>
    </row>
    <row r="440" spans="3:6" ht="12.75">
      <c r="C440" s="3"/>
      <c r="D440" s="2"/>
      <c r="F440" s="2"/>
    </row>
    <row r="441" spans="3:6" ht="12.75">
      <c r="C441" s="3"/>
      <c r="D441" s="2"/>
      <c r="F441" s="2"/>
    </row>
    <row r="442" spans="3:6" ht="12.75">
      <c r="C442" s="3"/>
      <c r="D442" s="2"/>
      <c r="F442" s="2"/>
    </row>
    <row r="443" spans="3:6" ht="12.75">
      <c r="C443" s="3"/>
      <c r="D443" s="2"/>
      <c r="F443" s="2"/>
    </row>
    <row r="444" spans="3:6" ht="12.75">
      <c r="C444" s="3"/>
      <c r="D444" s="2"/>
      <c r="F444" s="2"/>
    </row>
    <row r="445" spans="3:6" ht="12.75">
      <c r="C445" s="3"/>
      <c r="D445" s="2"/>
      <c r="F445" s="2"/>
    </row>
    <row r="446" spans="3:6" ht="12.75">
      <c r="C446" s="3"/>
      <c r="D446" s="2"/>
      <c r="F446" s="2"/>
    </row>
    <row r="447" spans="3:6" ht="12.75">
      <c r="C447" s="3"/>
      <c r="D447" s="2"/>
      <c r="F447" s="2"/>
    </row>
    <row r="448" spans="3:6" ht="12.75">
      <c r="C448" s="3"/>
      <c r="D448" s="2"/>
      <c r="F448" s="2"/>
    </row>
    <row r="449" spans="3:6" ht="12.75">
      <c r="C449" s="3"/>
      <c r="D449" s="2"/>
      <c r="F449" s="2"/>
    </row>
    <row r="450" spans="3:6" ht="12.75">
      <c r="C450" s="3"/>
      <c r="D450" s="2"/>
      <c r="F450" s="2"/>
    </row>
    <row r="451" spans="3:6" ht="12.75">
      <c r="C451" s="3"/>
      <c r="D451" s="2"/>
      <c r="F451" s="2"/>
    </row>
    <row r="452" spans="3:6" ht="12.75">
      <c r="C452" s="3"/>
      <c r="D452" s="2"/>
      <c r="F452" s="2"/>
    </row>
    <row r="453" spans="3:6" ht="12.75">
      <c r="C453" s="3"/>
      <c r="D453" s="2"/>
      <c r="F453" s="2"/>
    </row>
    <row r="454" spans="3:6" ht="12.75">
      <c r="C454" s="3"/>
      <c r="D454" s="2"/>
      <c r="F454" s="2"/>
    </row>
    <row r="455" spans="3:6" ht="12.75">
      <c r="C455" s="3"/>
      <c r="D455" s="2"/>
      <c r="F455" s="2"/>
    </row>
    <row r="456" spans="3:6" ht="12.75">
      <c r="C456" s="3"/>
      <c r="D456" s="2"/>
      <c r="F456" s="2"/>
    </row>
    <row r="457" spans="3:6" ht="12.75">
      <c r="C457" s="3"/>
      <c r="D457" s="2"/>
      <c r="F457" s="2"/>
    </row>
    <row r="458" spans="3:6" ht="12.75">
      <c r="C458" s="3"/>
      <c r="D458" s="2"/>
      <c r="F458" s="2"/>
    </row>
    <row r="459" spans="3:6" ht="12.75">
      <c r="C459" s="3"/>
      <c r="D459" s="2"/>
      <c r="F459" s="2"/>
    </row>
    <row r="460" spans="3:6" ht="12.75">
      <c r="C460" s="3"/>
      <c r="D460" s="2"/>
      <c r="F460" s="2"/>
    </row>
    <row r="461" spans="3:6" ht="12.75">
      <c r="C461" s="3"/>
      <c r="D461" s="2"/>
      <c r="F461" s="2"/>
    </row>
    <row r="462" spans="3:6" ht="12.75">
      <c r="C462" s="3"/>
      <c r="D462" s="2"/>
      <c r="F462" s="2"/>
    </row>
    <row r="463" spans="3:6" ht="12.75">
      <c r="C463" s="3"/>
      <c r="D463" s="2"/>
      <c r="F463" s="2"/>
    </row>
    <row r="464" spans="3:6" ht="12.75">
      <c r="C464" s="3"/>
      <c r="D464" s="2"/>
      <c r="F464" s="2"/>
    </row>
    <row r="465" spans="3:6" ht="12.75">
      <c r="C465" s="3"/>
      <c r="D465" s="2"/>
      <c r="F465" s="2"/>
    </row>
    <row r="466" spans="3:6" ht="12.75">
      <c r="C466" s="3"/>
      <c r="D466" s="2"/>
      <c r="F466" s="2"/>
    </row>
    <row r="467" spans="3:6" ht="12.75">
      <c r="C467" s="3"/>
      <c r="D467" s="2"/>
      <c r="F467" s="2"/>
    </row>
    <row r="468" spans="3:6" ht="12.75">
      <c r="C468" s="3"/>
      <c r="D468" s="2"/>
      <c r="F468" s="2"/>
    </row>
    <row r="469" spans="3:6" ht="12.75">
      <c r="C469" s="3"/>
      <c r="D469" s="2"/>
      <c r="F469" s="2"/>
    </row>
    <row r="470" spans="3:6" ht="12.75">
      <c r="C470" s="3"/>
      <c r="D470" s="2"/>
      <c r="F470" s="2"/>
    </row>
    <row r="471" spans="3:6" ht="12.75">
      <c r="C471" s="3"/>
      <c r="D471" s="2"/>
      <c r="F471" s="2"/>
    </row>
    <row r="472" spans="3:6" ht="12.75">
      <c r="C472" s="3"/>
      <c r="D472" s="2"/>
      <c r="F472" s="2"/>
    </row>
    <row r="473" spans="3:6" ht="12.75">
      <c r="C473" s="3"/>
      <c r="D473" s="2"/>
      <c r="F473" s="2"/>
    </row>
    <row r="474" spans="3:6" ht="12.75">
      <c r="C474" s="3"/>
      <c r="D474" s="2"/>
      <c r="F474" s="2"/>
    </row>
    <row r="475" spans="3:6" ht="12.75">
      <c r="C475" s="3"/>
      <c r="D475" s="2"/>
      <c r="F475" s="2"/>
    </row>
    <row r="476" spans="3:6" ht="12.75">
      <c r="C476" s="3"/>
      <c r="D476" s="2"/>
      <c r="F476" s="2"/>
    </row>
    <row r="477" spans="3:6" ht="12.75">
      <c r="C477" s="3"/>
      <c r="D477" s="2"/>
      <c r="F477" s="2"/>
    </row>
    <row r="478" spans="3:6" ht="12.75">
      <c r="C478" s="3"/>
      <c r="D478" s="2"/>
      <c r="F478" s="2"/>
    </row>
    <row r="479" spans="3:6" ht="12.75">
      <c r="C479" s="3"/>
      <c r="D479" s="2"/>
      <c r="F479" s="2"/>
    </row>
    <row r="480" spans="3:6" ht="12.75">
      <c r="C480" s="3"/>
      <c r="D480" s="2"/>
      <c r="F480" s="2"/>
    </row>
    <row r="481" spans="3:6" ht="12.75">
      <c r="C481" s="3"/>
      <c r="D481" s="2"/>
      <c r="F481" s="2"/>
    </row>
    <row r="482" spans="3:6" ht="12.75">
      <c r="C482" s="3"/>
      <c r="D482" s="2"/>
      <c r="F482" s="2"/>
    </row>
    <row r="483" spans="3:6" ht="12.75">
      <c r="C483" s="3"/>
      <c r="D483" s="2"/>
      <c r="F483" s="2"/>
    </row>
    <row r="484" spans="3:6" ht="12.75">
      <c r="C484" s="3"/>
      <c r="D484" s="2"/>
      <c r="F484" s="2"/>
    </row>
    <row r="485" spans="3:6" ht="12.75">
      <c r="C485" s="3"/>
      <c r="D485" s="2"/>
      <c r="F485" s="2"/>
    </row>
    <row r="486" spans="3:6" ht="12.75">
      <c r="C486" s="3"/>
      <c r="D486" s="2"/>
      <c r="F486" s="2"/>
    </row>
    <row r="487" spans="3:6" ht="12.75">
      <c r="C487" s="3"/>
      <c r="D487" s="2"/>
      <c r="F487" s="2"/>
    </row>
    <row r="488" spans="3:6" ht="12.75">
      <c r="C488" s="3"/>
      <c r="D488" s="2"/>
      <c r="F488" s="2"/>
    </row>
    <row r="489" spans="3:6" ht="12.75">
      <c r="C489" s="3"/>
      <c r="D489" s="2"/>
      <c r="F489" s="2"/>
    </row>
    <row r="490" spans="3:6" ht="12.75">
      <c r="C490" s="3"/>
      <c r="D490" s="2"/>
      <c r="F490" s="2"/>
    </row>
    <row r="491" spans="3:6" ht="12.75">
      <c r="C491" s="3"/>
      <c r="D491" s="2"/>
      <c r="F491" s="2"/>
    </row>
    <row r="492" spans="3:6" ht="12.75">
      <c r="C492" s="3"/>
      <c r="D492" s="2"/>
      <c r="F492" s="2"/>
    </row>
    <row r="493" spans="3:6" ht="12.75">
      <c r="C493" s="3"/>
      <c r="D493" s="2"/>
      <c r="F493" s="2"/>
    </row>
    <row r="494" spans="3:6" ht="12.75">
      <c r="C494" s="3"/>
      <c r="D494" s="2"/>
      <c r="F494" s="2"/>
    </row>
    <row r="495" spans="3:6" ht="12.75">
      <c r="C495" s="3"/>
      <c r="D495" s="2"/>
      <c r="F495" s="2"/>
    </row>
    <row r="496" spans="3:6" ht="12.75">
      <c r="C496" s="3"/>
      <c r="D496" s="2"/>
      <c r="F496" s="2"/>
    </row>
    <row r="497" spans="3:6" ht="12.75">
      <c r="C497" s="3"/>
      <c r="D497" s="2"/>
      <c r="F497" s="2"/>
    </row>
    <row r="498" spans="3:6" ht="12.75">
      <c r="C498" s="3"/>
      <c r="D498" s="2"/>
      <c r="F498" s="2"/>
    </row>
    <row r="499" spans="3:6" ht="12.75">
      <c r="C499" s="3"/>
      <c r="D499" s="2"/>
      <c r="F499" s="2"/>
    </row>
    <row r="500" spans="3:6" ht="12.75">
      <c r="C500" s="3"/>
      <c r="D500" s="2"/>
      <c r="F500" s="2"/>
    </row>
    <row r="501" spans="3:6" ht="12.75">
      <c r="C501" s="3"/>
      <c r="D501" s="2"/>
      <c r="F501" s="2"/>
    </row>
    <row r="502" spans="3:6" ht="12.75">
      <c r="C502" s="3"/>
      <c r="D502" s="2"/>
      <c r="F502" s="2"/>
    </row>
    <row r="503" spans="3:6" ht="12.75">
      <c r="C503" s="3"/>
      <c r="D503" s="2"/>
      <c r="F503" s="2"/>
    </row>
    <row r="504" spans="3:6" ht="12.75">
      <c r="C504" s="3"/>
      <c r="D504" s="2"/>
      <c r="F504" s="2"/>
    </row>
    <row r="505" spans="3:6" ht="12.75">
      <c r="C505" s="3"/>
      <c r="D505" s="2"/>
      <c r="F505" s="2"/>
    </row>
    <row r="506" spans="3:6" ht="12.75">
      <c r="C506" s="3"/>
      <c r="D506" s="2"/>
      <c r="F506" s="2"/>
    </row>
    <row r="507" spans="3:6" ht="12.75">
      <c r="C507" s="3"/>
      <c r="D507" s="2"/>
      <c r="F507" s="2"/>
    </row>
    <row r="508" spans="3:6" ht="12.75">
      <c r="C508" s="3"/>
      <c r="D508" s="2"/>
      <c r="F508" s="2"/>
    </row>
    <row r="509" spans="3:6" ht="12.75">
      <c r="C509" s="3"/>
      <c r="D509" s="2"/>
      <c r="F509" s="2"/>
    </row>
    <row r="510" spans="3:6" ht="12.75">
      <c r="C510" s="3"/>
      <c r="D510" s="2"/>
      <c r="F510" s="2"/>
    </row>
    <row r="511" spans="3:6" ht="12.75">
      <c r="C511" s="3"/>
      <c r="D511" s="2"/>
      <c r="F511" s="2"/>
    </row>
    <row r="512" spans="3:6" ht="12.75">
      <c r="C512" s="3"/>
      <c r="D512" s="2"/>
      <c r="F512" s="2"/>
    </row>
    <row r="513" spans="3:6" ht="12.75">
      <c r="C513" s="3"/>
      <c r="D513" s="2"/>
      <c r="F513" s="2"/>
    </row>
    <row r="514" spans="3:6" ht="12.75">
      <c r="C514" s="3"/>
      <c r="D514" s="2"/>
      <c r="F514" s="2"/>
    </row>
    <row r="515" spans="3:6" ht="12.75">
      <c r="C515" s="3"/>
      <c r="D515" s="2"/>
      <c r="F515" s="2"/>
    </row>
    <row r="516" spans="3:6" ht="12.75">
      <c r="C516" s="3"/>
      <c r="D516" s="2"/>
      <c r="F516" s="2"/>
    </row>
    <row r="517" spans="3:6" ht="12.75">
      <c r="C517" s="3"/>
      <c r="D517" s="2"/>
      <c r="F517" s="2"/>
    </row>
    <row r="518" spans="3:6" ht="12.75">
      <c r="C518" s="3"/>
      <c r="D518" s="2"/>
      <c r="F518" s="2"/>
    </row>
    <row r="519" spans="3:6" ht="12.75">
      <c r="C519" s="3"/>
      <c r="D519" s="2"/>
      <c r="F519" s="2"/>
    </row>
    <row r="520" spans="3:6" ht="12.75">
      <c r="C520" s="3"/>
      <c r="D520" s="2"/>
      <c r="F520" s="2"/>
    </row>
    <row r="521" spans="3:6" ht="12.75">
      <c r="C521" s="3"/>
      <c r="D521" s="2"/>
      <c r="F521" s="2"/>
    </row>
    <row r="522" spans="3:6" ht="12.75">
      <c r="C522" s="3"/>
      <c r="D522" s="2"/>
      <c r="F522" s="2"/>
    </row>
    <row r="523" spans="3:6" ht="12.75">
      <c r="C523" s="3"/>
      <c r="D523" s="2"/>
      <c r="F523" s="2"/>
    </row>
    <row r="524" spans="3:6" ht="12.75">
      <c r="C524" s="3"/>
      <c r="D524" s="2"/>
      <c r="F524" s="2"/>
    </row>
    <row r="525" spans="3:6" ht="12.75">
      <c r="C525" s="3"/>
      <c r="D525" s="2"/>
      <c r="F525" s="2"/>
    </row>
    <row r="526" spans="3:6" ht="12.75">
      <c r="C526" s="3"/>
      <c r="D526" s="2"/>
      <c r="F526" s="2"/>
    </row>
    <row r="527" spans="3:6" ht="12.75">
      <c r="C527" s="3"/>
      <c r="D527" s="2"/>
      <c r="F527" s="2"/>
    </row>
    <row r="528" spans="3:6" ht="12.75">
      <c r="C528" s="3"/>
      <c r="D528" s="2"/>
      <c r="F528" s="2"/>
    </row>
    <row r="529" spans="3:6" ht="12.75">
      <c r="C529" s="3"/>
      <c r="D529" s="2"/>
      <c r="F529" s="2"/>
    </row>
    <row r="530" spans="3:6" ht="12.75">
      <c r="C530" s="3"/>
      <c r="D530" s="2"/>
      <c r="F530" s="2"/>
    </row>
    <row r="531" spans="3:6" ht="12.75">
      <c r="C531" s="3"/>
      <c r="D531" s="2"/>
      <c r="F531" s="2"/>
    </row>
    <row r="532" spans="3:6" ht="12.75">
      <c r="C532" s="3"/>
      <c r="D532" s="2"/>
      <c r="F532" s="2"/>
    </row>
    <row r="533" spans="3:6" ht="12.75">
      <c r="C533" s="3"/>
      <c r="D533" s="2"/>
      <c r="F533" s="2"/>
    </row>
    <row r="534" spans="3:6" ht="12.75">
      <c r="C534" s="3"/>
      <c r="D534" s="2"/>
      <c r="F534" s="2"/>
    </row>
    <row r="535" spans="3:6" ht="12.75">
      <c r="C535" s="3"/>
      <c r="D535" s="2"/>
      <c r="F535" s="2"/>
    </row>
    <row r="536" spans="3:6" ht="12.75">
      <c r="C536" s="3"/>
      <c r="D536" s="2"/>
      <c r="F536" s="2"/>
    </row>
    <row r="537" spans="3:6" ht="12.75">
      <c r="C537" s="3"/>
      <c r="D537" s="2"/>
      <c r="F537" s="2"/>
    </row>
    <row r="538" spans="3:6" ht="12.75">
      <c r="C538" s="3"/>
      <c r="D538" s="2"/>
      <c r="F538" s="2"/>
    </row>
    <row r="539" spans="3:6" ht="12.75">
      <c r="C539" s="3"/>
      <c r="D539" s="2"/>
      <c r="F539" s="2"/>
    </row>
    <row r="540" spans="3:6" ht="12.75">
      <c r="C540" s="3"/>
      <c r="D540" s="2"/>
      <c r="F540" s="2"/>
    </row>
    <row r="541" spans="3:6" ht="12.75">
      <c r="C541" s="3"/>
      <c r="D541" s="2"/>
      <c r="F541" s="2"/>
    </row>
    <row r="542" spans="3:6" ht="12.75">
      <c r="C542" s="3"/>
      <c r="D542" s="2"/>
      <c r="F542" s="2"/>
    </row>
    <row r="543" spans="3:6" ht="12.75">
      <c r="C543" s="3"/>
      <c r="D543" s="2"/>
      <c r="F543" s="2"/>
    </row>
    <row r="544" spans="3:6" ht="12.75">
      <c r="C544" s="3"/>
      <c r="D544" s="2"/>
      <c r="F544" s="2"/>
    </row>
    <row r="545" spans="3:6" ht="12.75">
      <c r="C545" s="3"/>
      <c r="D545" s="2"/>
      <c r="F545" s="2"/>
    </row>
    <row r="546" spans="3:6" ht="12.75">
      <c r="C546" s="3"/>
      <c r="D546" s="2"/>
      <c r="F546" s="2"/>
    </row>
    <row r="547" spans="3:6" ht="12.75">
      <c r="C547" s="3"/>
      <c r="D547" s="2"/>
      <c r="F547" s="2"/>
    </row>
    <row r="548" spans="3:6" ht="12.75">
      <c r="C548" s="3"/>
      <c r="D548" s="2"/>
      <c r="F548" s="2"/>
    </row>
    <row r="549" spans="3:6" ht="12.75">
      <c r="C549" s="3"/>
      <c r="D549" s="2"/>
      <c r="F549" s="2"/>
    </row>
    <row r="550" spans="3:6" ht="12.75">
      <c r="C550" s="3"/>
      <c r="D550" s="2"/>
      <c r="F550" s="2"/>
    </row>
    <row r="551" spans="3:6" ht="12.75">
      <c r="C551" s="3"/>
      <c r="D551" s="2"/>
      <c r="F551" s="2"/>
    </row>
    <row r="552" spans="3:6" ht="12.75">
      <c r="C552" s="3"/>
      <c r="D552" s="2"/>
      <c r="F552" s="2"/>
    </row>
    <row r="553" spans="3:6" ht="12.75">
      <c r="C553" s="3"/>
      <c r="D553" s="2"/>
      <c r="F553" s="2"/>
    </row>
    <row r="554" spans="3:6" ht="12.75">
      <c r="C554" s="3"/>
      <c r="D554" s="2"/>
      <c r="F554" s="2"/>
    </row>
    <row r="555" spans="3:6" ht="12.75">
      <c r="C555" s="3"/>
      <c r="D555" s="2"/>
      <c r="F555" s="2"/>
    </row>
    <row r="556" spans="3:6" ht="12.75">
      <c r="C556" s="3"/>
      <c r="D556" s="2"/>
      <c r="F556" s="2"/>
    </row>
  </sheetData>
  <mergeCells count="3">
    <mergeCell ref="G5:H5"/>
    <mergeCell ref="E5:F5"/>
    <mergeCell ref="A1:I1"/>
  </mergeCells>
  <printOptions horizontalCentered="1"/>
  <pageMargins left="0.75" right="0.75" top="1.25" bottom="1" header="0.5" footer="0.5"/>
  <pageSetup horizontalDpi="600" verticalDpi="600" orientation="landscape" r:id="rId1"/>
  <headerFooter alignWithMargins="0">
    <oddHeader xml:space="preserve">&amp;C&amp;"Arial,Bold"&amp;12Comparison of Improved with Original Sourcing Estimates
&amp;10A3. Basic and Optional Local Tax for Calendar Year 2002
(Estimates Rounded to the Nearest Hundred)&amp;14 </oddHeader>
    <oddFooter>&amp;LDepartment of Revenue
&amp;D&amp;CBasic and Optional Local Tax&amp;R&amp;P</oddFooter>
  </headerFooter>
</worksheet>
</file>

<file path=xl/worksheets/sheet5.xml><?xml version="1.0" encoding="utf-8"?>
<worksheet xmlns="http://schemas.openxmlformats.org/spreadsheetml/2006/main" xmlns:r="http://schemas.openxmlformats.org/officeDocument/2006/relationships">
  <dimension ref="A1:J358"/>
  <sheetViews>
    <sheetView zoomScale="85" zoomScaleNormal="85"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8.7109375" style="0" customWidth="1"/>
    <col min="2" max="2" width="23.8515625" style="0" customWidth="1"/>
    <col min="3" max="3" width="10.421875" style="48" bestFit="1" customWidth="1"/>
    <col min="4" max="4" width="8.28125" style="0" customWidth="1"/>
    <col min="5" max="6" width="13.7109375" style="48" customWidth="1"/>
    <col min="7" max="7" width="13.7109375" style="56" customWidth="1"/>
    <col min="8" max="10" width="13.7109375" style="0" customWidth="1"/>
  </cols>
  <sheetData>
    <row r="1" spans="1:9" ht="27" customHeight="1">
      <c r="A1" s="374" t="s">
        <v>482</v>
      </c>
      <c r="B1" s="375"/>
      <c r="C1" s="375"/>
      <c r="D1" s="375"/>
      <c r="E1" s="375"/>
      <c r="F1" s="375"/>
      <c r="G1" s="375"/>
      <c r="H1" s="375"/>
      <c r="I1" s="375"/>
    </row>
    <row r="2" spans="1:9" ht="8.25" customHeight="1">
      <c r="A2" s="187"/>
      <c r="B2" s="49"/>
      <c r="C2" s="49"/>
      <c r="D2" s="49"/>
      <c r="E2" s="49"/>
      <c r="F2" s="49"/>
      <c r="G2" s="49"/>
      <c r="H2" s="49"/>
      <c r="I2" s="49"/>
    </row>
    <row r="3" spans="1:10" ht="39" customHeight="1">
      <c r="A3" s="371" t="s">
        <v>349</v>
      </c>
      <c r="B3" s="371"/>
      <c r="C3" s="371"/>
      <c r="D3" s="371"/>
      <c r="E3" s="371"/>
      <c r="F3" s="371"/>
      <c r="G3" s="371"/>
      <c r="H3" s="371"/>
      <c r="I3" s="371"/>
      <c r="J3" s="371"/>
    </row>
    <row r="4" spans="8:9" ht="10.5" customHeight="1">
      <c r="H4" s="48"/>
      <c r="I4" s="56"/>
    </row>
    <row r="5" spans="6:9" ht="12.75">
      <c r="F5" s="366" t="s">
        <v>337</v>
      </c>
      <c r="G5" s="368"/>
      <c r="H5" s="372" t="s">
        <v>342</v>
      </c>
      <c r="I5" s="373"/>
    </row>
    <row r="6" spans="1:10" ht="84" customHeight="1" thickBot="1">
      <c r="A6" s="60" t="s">
        <v>339</v>
      </c>
      <c r="B6" s="9" t="s">
        <v>0</v>
      </c>
      <c r="C6" s="4" t="s">
        <v>345</v>
      </c>
      <c r="D6" s="61" t="s">
        <v>346</v>
      </c>
      <c r="E6" s="59" t="s">
        <v>350</v>
      </c>
      <c r="F6" s="57" t="s">
        <v>355</v>
      </c>
      <c r="G6" s="58" t="s">
        <v>351</v>
      </c>
      <c r="H6" s="57" t="s">
        <v>355</v>
      </c>
      <c r="I6" s="58" t="s">
        <v>348</v>
      </c>
      <c r="J6" s="35" t="s">
        <v>338</v>
      </c>
    </row>
    <row r="7" spans="1:10" ht="13.5" thickTop="1">
      <c r="A7" s="95">
        <v>100</v>
      </c>
      <c r="B7" s="5" t="s">
        <v>1</v>
      </c>
      <c r="C7" s="154">
        <v>8045</v>
      </c>
      <c r="D7" s="96">
        <v>0.001</v>
      </c>
      <c r="E7" s="97">
        <v>77100</v>
      </c>
      <c r="F7" s="98">
        <v>4300</v>
      </c>
      <c r="G7" s="99"/>
      <c r="H7" s="98">
        <v>2200</v>
      </c>
      <c r="I7" s="99"/>
      <c r="J7" s="100">
        <f aca="true" t="shared" si="0" ref="J7:J13">H7-F7</f>
        <v>-2100</v>
      </c>
    </row>
    <row r="8" spans="1:10" ht="12.75">
      <c r="A8" s="101">
        <v>101</v>
      </c>
      <c r="B8" s="6" t="s">
        <v>140</v>
      </c>
      <c r="C8" s="155">
        <v>105</v>
      </c>
      <c r="D8" s="102">
        <v>0.001</v>
      </c>
      <c r="E8" s="103">
        <v>800</v>
      </c>
      <c r="F8" s="104">
        <v>0</v>
      </c>
      <c r="G8" s="105"/>
      <c r="H8" s="104">
        <v>0</v>
      </c>
      <c r="I8" s="105"/>
      <c r="J8" s="106">
        <f t="shared" si="0"/>
        <v>0</v>
      </c>
    </row>
    <row r="9" spans="1:10" ht="12.75">
      <c r="A9" s="101">
        <v>102</v>
      </c>
      <c r="B9" s="6" t="s">
        <v>169</v>
      </c>
      <c r="C9" s="155">
        <v>570</v>
      </c>
      <c r="D9" s="102">
        <v>0.001</v>
      </c>
      <c r="E9" s="103">
        <v>4400</v>
      </c>
      <c r="F9" s="104">
        <v>200</v>
      </c>
      <c r="G9" s="105"/>
      <c r="H9" s="104">
        <v>100</v>
      </c>
      <c r="I9" s="105"/>
      <c r="J9" s="106">
        <f t="shared" si="0"/>
        <v>-100</v>
      </c>
    </row>
    <row r="10" spans="1:10" ht="12.75">
      <c r="A10" s="101">
        <v>103</v>
      </c>
      <c r="B10" s="6" t="s">
        <v>222</v>
      </c>
      <c r="C10" s="155">
        <v>5905</v>
      </c>
      <c r="D10" s="102">
        <v>0.001</v>
      </c>
      <c r="E10" s="103">
        <v>46000</v>
      </c>
      <c r="F10" s="104">
        <v>2500</v>
      </c>
      <c r="G10" s="105"/>
      <c r="H10" s="104">
        <v>1300</v>
      </c>
      <c r="I10" s="105"/>
      <c r="J10" s="106">
        <f t="shared" si="0"/>
        <v>-1200</v>
      </c>
    </row>
    <row r="11" spans="1:10" ht="12.75">
      <c r="A11" s="101">
        <v>104</v>
      </c>
      <c r="B11" s="6" t="s">
        <v>247</v>
      </c>
      <c r="C11" s="155">
        <v>1725</v>
      </c>
      <c r="D11" s="102">
        <v>0.001</v>
      </c>
      <c r="E11" s="103">
        <v>13400</v>
      </c>
      <c r="F11" s="104">
        <v>700</v>
      </c>
      <c r="G11" s="105"/>
      <c r="H11" s="104">
        <v>400</v>
      </c>
      <c r="I11" s="105"/>
      <c r="J11" s="106">
        <f t="shared" si="0"/>
        <v>-300</v>
      </c>
    </row>
    <row r="12" spans="1:10" ht="12.75">
      <c r="A12" s="107">
        <v>105</v>
      </c>
      <c r="B12" s="63" t="s">
        <v>305</v>
      </c>
      <c r="C12" s="156">
        <v>250</v>
      </c>
      <c r="D12" s="108">
        <v>0.001</v>
      </c>
      <c r="E12" s="109">
        <v>1900</v>
      </c>
      <c r="F12" s="110">
        <v>100</v>
      </c>
      <c r="G12" s="111"/>
      <c r="H12" s="110">
        <v>100</v>
      </c>
      <c r="I12" s="111"/>
      <c r="J12" s="112">
        <f t="shared" si="0"/>
        <v>0</v>
      </c>
    </row>
    <row r="13" spans="1:10" ht="12.75">
      <c r="A13" s="113"/>
      <c r="B13" s="64" t="s">
        <v>347</v>
      </c>
      <c r="C13" s="157">
        <v>16600</v>
      </c>
      <c r="D13" s="114"/>
      <c r="E13" s="115">
        <v>143700</v>
      </c>
      <c r="F13" s="116">
        <v>7900</v>
      </c>
      <c r="G13" s="117">
        <v>0.05529119696549345</v>
      </c>
      <c r="H13" s="116">
        <v>4100</v>
      </c>
      <c r="I13" s="117">
        <f>H13/E13</f>
        <v>0.028531663187195546</v>
      </c>
      <c r="J13" s="118">
        <f t="shared" si="0"/>
        <v>-3800</v>
      </c>
    </row>
    <row r="14" spans="1:10" ht="12.75">
      <c r="A14" s="95"/>
      <c r="B14" s="5"/>
      <c r="C14" s="154"/>
      <c r="D14" s="96"/>
      <c r="E14" s="97"/>
      <c r="F14" s="98"/>
      <c r="G14" s="99"/>
      <c r="H14" s="98"/>
      <c r="I14" s="99"/>
      <c r="J14" s="119"/>
    </row>
    <row r="15" spans="1:10" ht="12.75">
      <c r="A15" s="101">
        <v>300</v>
      </c>
      <c r="B15" s="6" t="s">
        <v>3</v>
      </c>
      <c r="C15" s="155">
        <v>34610</v>
      </c>
      <c r="D15" s="102">
        <v>0.001</v>
      </c>
      <c r="E15" s="103">
        <v>590200</v>
      </c>
      <c r="F15" s="104">
        <v>-26600</v>
      </c>
      <c r="G15" s="105"/>
      <c r="H15" s="104">
        <v>7400</v>
      </c>
      <c r="I15" s="105"/>
      <c r="J15" s="106">
        <f aca="true" t="shared" si="1" ref="J15:J21">H15-F15</f>
        <v>34000</v>
      </c>
    </row>
    <row r="16" spans="1:10" ht="12.75">
      <c r="A16" s="101">
        <v>301</v>
      </c>
      <c r="B16" s="6" t="s">
        <v>55</v>
      </c>
      <c r="C16" s="155">
        <v>2725</v>
      </c>
      <c r="D16" s="102">
        <v>0.001</v>
      </c>
      <c r="E16" s="103">
        <v>31500</v>
      </c>
      <c r="F16" s="104">
        <v>-1400</v>
      </c>
      <c r="G16" s="105"/>
      <c r="H16" s="104">
        <v>400</v>
      </c>
      <c r="I16" s="105"/>
      <c r="J16" s="106">
        <f t="shared" si="1"/>
        <v>1800</v>
      </c>
    </row>
    <row r="17" spans="1:10" ht="12.75">
      <c r="A17" s="101">
        <v>302</v>
      </c>
      <c r="B17" s="6" t="s">
        <v>151</v>
      </c>
      <c r="C17" s="155">
        <v>56280</v>
      </c>
      <c r="D17" s="102">
        <v>0.001</v>
      </c>
      <c r="E17" s="103">
        <v>651200</v>
      </c>
      <c r="F17" s="104">
        <v>-29300</v>
      </c>
      <c r="G17" s="105"/>
      <c r="H17" s="104">
        <v>8200</v>
      </c>
      <c r="I17" s="105"/>
      <c r="J17" s="106">
        <f t="shared" si="1"/>
        <v>37500</v>
      </c>
    </row>
    <row r="18" spans="1:10" ht="12.75">
      <c r="A18" s="101">
        <v>303</v>
      </c>
      <c r="B18" s="6" t="s">
        <v>235</v>
      </c>
      <c r="C18" s="155">
        <v>4905</v>
      </c>
      <c r="D18" s="102">
        <v>0.001</v>
      </c>
      <c r="E18" s="103">
        <v>56800</v>
      </c>
      <c r="F18" s="104">
        <v>-2600</v>
      </c>
      <c r="G18" s="105"/>
      <c r="H18" s="104">
        <v>700</v>
      </c>
      <c r="I18" s="105"/>
      <c r="J18" s="106">
        <f t="shared" si="1"/>
        <v>3300</v>
      </c>
    </row>
    <row r="19" spans="1:10" ht="12.75">
      <c r="A19" s="101">
        <v>304</v>
      </c>
      <c r="B19" s="6" t="s">
        <v>245</v>
      </c>
      <c r="C19" s="155">
        <v>40150</v>
      </c>
      <c r="D19" s="102">
        <v>0.001</v>
      </c>
      <c r="E19" s="103">
        <v>464600</v>
      </c>
      <c r="F19" s="104">
        <v>-20900</v>
      </c>
      <c r="G19" s="105"/>
      <c r="H19" s="104">
        <v>5800</v>
      </c>
      <c r="I19" s="105"/>
      <c r="J19" s="106">
        <f t="shared" si="1"/>
        <v>26700</v>
      </c>
    </row>
    <row r="20" spans="1:10" ht="12.75">
      <c r="A20" s="107">
        <v>305</v>
      </c>
      <c r="B20" s="63" t="s">
        <v>309</v>
      </c>
      <c r="C20" s="156">
        <v>8930</v>
      </c>
      <c r="D20" s="108">
        <v>0.001</v>
      </c>
      <c r="E20" s="109">
        <v>103300</v>
      </c>
      <c r="F20" s="110">
        <v>-4700</v>
      </c>
      <c r="G20" s="111"/>
      <c r="H20" s="110">
        <v>1300</v>
      </c>
      <c r="I20" s="111"/>
      <c r="J20" s="112">
        <f t="shared" si="1"/>
        <v>6000</v>
      </c>
    </row>
    <row r="21" spans="1:10" ht="12.75">
      <c r="A21" s="113"/>
      <c r="B21" s="64" t="s">
        <v>347</v>
      </c>
      <c r="C21" s="157">
        <v>147600</v>
      </c>
      <c r="D21" s="120"/>
      <c r="E21" s="115">
        <v>1897600</v>
      </c>
      <c r="F21" s="116">
        <v>-85400</v>
      </c>
      <c r="G21" s="117">
        <v>-0.045015113746289366</v>
      </c>
      <c r="H21" s="116">
        <v>23900</v>
      </c>
      <c r="I21" s="117">
        <f>H21/E21</f>
        <v>0.01259485666104553</v>
      </c>
      <c r="J21" s="118">
        <f t="shared" si="1"/>
        <v>109300</v>
      </c>
    </row>
    <row r="22" spans="1:10" ht="12.75">
      <c r="A22" s="95"/>
      <c r="B22" s="5"/>
      <c r="C22" s="154"/>
      <c r="D22" s="96"/>
      <c r="E22" s="97"/>
      <c r="F22" s="98"/>
      <c r="G22" s="99"/>
      <c r="H22" s="98"/>
      <c r="I22" s="99"/>
      <c r="J22" s="119"/>
    </row>
    <row r="23" spans="1:10" ht="12.75">
      <c r="A23" s="101">
        <v>400</v>
      </c>
      <c r="B23" s="6" t="s">
        <v>4</v>
      </c>
      <c r="C23" s="155">
        <v>29665</v>
      </c>
      <c r="D23" s="102">
        <v>0.001</v>
      </c>
      <c r="E23" s="103">
        <v>508200</v>
      </c>
      <c r="F23" s="104">
        <v>-17600</v>
      </c>
      <c r="G23" s="105"/>
      <c r="H23" s="104">
        <v>2200</v>
      </c>
      <c r="I23" s="105"/>
      <c r="J23" s="106">
        <f aca="true" t="shared" si="2" ref="J23:J29">H23-F23</f>
        <v>19800</v>
      </c>
    </row>
    <row r="24" spans="1:10" ht="12.75">
      <c r="A24" s="101">
        <v>401</v>
      </c>
      <c r="B24" s="6" t="s">
        <v>73</v>
      </c>
      <c r="C24" s="155">
        <v>3045</v>
      </c>
      <c r="D24" s="102">
        <v>0.001</v>
      </c>
      <c r="E24" s="103">
        <v>41600</v>
      </c>
      <c r="F24" s="104">
        <v>-1400</v>
      </c>
      <c r="G24" s="105"/>
      <c r="H24" s="104">
        <v>200</v>
      </c>
      <c r="I24" s="105"/>
      <c r="J24" s="106">
        <f t="shared" si="2"/>
        <v>1600</v>
      </c>
    </row>
    <row r="25" spans="1:10" ht="12.75">
      <c r="A25" s="101">
        <v>402</v>
      </c>
      <c r="B25" s="6" t="s">
        <v>78</v>
      </c>
      <c r="C25" s="155">
        <v>3535</v>
      </c>
      <c r="D25" s="102">
        <v>0.001</v>
      </c>
      <c r="E25" s="103">
        <v>48300</v>
      </c>
      <c r="F25" s="104">
        <v>-1700</v>
      </c>
      <c r="G25" s="105"/>
      <c r="H25" s="104">
        <v>200</v>
      </c>
      <c r="I25" s="105"/>
      <c r="J25" s="106">
        <f t="shared" si="2"/>
        <v>1900</v>
      </c>
    </row>
    <row r="26" spans="1:10" ht="12.75">
      <c r="A26" s="101">
        <v>403</v>
      </c>
      <c r="B26" s="6" t="s">
        <v>114</v>
      </c>
      <c r="C26" s="155">
        <v>990</v>
      </c>
      <c r="D26" s="102">
        <v>0.001</v>
      </c>
      <c r="E26" s="103">
        <v>13500</v>
      </c>
      <c r="F26" s="104">
        <v>-500</v>
      </c>
      <c r="G26" s="105"/>
      <c r="H26" s="104">
        <v>100</v>
      </c>
      <c r="I26" s="105"/>
      <c r="J26" s="106">
        <f t="shared" si="2"/>
        <v>600</v>
      </c>
    </row>
    <row r="27" spans="1:10" ht="12.75">
      <c r="A27" s="101">
        <v>404</v>
      </c>
      <c r="B27" s="6" t="s">
        <v>167</v>
      </c>
      <c r="C27" s="155">
        <v>2095</v>
      </c>
      <c r="D27" s="102">
        <v>0.001</v>
      </c>
      <c r="E27" s="103">
        <v>28600</v>
      </c>
      <c r="F27" s="104">
        <v>-1000</v>
      </c>
      <c r="G27" s="105"/>
      <c r="H27" s="104">
        <v>100</v>
      </c>
      <c r="I27" s="105"/>
      <c r="J27" s="106">
        <f t="shared" si="2"/>
        <v>1100</v>
      </c>
    </row>
    <row r="28" spans="1:10" ht="12.75">
      <c r="A28" s="107">
        <v>405</v>
      </c>
      <c r="B28" s="63" t="s">
        <v>308</v>
      </c>
      <c r="C28" s="156">
        <v>28270</v>
      </c>
      <c r="D28" s="108">
        <v>0.001</v>
      </c>
      <c r="E28" s="109">
        <v>386500</v>
      </c>
      <c r="F28" s="110">
        <v>-13400</v>
      </c>
      <c r="G28" s="111"/>
      <c r="H28" s="110">
        <v>1700</v>
      </c>
      <c r="I28" s="111"/>
      <c r="J28" s="112">
        <f t="shared" si="2"/>
        <v>15100</v>
      </c>
    </row>
    <row r="29" spans="1:10" ht="12.75">
      <c r="A29" s="113"/>
      <c r="B29" s="64" t="s">
        <v>347</v>
      </c>
      <c r="C29" s="157">
        <v>67600</v>
      </c>
      <c r="D29" s="120"/>
      <c r="E29" s="115">
        <v>1026800</v>
      </c>
      <c r="F29" s="116">
        <v>-35700</v>
      </c>
      <c r="G29" s="117">
        <v>-0.034720349916485954</v>
      </c>
      <c r="H29" s="116">
        <v>4500</v>
      </c>
      <c r="I29" s="117">
        <f>H29/E29</f>
        <v>0.004382547721075185</v>
      </c>
      <c r="J29" s="118">
        <f t="shared" si="2"/>
        <v>40200</v>
      </c>
    </row>
    <row r="30" spans="1:10" ht="12.75">
      <c r="A30" s="95"/>
      <c r="B30" s="5"/>
      <c r="C30" s="154"/>
      <c r="D30" s="96"/>
      <c r="E30" s="97"/>
      <c r="F30" s="98"/>
      <c r="G30" s="99"/>
      <c r="H30" s="98"/>
      <c r="I30" s="99"/>
      <c r="J30" s="119"/>
    </row>
    <row r="31" spans="1:10" ht="12.75">
      <c r="A31" s="101">
        <v>500</v>
      </c>
      <c r="B31" s="6" t="s">
        <v>5</v>
      </c>
      <c r="C31" s="155">
        <v>38970</v>
      </c>
      <c r="D31" s="102">
        <v>0.001</v>
      </c>
      <c r="E31" s="103">
        <v>446000</v>
      </c>
      <c r="F31" s="104">
        <v>14900</v>
      </c>
      <c r="G31" s="105"/>
      <c r="H31" s="104">
        <v>1400</v>
      </c>
      <c r="I31" s="105"/>
      <c r="J31" s="106">
        <f>H31-F31</f>
        <v>-13500</v>
      </c>
    </row>
    <row r="32" spans="1:10" ht="12.75">
      <c r="A32" s="101">
        <v>501</v>
      </c>
      <c r="B32" s="6" t="s">
        <v>125</v>
      </c>
      <c r="C32" s="155">
        <v>3130</v>
      </c>
      <c r="D32" s="102">
        <v>0.001</v>
      </c>
      <c r="E32" s="103">
        <v>30200</v>
      </c>
      <c r="F32" s="104">
        <v>1000</v>
      </c>
      <c r="G32" s="105"/>
      <c r="H32" s="104">
        <v>100</v>
      </c>
      <c r="I32" s="105"/>
      <c r="J32" s="106">
        <f>H32-F32</f>
        <v>-900</v>
      </c>
    </row>
    <row r="33" spans="1:10" ht="12.75">
      <c r="A33" s="101">
        <v>502</v>
      </c>
      <c r="B33" s="6" t="s">
        <v>230</v>
      </c>
      <c r="C33" s="155">
        <v>18430</v>
      </c>
      <c r="D33" s="102">
        <v>0.001</v>
      </c>
      <c r="E33" s="103">
        <v>178000</v>
      </c>
      <c r="F33" s="104">
        <v>6000</v>
      </c>
      <c r="G33" s="105"/>
      <c r="H33" s="104">
        <v>600</v>
      </c>
      <c r="I33" s="105"/>
      <c r="J33" s="106">
        <f>H33-F33</f>
        <v>-5400</v>
      </c>
    </row>
    <row r="34" spans="1:10" ht="12.75">
      <c r="A34" s="107">
        <v>503</v>
      </c>
      <c r="B34" s="63" t="s">
        <v>261</v>
      </c>
      <c r="C34" s="156">
        <v>4370</v>
      </c>
      <c r="D34" s="108">
        <v>0.001</v>
      </c>
      <c r="E34" s="109">
        <v>42200</v>
      </c>
      <c r="F34" s="110">
        <v>1400</v>
      </c>
      <c r="G34" s="111"/>
      <c r="H34" s="110">
        <v>100</v>
      </c>
      <c r="I34" s="111"/>
      <c r="J34" s="112">
        <f>H34-F34</f>
        <v>-1300</v>
      </c>
    </row>
    <row r="35" spans="1:10" ht="12.75">
      <c r="A35" s="113"/>
      <c r="B35" s="64" t="s">
        <v>347</v>
      </c>
      <c r="C35" s="157">
        <v>64900</v>
      </c>
      <c r="D35" s="120"/>
      <c r="E35" s="115">
        <v>696400</v>
      </c>
      <c r="F35" s="116">
        <v>23300</v>
      </c>
      <c r="G35" s="117">
        <v>0.03346279946443169</v>
      </c>
      <c r="H35" s="116">
        <v>2200</v>
      </c>
      <c r="I35" s="117">
        <f>H35/E35</f>
        <v>0.0031591039632395176</v>
      </c>
      <c r="J35" s="118">
        <f>H35-F35</f>
        <v>-21100</v>
      </c>
    </row>
    <row r="36" spans="1:10" ht="12.75">
      <c r="A36" s="95"/>
      <c r="B36" s="5"/>
      <c r="C36" s="154"/>
      <c r="D36" s="96"/>
      <c r="E36" s="97"/>
      <c r="F36" s="98"/>
      <c r="G36" s="99"/>
      <c r="H36" s="98"/>
      <c r="I36" s="99"/>
      <c r="J36" s="119"/>
    </row>
    <row r="37" spans="1:10" ht="12.75">
      <c r="A37" s="101">
        <v>600</v>
      </c>
      <c r="B37" s="6" t="s">
        <v>6</v>
      </c>
      <c r="C37" s="155">
        <v>175710</v>
      </c>
      <c r="D37" s="102">
        <v>0.001</v>
      </c>
      <c r="E37" s="103">
        <v>1849200</v>
      </c>
      <c r="F37" s="104">
        <v>35200</v>
      </c>
      <c r="G37" s="105"/>
      <c r="H37" s="104">
        <v>-13500</v>
      </c>
      <c r="I37" s="105"/>
      <c r="J37" s="106">
        <f aca="true" t="shared" si="3" ref="J37:J46">H37-F37</f>
        <v>-48700</v>
      </c>
    </row>
    <row r="38" spans="1:10" ht="12.75">
      <c r="A38" s="101">
        <v>601</v>
      </c>
      <c r="B38" s="6" t="s">
        <v>51</v>
      </c>
      <c r="C38" s="155">
        <v>11110</v>
      </c>
      <c r="D38" s="102">
        <v>0.001</v>
      </c>
      <c r="E38" s="103">
        <v>95100</v>
      </c>
      <c r="F38" s="104">
        <v>1800</v>
      </c>
      <c r="G38" s="105"/>
      <c r="H38" s="104">
        <v>-700</v>
      </c>
      <c r="I38" s="105"/>
      <c r="J38" s="106">
        <f t="shared" si="3"/>
        <v>-2500</v>
      </c>
    </row>
    <row r="39" spans="1:10" ht="12.75">
      <c r="A39" s="101">
        <v>602</v>
      </c>
      <c r="B39" s="6" t="s">
        <v>70</v>
      </c>
      <c r="C39" s="155">
        <v>13540</v>
      </c>
      <c r="D39" s="102">
        <v>0.001</v>
      </c>
      <c r="E39" s="103">
        <v>115900</v>
      </c>
      <c r="F39" s="104">
        <v>2200</v>
      </c>
      <c r="G39" s="105"/>
      <c r="H39" s="104">
        <v>-800</v>
      </c>
      <c r="I39" s="105"/>
      <c r="J39" s="106">
        <f t="shared" si="3"/>
        <v>-3000</v>
      </c>
    </row>
    <row r="40" spans="1:10" ht="12.75">
      <c r="A40" s="101">
        <v>603</v>
      </c>
      <c r="B40" s="6" t="s">
        <v>157</v>
      </c>
      <c r="C40" s="155">
        <v>1805</v>
      </c>
      <c r="D40" s="102">
        <v>0.001</v>
      </c>
      <c r="E40" s="103">
        <v>15400</v>
      </c>
      <c r="F40" s="104">
        <v>300</v>
      </c>
      <c r="G40" s="105"/>
      <c r="H40" s="104">
        <v>-100</v>
      </c>
      <c r="I40" s="105"/>
      <c r="J40" s="106">
        <f t="shared" si="3"/>
        <v>-400</v>
      </c>
    </row>
    <row r="41" spans="1:10" ht="12.75">
      <c r="A41" s="101">
        <v>604</v>
      </c>
      <c r="B41" s="6" t="s">
        <v>246</v>
      </c>
      <c r="C41" s="155">
        <v>2145</v>
      </c>
      <c r="D41" s="102">
        <v>0.001</v>
      </c>
      <c r="E41" s="103">
        <v>18400</v>
      </c>
      <c r="F41" s="104">
        <v>300</v>
      </c>
      <c r="G41" s="105"/>
      <c r="H41" s="104">
        <v>-100</v>
      </c>
      <c r="I41" s="105"/>
      <c r="J41" s="106">
        <f t="shared" si="3"/>
        <v>-400</v>
      </c>
    </row>
    <row r="42" spans="1:10" ht="12.75">
      <c r="A42" s="101">
        <v>605</v>
      </c>
      <c r="B42" s="6" t="s">
        <v>299</v>
      </c>
      <c r="C42" s="155">
        <v>148800</v>
      </c>
      <c r="D42" s="102">
        <v>0.001</v>
      </c>
      <c r="E42" s="103">
        <v>1273400</v>
      </c>
      <c r="F42" s="104">
        <v>24200</v>
      </c>
      <c r="G42" s="105"/>
      <c r="H42" s="104">
        <v>-9300</v>
      </c>
      <c r="I42" s="105"/>
      <c r="J42" s="106">
        <f t="shared" si="3"/>
        <v>-33500</v>
      </c>
    </row>
    <row r="43" spans="1:10" ht="12.75">
      <c r="A43" s="101">
        <v>606</v>
      </c>
      <c r="B43" s="6" t="s">
        <v>304</v>
      </c>
      <c r="C43" s="155">
        <v>9100</v>
      </c>
      <c r="D43" s="102">
        <v>0.001</v>
      </c>
      <c r="E43" s="103">
        <v>77900</v>
      </c>
      <c r="F43" s="104">
        <v>1500</v>
      </c>
      <c r="G43" s="105"/>
      <c r="H43" s="104">
        <v>-600</v>
      </c>
      <c r="I43" s="105"/>
      <c r="J43" s="106">
        <f t="shared" si="3"/>
        <v>-2100</v>
      </c>
    </row>
    <row r="44" spans="1:10" ht="12.75">
      <c r="A44" s="101">
        <v>607</v>
      </c>
      <c r="B44" s="6" t="s">
        <v>320</v>
      </c>
      <c r="C44" s="155">
        <v>1105</v>
      </c>
      <c r="D44" s="102">
        <v>0.001</v>
      </c>
      <c r="E44" s="103">
        <v>9500</v>
      </c>
      <c r="F44" s="104">
        <v>200</v>
      </c>
      <c r="G44" s="105"/>
      <c r="H44" s="104">
        <v>-100</v>
      </c>
      <c r="I44" s="105"/>
      <c r="J44" s="106">
        <f t="shared" si="3"/>
        <v>-300</v>
      </c>
    </row>
    <row r="45" spans="1:10" ht="12.75">
      <c r="A45" s="107"/>
      <c r="B45" s="63" t="s">
        <v>318</v>
      </c>
      <c r="C45" s="156">
        <v>85</v>
      </c>
      <c r="D45" s="108">
        <v>0.001</v>
      </c>
      <c r="E45" s="109">
        <v>700</v>
      </c>
      <c r="F45" s="110">
        <v>0</v>
      </c>
      <c r="G45" s="111"/>
      <c r="H45" s="110">
        <v>0</v>
      </c>
      <c r="I45" s="111"/>
      <c r="J45" s="112">
        <f t="shared" si="3"/>
        <v>0</v>
      </c>
    </row>
    <row r="46" spans="1:10" ht="12.75">
      <c r="A46" s="113"/>
      <c r="B46" s="64" t="s">
        <v>347</v>
      </c>
      <c r="C46" s="157">
        <v>363400</v>
      </c>
      <c r="D46" s="120"/>
      <c r="E46" s="115">
        <v>3455300</v>
      </c>
      <c r="F46" s="116">
        <v>65700</v>
      </c>
      <c r="G46" s="117">
        <v>0.01902424928545543</v>
      </c>
      <c r="H46" s="116">
        <v>-25200</v>
      </c>
      <c r="I46" s="117">
        <f>H46/E46</f>
        <v>-0.00729314386594507</v>
      </c>
      <c r="J46" s="118">
        <f t="shared" si="3"/>
        <v>-90900</v>
      </c>
    </row>
    <row r="47" spans="1:10" ht="12.75">
      <c r="A47" s="95"/>
      <c r="B47" s="5"/>
      <c r="C47" s="154"/>
      <c r="D47" s="96"/>
      <c r="E47" s="97"/>
      <c r="F47" s="98"/>
      <c r="G47" s="99"/>
      <c r="H47" s="98"/>
      <c r="I47" s="99"/>
      <c r="J47" s="119"/>
    </row>
    <row r="48" spans="1:10" ht="12.75">
      <c r="A48" s="101">
        <v>900</v>
      </c>
      <c r="B48" s="6" t="s">
        <v>9</v>
      </c>
      <c r="C48" s="155">
        <v>20539</v>
      </c>
      <c r="D48" s="102">
        <v>0.001</v>
      </c>
      <c r="E48" s="103">
        <v>200500</v>
      </c>
      <c r="F48" s="104">
        <v>4700</v>
      </c>
      <c r="G48" s="105"/>
      <c r="H48" s="104">
        <v>7300</v>
      </c>
      <c r="I48" s="105"/>
      <c r="J48" s="106">
        <f aca="true" t="shared" si="4" ref="J48:J55">H48-F48</f>
        <v>2600</v>
      </c>
    </row>
    <row r="49" spans="1:10" ht="12.75">
      <c r="A49" s="101">
        <v>901</v>
      </c>
      <c r="B49" s="6" t="s">
        <v>64</v>
      </c>
      <c r="C49" s="155">
        <v>2065</v>
      </c>
      <c r="D49" s="102">
        <v>0.001</v>
      </c>
      <c r="E49" s="103">
        <v>17100</v>
      </c>
      <c r="F49" s="104">
        <v>400</v>
      </c>
      <c r="G49" s="105"/>
      <c r="H49" s="104">
        <v>600</v>
      </c>
      <c r="I49" s="105"/>
      <c r="J49" s="106">
        <f t="shared" si="4"/>
        <v>200</v>
      </c>
    </row>
    <row r="50" spans="1:10" ht="12.75">
      <c r="A50" s="101">
        <v>902</v>
      </c>
      <c r="B50" s="6" t="s">
        <v>105</v>
      </c>
      <c r="C50" s="155">
        <v>7965</v>
      </c>
      <c r="D50" s="102">
        <v>0.001</v>
      </c>
      <c r="E50" s="103">
        <v>66000</v>
      </c>
      <c r="F50" s="104">
        <v>1600</v>
      </c>
      <c r="G50" s="105"/>
      <c r="H50" s="104">
        <v>2400</v>
      </c>
      <c r="I50" s="105"/>
      <c r="J50" s="106">
        <f t="shared" si="4"/>
        <v>800</v>
      </c>
    </row>
    <row r="51" spans="1:10" ht="12.75">
      <c r="A51" s="101">
        <v>903</v>
      </c>
      <c r="B51" s="6" t="s">
        <v>177</v>
      </c>
      <c r="C51" s="155">
        <v>320</v>
      </c>
      <c r="D51" s="102">
        <v>0.001</v>
      </c>
      <c r="E51" s="103">
        <v>2600</v>
      </c>
      <c r="F51" s="104">
        <v>100</v>
      </c>
      <c r="G51" s="105"/>
      <c r="H51" s="104">
        <v>100</v>
      </c>
      <c r="I51" s="105"/>
      <c r="J51" s="106">
        <f t="shared" si="4"/>
        <v>0</v>
      </c>
    </row>
    <row r="52" spans="1:10" ht="12.75">
      <c r="A52" s="101">
        <v>904</v>
      </c>
      <c r="B52" s="6" t="s">
        <v>249</v>
      </c>
      <c r="C52" s="155">
        <v>860</v>
      </c>
      <c r="D52" s="102">
        <v>0.001</v>
      </c>
      <c r="E52" s="103">
        <v>7100</v>
      </c>
      <c r="F52" s="104">
        <v>200</v>
      </c>
      <c r="G52" s="105"/>
      <c r="H52" s="104">
        <v>300</v>
      </c>
      <c r="I52" s="105"/>
      <c r="J52" s="106">
        <f t="shared" si="4"/>
        <v>100</v>
      </c>
    </row>
    <row r="53" spans="1:10" ht="12.75">
      <c r="A53" s="101">
        <v>905</v>
      </c>
      <c r="B53" s="6" t="s">
        <v>306</v>
      </c>
      <c r="C53" s="155">
        <v>1175</v>
      </c>
      <c r="D53" s="102">
        <v>0.001</v>
      </c>
      <c r="E53" s="103">
        <v>9700</v>
      </c>
      <c r="F53" s="104">
        <v>200</v>
      </c>
      <c r="G53" s="105"/>
      <c r="H53" s="104">
        <v>400</v>
      </c>
      <c r="I53" s="105"/>
      <c r="J53" s="106">
        <f t="shared" si="4"/>
        <v>200</v>
      </c>
    </row>
    <row r="54" spans="1:10" ht="12.75">
      <c r="A54" s="107"/>
      <c r="B54" s="63" t="s">
        <v>93</v>
      </c>
      <c r="C54" s="156">
        <v>176</v>
      </c>
      <c r="D54" s="108">
        <v>0.001</v>
      </c>
      <c r="E54" s="109">
        <v>1500</v>
      </c>
      <c r="F54" s="110">
        <v>0</v>
      </c>
      <c r="G54" s="111"/>
      <c r="H54" s="110">
        <v>100</v>
      </c>
      <c r="I54" s="111"/>
      <c r="J54" s="112">
        <f t="shared" si="4"/>
        <v>100</v>
      </c>
    </row>
    <row r="55" spans="1:10" ht="12.75">
      <c r="A55" s="113"/>
      <c r="B55" s="64" t="s">
        <v>347</v>
      </c>
      <c r="C55" s="157">
        <v>33100</v>
      </c>
      <c r="D55" s="120"/>
      <c r="E55" s="115">
        <v>304600</v>
      </c>
      <c r="F55" s="116">
        <v>7200</v>
      </c>
      <c r="G55" s="117">
        <v>0.02352054129930428</v>
      </c>
      <c r="H55" s="116">
        <v>11000</v>
      </c>
      <c r="I55" s="117">
        <f>H55/E55</f>
        <v>0.03611293499671701</v>
      </c>
      <c r="J55" s="118">
        <f t="shared" si="4"/>
        <v>3800</v>
      </c>
    </row>
    <row r="56" spans="1:10" ht="12.75">
      <c r="A56" s="95"/>
      <c r="B56" s="5"/>
      <c r="C56" s="154"/>
      <c r="D56" s="96"/>
      <c r="E56" s="97"/>
      <c r="F56" s="98"/>
      <c r="G56" s="99"/>
      <c r="H56" s="98"/>
      <c r="I56" s="99"/>
      <c r="J56" s="119"/>
    </row>
    <row r="57" spans="1:10" ht="12.75">
      <c r="A57" s="101">
        <v>1000</v>
      </c>
      <c r="B57" s="6" t="s">
        <v>10</v>
      </c>
      <c r="C57" s="155">
        <v>6325</v>
      </c>
      <c r="D57" s="102">
        <v>0.001</v>
      </c>
      <c r="E57" s="103">
        <v>24900</v>
      </c>
      <c r="F57" s="104">
        <v>3700</v>
      </c>
      <c r="G57" s="105"/>
      <c r="H57" s="104">
        <v>3300</v>
      </c>
      <c r="I57" s="105"/>
      <c r="J57" s="106">
        <f>H57-F57</f>
        <v>-400</v>
      </c>
    </row>
    <row r="58" spans="1:10" ht="12.75">
      <c r="A58" s="107">
        <v>1001</v>
      </c>
      <c r="B58" s="63" t="s">
        <v>244</v>
      </c>
      <c r="C58" s="156">
        <v>975</v>
      </c>
      <c r="D58" s="108">
        <v>0.001</v>
      </c>
      <c r="E58" s="109">
        <v>3400</v>
      </c>
      <c r="F58" s="110">
        <v>500</v>
      </c>
      <c r="G58" s="111"/>
      <c r="H58" s="110">
        <v>500</v>
      </c>
      <c r="I58" s="111"/>
      <c r="J58" s="112">
        <f>H58-F58</f>
        <v>0</v>
      </c>
    </row>
    <row r="59" spans="1:10" ht="12.75">
      <c r="A59" s="113"/>
      <c r="B59" s="64" t="s">
        <v>347</v>
      </c>
      <c r="C59" s="157">
        <v>7300</v>
      </c>
      <c r="D59" s="120"/>
      <c r="E59" s="115">
        <v>28400</v>
      </c>
      <c r="F59" s="116">
        <v>4200</v>
      </c>
      <c r="G59" s="117">
        <v>0.1483810638377126</v>
      </c>
      <c r="H59" s="116">
        <v>3800</v>
      </c>
      <c r="I59" s="117">
        <f>H59/E59</f>
        <v>0.13380281690140844</v>
      </c>
      <c r="J59" s="118">
        <f>H59-F59</f>
        <v>-400</v>
      </c>
    </row>
    <row r="60" spans="1:10" ht="12.75">
      <c r="A60" s="95"/>
      <c r="B60" s="5"/>
      <c r="C60" s="154"/>
      <c r="D60" s="96"/>
      <c r="E60" s="97"/>
      <c r="F60" s="98"/>
      <c r="G60" s="99"/>
      <c r="H60" s="98"/>
      <c r="I60" s="99"/>
      <c r="J60" s="119"/>
    </row>
    <row r="61" spans="1:10" ht="12.75">
      <c r="A61" s="101">
        <v>1100</v>
      </c>
      <c r="B61" s="6" t="s">
        <v>11</v>
      </c>
      <c r="C61" s="155">
        <v>12915</v>
      </c>
      <c r="D61" s="102">
        <v>0.001</v>
      </c>
      <c r="E61" s="103">
        <v>221300</v>
      </c>
      <c r="F61" s="104">
        <v>-2600</v>
      </c>
      <c r="G61" s="105"/>
      <c r="H61" s="104">
        <v>-3400</v>
      </c>
      <c r="I61" s="105"/>
      <c r="J61" s="106">
        <f aca="true" t="shared" si="5" ref="J61:J66">H61-F61</f>
        <v>-800</v>
      </c>
    </row>
    <row r="62" spans="1:10" ht="12.75">
      <c r="A62" s="101">
        <v>1101</v>
      </c>
      <c r="B62" s="6" t="s">
        <v>90</v>
      </c>
      <c r="C62" s="155">
        <v>3100</v>
      </c>
      <c r="D62" s="102">
        <v>0.001</v>
      </c>
      <c r="E62" s="103">
        <v>36800</v>
      </c>
      <c r="F62" s="104">
        <v>-400</v>
      </c>
      <c r="G62" s="105"/>
      <c r="H62" s="104">
        <v>-600</v>
      </c>
      <c r="I62" s="105"/>
      <c r="J62" s="106">
        <f t="shared" si="5"/>
        <v>-200</v>
      </c>
    </row>
    <row r="63" spans="1:10" ht="12.75">
      <c r="A63" s="101">
        <v>1102</v>
      </c>
      <c r="B63" s="6" t="s">
        <v>147</v>
      </c>
      <c r="C63" s="155">
        <v>215</v>
      </c>
      <c r="D63" s="102">
        <v>0.001</v>
      </c>
      <c r="E63" s="103">
        <v>2600</v>
      </c>
      <c r="F63" s="104">
        <v>0</v>
      </c>
      <c r="G63" s="105"/>
      <c r="H63" s="104">
        <v>0</v>
      </c>
      <c r="I63" s="105"/>
      <c r="J63" s="106">
        <f t="shared" si="5"/>
        <v>0</v>
      </c>
    </row>
    <row r="64" spans="1:10" ht="12.75">
      <c r="A64" s="101">
        <v>1103</v>
      </c>
      <c r="B64" s="6" t="s">
        <v>186</v>
      </c>
      <c r="C64" s="155">
        <v>440</v>
      </c>
      <c r="D64" s="102">
        <v>0.001</v>
      </c>
      <c r="E64" s="103">
        <v>5200</v>
      </c>
      <c r="F64" s="104">
        <v>-100</v>
      </c>
      <c r="G64" s="105"/>
      <c r="H64" s="104">
        <v>-100</v>
      </c>
      <c r="I64" s="105"/>
      <c r="J64" s="106">
        <f t="shared" si="5"/>
        <v>0</v>
      </c>
    </row>
    <row r="65" spans="1:10" ht="12.75">
      <c r="A65" s="107">
        <v>1104</v>
      </c>
      <c r="B65" s="63" t="s">
        <v>226</v>
      </c>
      <c r="C65" s="156">
        <v>34630</v>
      </c>
      <c r="D65" s="108">
        <v>0.001</v>
      </c>
      <c r="E65" s="109">
        <v>411600</v>
      </c>
      <c r="F65" s="110">
        <v>-4800</v>
      </c>
      <c r="G65" s="111"/>
      <c r="H65" s="110">
        <v>-6300</v>
      </c>
      <c r="I65" s="111"/>
      <c r="J65" s="112">
        <f t="shared" si="5"/>
        <v>-1500</v>
      </c>
    </row>
    <row r="66" spans="1:10" ht="12.75">
      <c r="A66" s="113"/>
      <c r="B66" s="64" t="s">
        <v>347</v>
      </c>
      <c r="C66" s="157">
        <v>51300</v>
      </c>
      <c r="D66" s="120"/>
      <c r="E66" s="115">
        <v>677500</v>
      </c>
      <c r="F66" s="116">
        <v>-8000</v>
      </c>
      <c r="G66" s="117">
        <v>-0.011742311209579156</v>
      </c>
      <c r="H66" s="116">
        <v>-10400</v>
      </c>
      <c r="I66" s="117">
        <f>H66/E66</f>
        <v>-0.015350553505535056</v>
      </c>
      <c r="J66" s="118">
        <f t="shared" si="5"/>
        <v>-2400</v>
      </c>
    </row>
    <row r="67" spans="1:10" ht="12.75">
      <c r="A67" s="95"/>
      <c r="B67" s="5"/>
      <c r="C67" s="154"/>
      <c r="D67" s="96"/>
      <c r="E67" s="97"/>
      <c r="F67" s="98"/>
      <c r="G67" s="99"/>
      <c r="H67" s="98"/>
      <c r="I67" s="99"/>
      <c r="J67" s="119"/>
    </row>
    <row r="68" spans="1:10" ht="12.75">
      <c r="A68" s="101">
        <v>1300</v>
      </c>
      <c r="B68" s="6" t="s">
        <v>13</v>
      </c>
      <c r="C68" s="155">
        <v>36625</v>
      </c>
      <c r="D68" s="102">
        <v>0.001</v>
      </c>
      <c r="E68" s="103">
        <v>382500</v>
      </c>
      <c r="F68" s="104">
        <v>-9100</v>
      </c>
      <c r="G68" s="105"/>
      <c r="H68" s="104">
        <v>8500</v>
      </c>
      <c r="I68" s="105"/>
      <c r="J68" s="106">
        <f aca="true" t="shared" si="6" ref="J68:J84">H68-F68</f>
        <v>17600</v>
      </c>
    </row>
    <row r="69" spans="1:10" ht="12.75">
      <c r="A69" s="101">
        <v>1301</v>
      </c>
      <c r="B69" s="6" t="s">
        <v>92</v>
      </c>
      <c r="C69" s="155">
        <v>590</v>
      </c>
      <c r="D69" s="102">
        <v>0.001</v>
      </c>
      <c r="E69" s="103">
        <v>5000</v>
      </c>
      <c r="F69" s="104">
        <v>-100</v>
      </c>
      <c r="G69" s="105"/>
      <c r="H69" s="104">
        <v>100</v>
      </c>
      <c r="I69" s="105"/>
      <c r="J69" s="106">
        <f t="shared" si="6"/>
        <v>200</v>
      </c>
    </row>
    <row r="70" spans="1:10" ht="12.75">
      <c r="A70" s="101">
        <v>1302</v>
      </c>
      <c r="B70" s="6" t="s">
        <v>109</v>
      </c>
      <c r="C70" s="155">
        <v>950</v>
      </c>
      <c r="D70" s="102">
        <v>0.001</v>
      </c>
      <c r="E70" s="103">
        <v>8100</v>
      </c>
      <c r="F70" s="104">
        <v>-200</v>
      </c>
      <c r="G70" s="105"/>
      <c r="H70" s="104">
        <v>200</v>
      </c>
      <c r="I70" s="105"/>
      <c r="J70" s="106">
        <f t="shared" si="6"/>
        <v>400</v>
      </c>
    </row>
    <row r="71" spans="1:10" ht="12.75">
      <c r="A71" s="101">
        <v>1303</v>
      </c>
      <c r="B71" s="6" t="s">
        <v>116</v>
      </c>
      <c r="C71" s="155">
        <v>6865</v>
      </c>
      <c r="D71" s="102">
        <v>0.001</v>
      </c>
      <c r="E71" s="103">
        <v>58200</v>
      </c>
      <c r="F71" s="104">
        <v>-1400</v>
      </c>
      <c r="G71" s="105"/>
      <c r="H71" s="104">
        <v>1300</v>
      </c>
      <c r="I71" s="105"/>
      <c r="J71" s="106">
        <f t="shared" si="6"/>
        <v>2700</v>
      </c>
    </row>
    <row r="72" spans="1:10" ht="12.75">
      <c r="A72" s="101">
        <v>1304</v>
      </c>
      <c r="B72" s="6" t="s">
        <v>128</v>
      </c>
      <c r="C72" s="155">
        <v>540</v>
      </c>
      <c r="D72" s="102">
        <v>0.001</v>
      </c>
      <c r="E72" s="103">
        <v>4600</v>
      </c>
      <c r="F72" s="104">
        <v>-100</v>
      </c>
      <c r="G72" s="105"/>
      <c r="H72" s="104">
        <v>100</v>
      </c>
      <c r="I72" s="105"/>
      <c r="J72" s="106">
        <f t="shared" si="6"/>
        <v>200</v>
      </c>
    </row>
    <row r="73" spans="1:10" ht="12.75">
      <c r="A73" s="101">
        <v>1305</v>
      </c>
      <c r="B73" s="6" t="s">
        <v>132</v>
      </c>
      <c r="C73" s="155">
        <v>910</v>
      </c>
      <c r="D73" s="102">
        <v>0.001</v>
      </c>
      <c r="E73" s="103">
        <v>7700</v>
      </c>
      <c r="F73" s="104">
        <v>-200</v>
      </c>
      <c r="G73" s="105"/>
      <c r="H73" s="104">
        <v>200</v>
      </c>
      <c r="I73" s="105"/>
      <c r="J73" s="106">
        <f t="shared" si="6"/>
        <v>400</v>
      </c>
    </row>
    <row r="74" spans="1:10" ht="12.75">
      <c r="A74" s="101">
        <v>1306</v>
      </c>
      <c r="B74" s="6" t="s">
        <v>139</v>
      </c>
      <c r="C74" s="155">
        <v>130</v>
      </c>
      <c r="D74" s="102">
        <v>0.001</v>
      </c>
      <c r="E74" s="103">
        <v>1100</v>
      </c>
      <c r="F74" s="104">
        <v>0</v>
      </c>
      <c r="G74" s="105"/>
      <c r="H74" s="104">
        <v>0</v>
      </c>
      <c r="I74" s="105"/>
      <c r="J74" s="106">
        <f t="shared" si="6"/>
        <v>0</v>
      </c>
    </row>
    <row r="75" spans="1:10" ht="12.75">
      <c r="A75" s="101">
        <v>1307</v>
      </c>
      <c r="B75" s="6" t="s">
        <v>156</v>
      </c>
      <c r="C75" s="155">
        <v>65</v>
      </c>
      <c r="D75" s="102">
        <v>0.001</v>
      </c>
      <c r="E75" s="103">
        <v>600</v>
      </c>
      <c r="F75" s="104">
        <v>0</v>
      </c>
      <c r="G75" s="105"/>
      <c r="H75" s="104">
        <v>0</v>
      </c>
      <c r="I75" s="105"/>
      <c r="J75" s="106">
        <f t="shared" si="6"/>
        <v>0</v>
      </c>
    </row>
    <row r="76" spans="1:10" ht="12.75">
      <c r="A76" s="101">
        <v>1308</v>
      </c>
      <c r="B76" s="6" t="s">
        <v>181</v>
      </c>
      <c r="C76" s="155">
        <v>2850</v>
      </c>
      <c r="D76" s="102">
        <v>0.001</v>
      </c>
      <c r="E76" s="103">
        <v>24200</v>
      </c>
      <c r="F76" s="104">
        <v>-600</v>
      </c>
      <c r="G76" s="105"/>
      <c r="H76" s="104">
        <v>500</v>
      </c>
      <c r="I76" s="105"/>
      <c r="J76" s="106">
        <f t="shared" si="6"/>
        <v>1100</v>
      </c>
    </row>
    <row r="77" spans="1:10" ht="12.75">
      <c r="A77" s="101">
        <v>1309</v>
      </c>
      <c r="B77" s="6" t="s">
        <v>196</v>
      </c>
      <c r="C77" s="155">
        <v>15420</v>
      </c>
      <c r="D77" s="102">
        <v>0.001</v>
      </c>
      <c r="E77" s="103">
        <v>130700</v>
      </c>
      <c r="F77" s="104">
        <v>-3100</v>
      </c>
      <c r="G77" s="105"/>
      <c r="H77" s="104">
        <v>2900</v>
      </c>
      <c r="I77" s="105"/>
      <c r="J77" s="106">
        <f t="shared" si="6"/>
        <v>6000</v>
      </c>
    </row>
    <row r="78" spans="1:10" ht="12.75">
      <c r="A78" s="101">
        <v>1310</v>
      </c>
      <c r="B78" s="6" t="s">
        <v>238</v>
      </c>
      <c r="C78" s="155">
        <v>5140</v>
      </c>
      <c r="D78" s="102">
        <v>0.001</v>
      </c>
      <c r="E78" s="103">
        <v>43600</v>
      </c>
      <c r="F78" s="104">
        <v>-1000</v>
      </c>
      <c r="G78" s="105"/>
      <c r="H78" s="104">
        <v>1000</v>
      </c>
      <c r="I78" s="105"/>
      <c r="J78" s="106">
        <f t="shared" si="6"/>
        <v>2000</v>
      </c>
    </row>
    <row r="79" spans="1:10" ht="12.75">
      <c r="A79" s="101">
        <v>1311</v>
      </c>
      <c r="B79" s="6" t="s">
        <v>254</v>
      </c>
      <c r="C79" s="155">
        <v>1800</v>
      </c>
      <c r="D79" s="102">
        <v>0.001</v>
      </c>
      <c r="E79" s="103">
        <v>15300</v>
      </c>
      <c r="F79" s="104">
        <v>-400</v>
      </c>
      <c r="G79" s="105"/>
      <c r="H79" s="104">
        <v>300</v>
      </c>
      <c r="I79" s="105"/>
      <c r="J79" s="106">
        <f t="shared" si="6"/>
        <v>700</v>
      </c>
    </row>
    <row r="80" spans="1:10" ht="12.75">
      <c r="A80" s="101">
        <v>1312</v>
      </c>
      <c r="B80" s="6" t="s">
        <v>267</v>
      </c>
      <c r="C80" s="155">
        <v>1720</v>
      </c>
      <c r="D80" s="102">
        <v>0.001</v>
      </c>
      <c r="E80" s="103">
        <v>14600</v>
      </c>
      <c r="F80" s="104">
        <v>-300</v>
      </c>
      <c r="G80" s="105"/>
      <c r="H80" s="104">
        <v>300</v>
      </c>
      <c r="I80" s="105"/>
      <c r="J80" s="106">
        <f t="shared" si="6"/>
        <v>600</v>
      </c>
    </row>
    <row r="81" spans="1:10" ht="12.75">
      <c r="A81" s="101">
        <v>1313</v>
      </c>
      <c r="B81" s="6" t="s">
        <v>303</v>
      </c>
      <c r="C81" s="155">
        <v>2555</v>
      </c>
      <c r="D81" s="102">
        <v>0.001</v>
      </c>
      <c r="E81" s="103">
        <v>21700</v>
      </c>
      <c r="F81" s="104">
        <v>-500</v>
      </c>
      <c r="G81" s="105"/>
      <c r="H81" s="104">
        <v>500</v>
      </c>
      <c r="I81" s="105"/>
      <c r="J81" s="106">
        <f t="shared" si="6"/>
        <v>1000</v>
      </c>
    </row>
    <row r="82" spans="1:10" ht="12.75">
      <c r="A82" s="101">
        <v>1315</v>
      </c>
      <c r="B82" s="6" t="s">
        <v>314</v>
      </c>
      <c r="C82" s="155">
        <v>240</v>
      </c>
      <c r="D82" s="102">
        <v>0.001</v>
      </c>
      <c r="E82" s="103">
        <v>2000</v>
      </c>
      <c r="F82" s="104">
        <v>0</v>
      </c>
      <c r="G82" s="105"/>
      <c r="H82" s="104">
        <v>0</v>
      </c>
      <c r="I82" s="105"/>
      <c r="J82" s="106">
        <f t="shared" si="6"/>
        <v>0</v>
      </c>
    </row>
    <row r="83" spans="1:10" ht="12.75">
      <c r="A83" s="107"/>
      <c r="B83" s="63" t="s">
        <v>93</v>
      </c>
      <c r="C83" s="156">
        <v>0</v>
      </c>
      <c r="D83" s="108">
        <v>0.001</v>
      </c>
      <c r="E83" s="109">
        <v>0</v>
      </c>
      <c r="F83" s="110">
        <v>0</v>
      </c>
      <c r="G83" s="111"/>
      <c r="H83" s="110">
        <v>0</v>
      </c>
      <c r="I83" s="111"/>
      <c r="J83" s="112">
        <f t="shared" si="6"/>
        <v>0</v>
      </c>
    </row>
    <row r="84" spans="1:10" ht="12.75">
      <c r="A84" s="113"/>
      <c r="B84" s="64" t="s">
        <v>347</v>
      </c>
      <c r="C84" s="157">
        <v>76400</v>
      </c>
      <c r="D84" s="120"/>
      <c r="E84" s="115">
        <v>719800</v>
      </c>
      <c r="F84" s="116">
        <v>-17200</v>
      </c>
      <c r="G84" s="117">
        <v>-0.023830583968090267</v>
      </c>
      <c r="H84" s="116">
        <v>16000</v>
      </c>
      <c r="I84" s="117">
        <f>H84/E84</f>
        <v>0.02222839677688247</v>
      </c>
      <c r="J84" s="118">
        <f t="shared" si="6"/>
        <v>33200</v>
      </c>
    </row>
    <row r="85" spans="1:10" ht="12.75">
      <c r="A85" s="95"/>
      <c r="B85" s="5"/>
      <c r="C85" s="154"/>
      <c r="D85" s="96"/>
      <c r="E85" s="97"/>
      <c r="F85" s="98"/>
      <c r="G85" s="99"/>
      <c r="H85" s="98"/>
      <c r="I85" s="99"/>
      <c r="J85" s="119"/>
    </row>
    <row r="86" spans="1:10" ht="25.5">
      <c r="A86" s="101">
        <v>1400</v>
      </c>
      <c r="B86" s="6" t="s">
        <v>14</v>
      </c>
      <c r="C86" s="155">
        <v>27025</v>
      </c>
      <c r="D86" s="102">
        <v>0.001</v>
      </c>
      <c r="E86" s="103">
        <v>365000</v>
      </c>
      <c r="F86" s="104">
        <v>-29300</v>
      </c>
      <c r="G86" s="105"/>
      <c r="H86" s="104">
        <v>-20400</v>
      </c>
      <c r="I86" s="105"/>
      <c r="J86" s="106">
        <f aca="true" t="shared" si="7" ref="J86:J96">H86-F86</f>
        <v>8900</v>
      </c>
    </row>
    <row r="87" spans="1:10" ht="12.75">
      <c r="A87" s="101">
        <v>1401</v>
      </c>
      <c r="B87" s="6" t="s">
        <v>40</v>
      </c>
      <c r="C87" s="155">
        <v>16250</v>
      </c>
      <c r="D87" s="102">
        <v>0.001</v>
      </c>
      <c r="E87" s="103">
        <v>171300</v>
      </c>
      <c r="F87" s="104">
        <v>-13700</v>
      </c>
      <c r="G87" s="105"/>
      <c r="H87" s="104">
        <v>-9600</v>
      </c>
      <c r="I87" s="105"/>
      <c r="J87" s="106">
        <f t="shared" si="7"/>
        <v>4100</v>
      </c>
    </row>
    <row r="88" spans="1:10" ht="12.75">
      <c r="A88" s="101">
        <v>1402</v>
      </c>
      <c r="B88" s="6" t="s">
        <v>91</v>
      </c>
      <c r="C88" s="155">
        <v>1565</v>
      </c>
      <c r="D88" s="102">
        <v>0.001</v>
      </c>
      <c r="E88" s="103">
        <v>16500</v>
      </c>
      <c r="F88" s="104">
        <v>-1300</v>
      </c>
      <c r="G88" s="105"/>
      <c r="H88" s="104">
        <v>-900</v>
      </c>
      <c r="I88" s="105"/>
      <c r="J88" s="106">
        <f t="shared" si="7"/>
        <v>400</v>
      </c>
    </row>
    <row r="89" spans="1:10" ht="12.75">
      <c r="A89" s="101">
        <v>1403</v>
      </c>
      <c r="B89" s="6" t="s">
        <v>111</v>
      </c>
      <c r="C89" s="155">
        <v>3175</v>
      </c>
      <c r="D89" s="102">
        <v>0.001</v>
      </c>
      <c r="E89" s="103">
        <v>33500</v>
      </c>
      <c r="F89" s="104">
        <v>-2700</v>
      </c>
      <c r="G89" s="105"/>
      <c r="H89" s="104">
        <v>-1900</v>
      </c>
      <c r="I89" s="105"/>
      <c r="J89" s="106">
        <f t="shared" si="7"/>
        <v>800</v>
      </c>
    </row>
    <row r="90" spans="1:10" ht="12.75">
      <c r="A90" s="101">
        <v>1404</v>
      </c>
      <c r="B90" s="6" t="s">
        <v>141</v>
      </c>
      <c r="C90" s="155">
        <v>8945</v>
      </c>
      <c r="D90" s="102">
        <v>0.001</v>
      </c>
      <c r="E90" s="103">
        <v>94300</v>
      </c>
      <c r="F90" s="104">
        <v>-7600</v>
      </c>
      <c r="G90" s="105"/>
      <c r="H90" s="104">
        <v>-5300</v>
      </c>
      <c r="I90" s="105"/>
      <c r="J90" s="106">
        <f t="shared" si="7"/>
        <v>2300</v>
      </c>
    </row>
    <row r="91" spans="1:10" ht="12.75">
      <c r="A91" s="101">
        <v>1405</v>
      </c>
      <c r="B91" s="6" t="s">
        <v>182</v>
      </c>
      <c r="C91" s="155">
        <v>1410</v>
      </c>
      <c r="D91" s="102">
        <v>0.001</v>
      </c>
      <c r="E91" s="103">
        <v>14900</v>
      </c>
      <c r="F91" s="104">
        <v>-1200</v>
      </c>
      <c r="G91" s="105"/>
      <c r="H91" s="104">
        <v>-800</v>
      </c>
      <c r="I91" s="105"/>
      <c r="J91" s="106">
        <f t="shared" si="7"/>
        <v>400</v>
      </c>
    </row>
    <row r="92" spans="1:10" ht="12.75">
      <c r="A92" s="101">
        <v>1406</v>
      </c>
      <c r="B92" s="6" t="s">
        <v>194</v>
      </c>
      <c r="C92" s="155">
        <v>3325</v>
      </c>
      <c r="D92" s="102">
        <v>0.001</v>
      </c>
      <c r="E92" s="103">
        <v>35100</v>
      </c>
      <c r="F92" s="104">
        <v>-2800</v>
      </c>
      <c r="G92" s="105"/>
      <c r="H92" s="104">
        <v>-2000</v>
      </c>
      <c r="I92" s="105"/>
      <c r="J92" s="106">
        <f t="shared" si="7"/>
        <v>800</v>
      </c>
    </row>
    <row r="93" spans="1:10" ht="12.75">
      <c r="A93" s="101">
        <v>1407</v>
      </c>
      <c r="B93" s="6" t="s">
        <v>214</v>
      </c>
      <c r="C93" s="155">
        <v>670</v>
      </c>
      <c r="D93" s="102">
        <v>0.001</v>
      </c>
      <c r="E93" s="103">
        <v>7100</v>
      </c>
      <c r="F93" s="104">
        <v>-600</v>
      </c>
      <c r="G93" s="105"/>
      <c r="H93" s="104">
        <v>-400</v>
      </c>
      <c r="I93" s="105"/>
      <c r="J93" s="106">
        <f t="shared" si="7"/>
        <v>200</v>
      </c>
    </row>
    <row r="94" spans="1:10" ht="12.75">
      <c r="A94" s="101">
        <v>1408</v>
      </c>
      <c r="B94" s="6" t="s">
        <v>310</v>
      </c>
      <c r="C94" s="155">
        <v>2105</v>
      </c>
      <c r="D94" s="102">
        <v>0.001</v>
      </c>
      <c r="E94" s="103">
        <v>22200</v>
      </c>
      <c r="F94" s="104">
        <v>-1800</v>
      </c>
      <c r="G94" s="105"/>
      <c r="H94" s="104">
        <v>-1200</v>
      </c>
      <c r="I94" s="105"/>
      <c r="J94" s="106">
        <f t="shared" si="7"/>
        <v>600</v>
      </c>
    </row>
    <row r="95" spans="1:10" ht="12.75">
      <c r="A95" s="107">
        <v>1409</v>
      </c>
      <c r="B95" s="63" t="s">
        <v>215</v>
      </c>
      <c r="C95" s="156">
        <v>3930</v>
      </c>
      <c r="D95" s="108">
        <v>0.001</v>
      </c>
      <c r="E95" s="109">
        <v>41400</v>
      </c>
      <c r="F95" s="110">
        <v>-3300</v>
      </c>
      <c r="G95" s="111"/>
      <c r="H95" s="110">
        <v>-2300</v>
      </c>
      <c r="I95" s="111"/>
      <c r="J95" s="112">
        <f t="shared" si="7"/>
        <v>1000</v>
      </c>
    </row>
    <row r="96" spans="1:10" ht="12.75">
      <c r="A96" s="113"/>
      <c r="B96" s="64" t="s">
        <v>347</v>
      </c>
      <c r="C96" s="157">
        <v>68400</v>
      </c>
      <c r="D96" s="120"/>
      <c r="E96" s="115">
        <v>801100</v>
      </c>
      <c r="F96" s="116">
        <v>-64300</v>
      </c>
      <c r="G96" s="117">
        <v>-0.08023745979992435</v>
      </c>
      <c r="H96" s="116">
        <v>-44700</v>
      </c>
      <c r="I96" s="117">
        <f>H96/E96</f>
        <v>-0.05579827736861815</v>
      </c>
      <c r="J96" s="118">
        <f t="shared" si="7"/>
        <v>19600</v>
      </c>
    </row>
    <row r="97" spans="1:10" ht="12.75">
      <c r="A97" s="95"/>
      <c r="B97" s="5"/>
      <c r="C97" s="154"/>
      <c r="D97" s="96"/>
      <c r="E97" s="97"/>
      <c r="F97" s="98"/>
      <c r="G97" s="99"/>
      <c r="H97" s="98"/>
      <c r="I97" s="99"/>
      <c r="J97" s="119"/>
    </row>
    <row r="98" spans="1:10" ht="12.75">
      <c r="A98" s="101">
        <v>1500</v>
      </c>
      <c r="B98" s="6" t="s">
        <v>15</v>
      </c>
      <c r="C98" s="155">
        <v>50494</v>
      </c>
      <c r="D98" s="102">
        <v>0.001</v>
      </c>
      <c r="E98" s="103">
        <v>421400</v>
      </c>
      <c r="F98" s="104">
        <v>13500</v>
      </c>
      <c r="G98" s="105"/>
      <c r="H98" s="104">
        <v>-2500</v>
      </c>
      <c r="I98" s="105"/>
      <c r="J98" s="106">
        <f>H98-F98</f>
        <v>-16000</v>
      </c>
    </row>
    <row r="99" spans="1:10" ht="12.75">
      <c r="A99" s="101">
        <v>1501</v>
      </c>
      <c r="B99" s="6" t="s">
        <v>94</v>
      </c>
      <c r="C99" s="155">
        <v>1730</v>
      </c>
      <c r="D99" s="102">
        <v>0.001</v>
      </c>
      <c r="E99" s="103">
        <v>12400</v>
      </c>
      <c r="F99" s="104">
        <v>400</v>
      </c>
      <c r="G99" s="105"/>
      <c r="H99" s="104">
        <v>-100</v>
      </c>
      <c r="I99" s="105"/>
      <c r="J99" s="106">
        <f>H99-F99</f>
        <v>-500</v>
      </c>
    </row>
    <row r="100" spans="1:10" ht="12.75">
      <c r="A100" s="101">
        <v>1502</v>
      </c>
      <c r="B100" s="6" t="s">
        <v>165</v>
      </c>
      <c r="C100" s="155">
        <v>996</v>
      </c>
      <c r="D100" s="102">
        <v>0.001</v>
      </c>
      <c r="E100" s="103">
        <v>7200</v>
      </c>
      <c r="F100" s="104">
        <v>200</v>
      </c>
      <c r="G100" s="105"/>
      <c r="H100" s="104">
        <v>0</v>
      </c>
      <c r="I100" s="105"/>
      <c r="J100" s="106">
        <f>H100-F100</f>
        <v>-200</v>
      </c>
    </row>
    <row r="101" spans="1:10" ht="12.75">
      <c r="A101" s="107">
        <v>1503</v>
      </c>
      <c r="B101" s="63" t="s">
        <v>212</v>
      </c>
      <c r="C101" s="156">
        <v>19880</v>
      </c>
      <c r="D101" s="108">
        <v>0.001</v>
      </c>
      <c r="E101" s="109">
        <v>142900</v>
      </c>
      <c r="F101" s="110">
        <v>4600</v>
      </c>
      <c r="G101" s="111"/>
      <c r="H101" s="110">
        <v>-900</v>
      </c>
      <c r="I101" s="111"/>
      <c r="J101" s="112">
        <f>H101-F101</f>
        <v>-5500</v>
      </c>
    </row>
    <row r="102" spans="1:10" ht="12.75">
      <c r="A102" s="113"/>
      <c r="B102" s="64" t="s">
        <v>347</v>
      </c>
      <c r="C102" s="157">
        <v>73100</v>
      </c>
      <c r="D102" s="120"/>
      <c r="E102" s="115">
        <v>583900</v>
      </c>
      <c r="F102" s="116">
        <v>18700</v>
      </c>
      <c r="G102" s="117">
        <v>0.03209612898511945</v>
      </c>
      <c r="H102" s="116">
        <v>-3500</v>
      </c>
      <c r="I102" s="117">
        <f>H102/E102</f>
        <v>-0.005994177085117315</v>
      </c>
      <c r="J102" s="118">
        <f>H102-F102</f>
        <v>-22200</v>
      </c>
    </row>
    <row r="103" spans="1:10" ht="12.75">
      <c r="A103" s="95"/>
      <c r="B103" s="5"/>
      <c r="C103" s="154"/>
      <c r="D103" s="96"/>
      <c r="E103" s="97"/>
      <c r="F103" s="98"/>
      <c r="G103" s="99"/>
      <c r="H103" s="98"/>
      <c r="I103" s="99"/>
      <c r="J103" s="119"/>
    </row>
    <row r="104" spans="1:10" ht="12.75">
      <c r="A104" s="101">
        <v>1600</v>
      </c>
      <c r="B104" s="6" t="s">
        <v>16</v>
      </c>
      <c r="C104" s="155">
        <v>18145</v>
      </c>
      <c r="D104" s="102">
        <v>0.001</v>
      </c>
      <c r="E104" s="103">
        <v>191500</v>
      </c>
      <c r="F104" s="104">
        <v>13200</v>
      </c>
      <c r="G104" s="105"/>
      <c r="H104" s="104">
        <v>11500</v>
      </c>
      <c r="I104" s="105"/>
      <c r="J104" s="106">
        <f>H104-F104</f>
        <v>-1700</v>
      </c>
    </row>
    <row r="105" spans="1:10" ht="12.75">
      <c r="A105" s="107">
        <v>1601</v>
      </c>
      <c r="B105" s="63" t="s">
        <v>232</v>
      </c>
      <c r="C105" s="156">
        <v>8455</v>
      </c>
      <c r="D105" s="108">
        <v>0.001</v>
      </c>
      <c r="E105" s="109">
        <v>76700</v>
      </c>
      <c r="F105" s="110">
        <v>5300</v>
      </c>
      <c r="G105" s="111"/>
      <c r="H105" s="110">
        <v>4600</v>
      </c>
      <c r="I105" s="111"/>
      <c r="J105" s="112">
        <f>H105-F105</f>
        <v>-700</v>
      </c>
    </row>
    <row r="106" spans="1:10" ht="12.75">
      <c r="A106" s="113"/>
      <c r="B106" s="64" t="s">
        <v>347</v>
      </c>
      <c r="C106" s="157">
        <v>26600</v>
      </c>
      <c r="D106" s="120"/>
      <c r="E106" s="115">
        <v>268200</v>
      </c>
      <c r="F106" s="116">
        <v>18500</v>
      </c>
      <c r="G106" s="117">
        <v>0.0691625623480481</v>
      </c>
      <c r="H106" s="116">
        <v>16000</v>
      </c>
      <c r="I106" s="117">
        <f>H106/E106</f>
        <v>0.05965697240865026</v>
      </c>
      <c r="J106" s="118">
        <f>H106-F106</f>
        <v>-2500</v>
      </c>
    </row>
    <row r="107" spans="1:10" ht="12.75">
      <c r="A107" s="95"/>
      <c r="B107" s="5"/>
      <c r="C107" s="154"/>
      <c r="D107" s="96"/>
      <c r="E107" s="97"/>
      <c r="F107" s="98"/>
      <c r="G107" s="99"/>
      <c r="H107" s="98"/>
      <c r="I107" s="99"/>
      <c r="J107" s="119"/>
    </row>
    <row r="108" spans="1:10" ht="12.75">
      <c r="A108" s="101">
        <v>1700</v>
      </c>
      <c r="B108" s="6" t="s">
        <v>17</v>
      </c>
      <c r="C108" s="155">
        <v>351136</v>
      </c>
      <c r="D108" s="102">
        <v>0.001</v>
      </c>
      <c r="E108" s="103">
        <v>9579000</v>
      </c>
      <c r="F108" s="104">
        <v>-103400</v>
      </c>
      <c r="G108" s="105"/>
      <c r="H108" s="104">
        <v>-134200</v>
      </c>
      <c r="I108" s="105"/>
      <c r="J108" s="106">
        <f aca="true" t="shared" si="8" ref="J108:J148">H108-F108</f>
        <v>-30800</v>
      </c>
    </row>
    <row r="109" spans="1:10" ht="12.75">
      <c r="A109" s="101">
        <v>1701</v>
      </c>
      <c r="B109" s="6" t="s">
        <v>43</v>
      </c>
      <c r="C109" s="155">
        <v>2525</v>
      </c>
      <c r="D109" s="102">
        <v>0.001</v>
      </c>
      <c r="E109" s="103">
        <v>44100</v>
      </c>
      <c r="F109" s="104">
        <v>-500</v>
      </c>
      <c r="G109" s="105"/>
      <c r="H109" s="104">
        <v>-600</v>
      </c>
      <c r="I109" s="105"/>
      <c r="J109" s="106">
        <f t="shared" si="8"/>
        <v>-100</v>
      </c>
    </row>
    <row r="110" spans="1:10" ht="12.75">
      <c r="A110" s="101">
        <v>1702</v>
      </c>
      <c r="B110" s="6" t="s">
        <v>48</v>
      </c>
      <c r="C110" s="155">
        <v>43970</v>
      </c>
      <c r="D110" s="102">
        <v>0.001</v>
      </c>
      <c r="E110" s="103">
        <v>768200</v>
      </c>
      <c r="F110" s="104">
        <v>-8300</v>
      </c>
      <c r="G110" s="105"/>
      <c r="H110" s="104">
        <v>-10800</v>
      </c>
      <c r="I110" s="105"/>
      <c r="J110" s="106">
        <f t="shared" si="8"/>
        <v>-2500</v>
      </c>
    </row>
    <row r="111" spans="1:10" ht="12.75">
      <c r="A111" s="101">
        <v>1703</v>
      </c>
      <c r="B111" s="6" t="s">
        <v>52</v>
      </c>
      <c r="C111" s="155">
        <v>295</v>
      </c>
      <c r="D111" s="102">
        <v>0.001</v>
      </c>
      <c r="E111" s="103">
        <v>5200</v>
      </c>
      <c r="F111" s="104">
        <v>-100</v>
      </c>
      <c r="G111" s="105"/>
      <c r="H111" s="104">
        <v>-100</v>
      </c>
      <c r="I111" s="105"/>
      <c r="J111" s="106">
        <f t="shared" si="8"/>
        <v>0</v>
      </c>
    </row>
    <row r="112" spans="1:10" ht="12.75">
      <c r="A112" s="101">
        <v>1704</v>
      </c>
      <c r="B112" s="6" t="s">
        <v>53</v>
      </c>
      <c r="C112" s="155">
        <v>117000</v>
      </c>
      <c r="D112" s="102">
        <v>0.001</v>
      </c>
      <c r="E112" s="103">
        <v>2044100</v>
      </c>
      <c r="F112" s="104">
        <v>-22100</v>
      </c>
      <c r="G112" s="105"/>
      <c r="H112" s="104">
        <v>-28600</v>
      </c>
      <c r="I112" s="105"/>
      <c r="J112" s="106">
        <f t="shared" si="8"/>
        <v>-6500</v>
      </c>
    </row>
    <row r="113" spans="1:10" ht="12.75">
      <c r="A113" s="101">
        <v>1705</v>
      </c>
      <c r="B113" s="6" t="s">
        <v>57</v>
      </c>
      <c r="C113" s="155">
        <v>4015</v>
      </c>
      <c r="D113" s="102">
        <v>0.001</v>
      </c>
      <c r="E113" s="103">
        <v>70100</v>
      </c>
      <c r="F113" s="104">
        <v>-800</v>
      </c>
      <c r="G113" s="105"/>
      <c r="H113" s="104">
        <v>-1000</v>
      </c>
      <c r="I113" s="105"/>
      <c r="J113" s="106">
        <f t="shared" si="8"/>
        <v>-200</v>
      </c>
    </row>
    <row r="114" spans="1:10" ht="12.75">
      <c r="A114" s="101">
        <v>1706</v>
      </c>
      <c r="B114" s="6" t="s">
        <v>60</v>
      </c>
      <c r="C114" s="155">
        <v>16264</v>
      </c>
      <c r="D114" s="102">
        <v>0.001</v>
      </c>
      <c r="E114" s="103">
        <v>284100</v>
      </c>
      <c r="F114" s="104">
        <v>-3100</v>
      </c>
      <c r="G114" s="105"/>
      <c r="H114" s="104">
        <v>-4000</v>
      </c>
      <c r="I114" s="105"/>
      <c r="J114" s="106">
        <f t="shared" si="8"/>
        <v>-900</v>
      </c>
    </row>
    <row r="115" spans="1:10" ht="12.75">
      <c r="A115" s="101">
        <v>1707</v>
      </c>
      <c r="B115" s="6" t="s">
        <v>72</v>
      </c>
      <c r="C115" s="155">
        <v>1905</v>
      </c>
      <c r="D115" s="102">
        <v>0.001</v>
      </c>
      <c r="E115" s="103">
        <v>33300</v>
      </c>
      <c r="F115" s="104">
        <v>-400</v>
      </c>
      <c r="G115" s="105"/>
      <c r="H115" s="104">
        <v>-500</v>
      </c>
      <c r="I115" s="105"/>
      <c r="J115" s="106">
        <f t="shared" si="8"/>
        <v>-100</v>
      </c>
    </row>
    <row r="116" spans="1:10" ht="12.75">
      <c r="A116" s="101">
        <v>1708</v>
      </c>
      <c r="B116" s="6" t="s">
        <v>83</v>
      </c>
      <c r="C116" s="155">
        <v>2895</v>
      </c>
      <c r="D116" s="102">
        <v>0.001</v>
      </c>
      <c r="E116" s="103">
        <v>50600</v>
      </c>
      <c r="F116" s="104">
        <v>-500</v>
      </c>
      <c r="G116" s="105"/>
      <c r="H116" s="104">
        <v>-700</v>
      </c>
      <c r="I116" s="105"/>
      <c r="J116" s="106">
        <f t="shared" si="8"/>
        <v>-200</v>
      </c>
    </row>
    <row r="117" spans="1:10" ht="12.75">
      <c r="A117" s="101">
        <v>1709</v>
      </c>
      <c r="B117" s="6" t="s">
        <v>102</v>
      </c>
      <c r="C117" s="155">
        <v>29510</v>
      </c>
      <c r="D117" s="102">
        <v>0.001</v>
      </c>
      <c r="E117" s="103">
        <v>515600</v>
      </c>
      <c r="F117" s="104">
        <v>-5600</v>
      </c>
      <c r="G117" s="105"/>
      <c r="H117" s="104">
        <v>-7200</v>
      </c>
      <c r="I117" s="105"/>
      <c r="J117" s="106">
        <f t="shared" si="8"/>
        <v>-1600</v>
      </c>
    </row>
    <row r="118" spans="1:10" ht="12.75">
      <c r="A118" s="101">
        <v>1710</v>
      </c>
      <c r="B118" s="6" t="s">
        <v>104</v>
      </c>
      <c r="C118" s="155">
        <v>5190</v>
      </c>
      <c r="D118" s="102">
        <v>0.001</v>
      </c>
      <c r="E118" s="103">
        <v>90700</v>
      </c>
      <c r="F118" s="104">
        <v>-1000</v>
      </c>
      <c r="G118" s="105"/>
      <c r="H118" s="104">
        <v>-1300</v>
      </c>
      <c r="I118" s="105"/>
      <c r="J118" s="106">
        <f t="shared" si="8"/>
        <v>-300</v>
      </c>
    </row>
    <row r="119" spans="1:10" ht="12.75">
      <c r="A119" s="101">
        <v>1711</v>
      </c>
      <c r="B119" s="6" t="s">
        <v>115</v>
      </c>
      <c r="C119" s="155">
        <v>11195</v>
      </c>
      <c r="D119" s="102">
        <v>0.001</v>
      </c>
      <c r="E119" s="103">
        <v>195600</v>
      </c>
      <c r="F119" s="104">
        <v>-2100</v>
      </c>
      <c r="G119" s="105"/>
      <c r="H119" s="104">
        <v>-2700</v>
      </c>
      <c r="I119" s="105"/>
      <c r="J119" s="106">
        <f t="shared" si="8"/>
        <v>-600</v>
      </c>
    </row>
    <row r="120" spans="1:10" ht="12.75">
      <c r="A120" s="101">
        <v>1712</v>
      </c>
      <c r="B120" s="6" t="s">
        <v>95</v>
      </c>
      <c r="C120" s="155">
        <v>14395</v>
      </c>
      <c r="D120" s="102">
        <v>0.001</v>
      </c>
      <c r="E120" s="103">
        <v>251500</v>
      </c>
      <c r="F120" s="104">
        <v>-2700</v>
      </c>
      <c r="G120" s="105"/>
      <c r="H120" s="104">
        <v>-3500</v>
      </c>
      <c r="I120" s="105"/>
      <c r="J120" s="106">
        <f t="shared" si="8"/>
        <v>-800</v>
      </c>
    </row>
    <row r="121" spans="1:10" ht="12.75">
      <c r="A121" s="101">
        <v>1713</v>
      </c>
      <c r="B121" s="6" t="s">
        <v>142</v>
      </c>
      <c r="C121" s="155">
        <v>455</v>
      </c>
      <c r="D121" s="102">
        <v>0.001</v>
      </c>
      <c r="E121" s="103">
        <v>7900</v>
      </c>
      <c r="F121" s="104">
        <v>-100</v>
      </c>
      <c r="G121" s="105"/>
      <c r="H121" s="104">
        <v>-100</v>
      </c>
      <c r="I121" s="105"/>
      <c r="J121" s="106">
        <f t="shared" si="8"/>
        <v>0</v>
      </c>
    </row>
    <row r="122" spans="1:10" ht="12.75">
      <c r="A122" s="101">
        <v>1714</v>
      </c>
      <c r="B122" s="6" t="s">
        <v>146</v>
      </c>
      <c r="C122" s="155">
        <v>13790</v>
      </c>
      <c r="D122" s="102">
        <v>0.001</v>
      </c>
      <c r="E122" s="103">
        <v>240900</v>
      </c>
      <c r="F122" s="104">
        <v>-2600</v>
      </c>
      <c r="G122" s="105"/>
      <c r="H122" s="104">
        <v>-3400</v>
      </c>
      <c r="I122" s="105"/>
      <c r="J122" s="106">
        <f t="shared" si="8"/>
        <v>-800</v>
      </c>
    </row>
    <row r="123" spans="1:10" ht="12.75">
      <c r="A123" s="101">
        <v>1715</v>
      </c>
      <c r="B123" s="6" t="s">
        <v>152</v>
      </c>
      <c r="C123" s="155">
        <v>84275</v>
      </c>
      <c r="D123" s="102">
        <v>0.001</v>
      </c>
      <c r="E123" s="103">
        <v>1472400</v>
      </c>
      <c r="F123" s="104">
        <v>-15900</v>
      </c>
      <c r="G123" s="105"/>
      <c r="H123" s="104">
        <v>-20600</v>
      </c>
      <c r="I123" s="105"/>
      <c r="J123" s="106">
        <f t="shared" si="8"/>
        <v>-4700</v>
      </c>
    </row>
    <row r="124" spans="1:10" ht="12.75">
      <c r="A124" s="101">
        <v>1716</v>
      </c>
      <c r="B124" s="6" t="s">
        <v>154</v>
      </c>
      <c r="C124" s="155">
        <v>45790</v>
      </c>
      <c r="D124" s="102">
        <v>0.001</v>
      </c>
      <c r="E124" s="103">
        <v>800000</v>
      </c>
      <c r="F124" s="104">
        <v>-8600</v>
      </c>
      <c r="G124" s="105"/>
      <c r="H124" s="104">
        <v>-11200</v>
      </c>
      <c r="I124" s="105"/>
      <c r="J124" s="106">
        <f t="shared" si="8"/>
        <v>-2600</v>
      </c>
    </row>
    <row r="125" spans="1:10" ht="12.75">
      <c r="A125" s="101">
        <v>1717</v>
      </c>
      <c r="B125" s="6" t="s">
        <v>161</v>
      </c>
      <c r="C125" s="155">
        <v>12860</v>
      </c>
      <c r="D125" s="102">
        <v>0.001</v>
      </c>
      <c r="E125" s="103">
        <v>224700</v>
      </c>
      <c r="F125" s="104">
        <v>-2400</v>
      </c>
      <c r="G125" s="105"/>
      <c r="H125" s="104">
        <v>-3100</v>
      </c>
      <c r="I125" s="105"/>
      <c r="J125" s="106">
        <f t="shared" si="8"/>
        <v>-700</v>
      </c>
    </row>
    <row r="126" spans="1:10" ht="12.75">
      <c r="A126" s="101">
        <v>1718</v>
      </c>
      <c r="B126" s="6" t="s">
        <v>184</v>
      </c>
      <c r="C126" s="155">
        <v>3010</v>
      </c>
      <c r="D126" s="102">
        <v>0.001</v>
      </c>
      <c r="E126" s="103">
        <v>52600</v>
      </c>
      <c r="F126" s="104">
        <v>-600</v>
      </c>
      <c r="G126" s="105"/>
      <c r="H126" s="104">
        <v>-700</v>
      </c>
      <c r="I126" s="105"/>
      <c r="J126" s="106">
        <f t="shared" si="8"/>
        <v>-100</v>
      </c>
    </row>
    <row r="127" spans="1:10" ht="12.75">
      <c r="A127" s="101">
        <v>1719</v>
      </c>
      <c r="B127" s="6" t="s">
        <v>185</v>
      </c>
      <c r="C127" s="155">
        <v>21955</v>
      </c>
      <c r="D127" s="102">
        <v>0.001</v>
      </c>
      <c r="E127" s="103">
        <v>383600</v>
      </c>
      <c r="F127" s="104">
        <v>-4100</v>
      </c>
      <c r="G127" s="105"/>
      <c r="H127" s="104">
        <v>-5400</v>
      </c>
      <c r="I127" s="105"/>
      <c r="J127" s="106">
        <f t="shared" si="8"/>
        <v>-1300</v>
      </c>
    </row>
    <row r="128" spans="1:10" ht="12.75">
      <c r="A128" s="101">
        <v>1720</v>
      </c>
      <c r="B128" s="6" t="s">
        <v>178</v>
      </c>
      <c r="C128" s="155">
        <v>15040</v>
      </c>
      <c r="D128" s="102">
        <v>0.001</v>
      </c>
      <c r="E128" s="103">
        <v>262800</v>
      </c>
      <c r="F128" s="104">
        <v>-2800</v>
      </c>
      <c r="G128" s="105"/>
      <c r="H128" s="104">
        <v>-3700</v>
      </c>
      <c r="I128" s="105"/>
      <c r="J128" s="106">
        <f t="shared" si="8"/>
        <v>-900</v>
      </c>
    </row>
    <row r="129" spans="1:10" ht="12.75">
      <c r="A129" s="101">
        <v>1721</v>
      </c>
      <c r="B129" s="6" t="s">
        <v>208</v>
      </c>
      <c r="C129" s="155">
        <v>6395</v>
      </c>
      <c r="D129" s="102">
        <v>0.001</v>
      </c>
      <c r="E129" s="103">
        <v>111700</v>
      </c>
      <c r="F129" s="104">
        <v>-1200</v>
      </c>
      <c r="G129" s="105"/>
      <c r="H129" s="104">
        <v>-1600</v>
      </c>
      <c r="I129" s="105"/>
      <c r="J129" s="106">
        <f t="shared" si="8"/>
        <v>-400</v>
      </c>
    </row>
    <row r="130" spans="1:10" ht="12.75">
      <c r="A130" s="101">
        <v>1722</v>
      </c>
      <c r="B130" s="6" t="s">
        <v>209</v>
      </c>
      <c r="C130" s="155">
        <v>4735</v>
      </c>
      <c r="D130" s="102">
        <v>0.001</v>
      </c>
      <c r="E130" s="103">
        <v>82700</v>
      </c>
      <c r="F130" s="104">
        <v>-900</v>
      </c>
      <c r="G130" s="105"/>
      <c r="H130" s="104">
        <v>-1200</v>
      </c>
      <c r="I130" s="105"/>
      <c r="J130" s="106">
        <f t="shared" si="8"/>
        <v>-300</v>
      </c>
    </row>
    <row r="131" spans="1:10" ht="12.75">
      <c r="A131" s="101">
        <v>1723</v>
      </c>
      <c r="B131" s="6" t="s">
        <v>223</v>
      </c>
      <c r="C131" s="155">
        <v>5405</v>
      </c>
      <c r="D131" s="102">
        <v>0.001</v>
      </c>
      <c r="E131" s="103">
        <v>94400</v>
      </c>
      <c r="F131" s="104">
        <v>-1000</v>
      </c>
      <c r="G131" s="105"/>
      <c r="H131" s="104">
        <v>-1300</v>
      </c>
      <c r="I131" s="105"/>
      <c r="J131" s="106">
        <f t="shared" si="8"/>
        <v>-300</v>
      </c>
    </row>
    <row r="132" spans="1:10" ht="12.75">
      <c r="A132" s="101">
        <v>1724</v>
      </c>
      <c r="B132" s="6" t="s">
        <v>242</v>
      </c>
      <c r="C132" s="155">
        <v>46040</v>
      </c>
      <c r="D132" s="102">
        <v>0.001</v>
      </c>
      <c r="E132" s="103">
        <v>804400</v>
      </c>
      <c r="F132" s="104">
        <v>-8700</v>
      </c>
      <c r="G132" s="105"/>
      <c r="H132" s="104">
        <v>-11300</v>
      </c>
      <c r="I132" s="105"/>
      <c r="J132" s="106">
        <f t="shared" si="8"/>
        <v>-2600</v>
      </c>
    </row>
    <row r="133" spans="1:10" ht="12.75">
      <c r="A133" s="101">
        <v>1725</v>
      </c>
      <c r="B133" s="6" t="s">
        <v>243</v>
      </c>
      <c r="C133" s="155">
        <v>53840</v>
      </c>
      <c r="D133" s="102">
        <v>0.001</v>
      </c>
      <c r="E133" s="103">
        <v>940600</v>
      </c>
      <c r="F133" s="104">
        <v>-10200</v>
      </c>
      <c r="G133" s="105"/>
      <c r="H133" s="104">
        <v>-13200</v>
      </c>
      <c r="I133" s="105"/>
      <c r="J133" s="106">
        <f t="shared" si="8"/>
        <v>-3000</v>
      </c>
    </row>
    <row r="134" spans="1:10" ht="12.75">
      <c r="A134" s="101">
        <v>1726</v>
      </c>
      <c r="B134" s="6" t="s">
        <v>258</v>
      </c>
      <c r="C134" s="155">
        <v>570802</v>
      </c>
      <c r="D134" s="102">
        <v>0.001</v>
      </c>
      <c r="E134" s="103">
        <v>9972400</v>
      </c>
      <c r="F134" s="104">
        <v>-107700</v>
      </c>
      <c r="G134" s="105"/>
      <c r="H134" s="104">
        <v>-139700</v>
      </c>
      <c r="I134" s="105"/>
      <c r="J134" s="106">
        <f t="shared" si="8"/>
        <v>-32000</v>
      </c>
    </row>
    <row r="135" spans="1:10" ht="12.75">
      <c r="A135" s="101">
        <v>1727</v>
      </c>
      <c r="B135" s="6" t="s">
        <v>264</v>
      </c>
      <c r="C135" s="155">
        <v>215</v>
      </c>
      <c r="D135" s="102">
        <v>0.001</v>
      </c>
      <c r="E135" s="103">
        <v>3800</v>
      </c>
      <c r="F135" s="104">
        <v>0</v>
      </c>
      <c r="G135" s="105"/>
      <c r="H135" s="104">
        <v>-100</v>
      </c>
      <c r="I135" s="105"/>
      <c r="J135" s="106">
        <f t="shared" si="8"/>
        <v>-100</v>
      </c>
    </row>
    <row r="136" spans="1:10" ht="12.75">
      <c r="A136" s="101">
        <v>1728</v>
      </c>
      <c r="B136" s="6" t="s">
        <v>266</v>
      </c>
      <c r="C136" s="155">
        <v>4210</v>
      </c>
      <c r="D136" s="102">
        <v>0.001</v>
      </c>
      <c r="E136" s="103">
        <v>73600</v>
      </c>
      <c r="F136" s="104">
        <v>-800</v>
      </c>
      <c r="G136" s="105"/>
      <c r="H136" s="104">
        <v>-1000</v>
      </c>
      <c r="I136" s="105"/>
      <c r="J136" s="106">
        <f t="shared" si="8"/>
        <v>-200</v>
      </c>
    </row>
    <row r="137" spans="1:10" ht="12.75">
      <c r="A137" s="101">
        <v>1729</v>
      </c>
      <c r="B137" s="6" t="s">
        <v>292</v>
      </c>
      <c r="C137" s="155">
        <v>17270</v>
      </c>
      <c r="D137" s="102">
        <v>0.001</v>
      </c>
      <c r="E137" s="103">
        <v>301700</v>
      </c>
      <c r="F137" s="104">
        <v>-3300</v>
      </c>
      <c r="G137" s="105"/>
      <c r="H137" s="104">
        <v>-4200</v>
      </c>
      <c r="I137" s="105"/>
      <c r="J137" s="106">
        <f t="shared" si="8"/>
        <v>-900</v>
      </c>
    </row>
    <row r="138" spans="1:10" ht="12.75">
      <c r="A138" s="101">
        <v>1730</v>
      </c>
      <c r="B138" s="6" t="s">
        <v>322</v>
      </c>
      <c r="C138" s="155">
        <v>1010</v>
      </c>
      <c r="D138" s="102">
        <v>0.001</v>
      </c>
      <c r="E138" s="103">
        <v>17600</v>
      </c>
      <c r="F138" s="104">
        <v>-200</v>
      </c>
      <c r="G138" s="105"/>
      <c r="H138" s="104">
        <v>-200</v>
      </c>
      <c r="I138" s="105"/>
      <c r="J138" s="106">
        <f t="shared" si="8"/>
        <v>0</v>
      </c>
    </row>
    <row r="139" spans="1:10" ht="12.75">
      <c r="A139" s="101">
        <v>1731</v>
      </c>
      <c r="B139" s="6" t="s">
        <v>191</v>
      </c>
      <c r="C139" s="155">
        <v>815</v>
      </c>
      <c r="D139" s="102">
        <v>0.001</v>
      </c>
      <c r="E139" s="103">
        <v>14200</v>
      </c>
      <c r="F139" s="104">
        <v>-200</v>
      </c>
      <c r="G139" s="105"/>
      <c r="H139" s="104">
        <v>-200</v>
      </c>
      <c r="I139" s="105"/>
      <c r="J139" s="106">
        <f t="shared" si="8"/>
        <v>0</v>
      </c>
    </row>
    <row r="140" spans="1:10" ht="12.75">
      <c r="A140" s="101">
        <v>1732</v>
      </c>
      <c r="B140" s="6" t="s">
        <v>121</v>
      </c>
      <c r="C140" s="155">
        <v>83850</v>
      </c>
      <c r="D140" s="102">
        <v>0.001</v>
      </c>
      <c r="E140" s="103">
        <v>1464900</v>
      </c>
      <c r="F140" s="104">
        <v>-15800</v>
      </c>
      <c r="G140" s="105"/>
      <c r="H140" s="104">
        <v>-20500</v>
      </c>
      <c r="I140" s="105"/>
      <c r="J140" s="106">
        <f t="shared" si="8"/>
        <v>-4700</v>
      </c>
    </row>
    <row r="141" spans="1:10" ht="12.75">
      <c r="A141" s="101">
        <v>1733</v>
      </c>
      <c r="B141" s="6" t="s">
        <v>257</v>
      </c>
      <c r="C141" s="155">
        <v>25320</v>
      </c>
      <c r="D141" s="102">
        <v>0.001</v>
      </c>
      <c r="E141" s="103">
        <v>442400</v>
      </c>
      <c r="F141" s="104">
        <v>-4800</v>
      </c>
      <c r="G141" s="105"/>
      <c r="H141" s="104">
        <v>-6200</v>
      </c>
      <c r="I141" s="105"/>
      <c r="J141" s="106">
        <f t="shared" si="8"/>
        <v>-1400</v>
      </c>
    </row>
    <row r="142" spans="1:10" ht="12.75">
      <c r="A142" s="101">
        <v>1734</v>
      </c>
      <c r="B142" s="6" t="s">
        <v>68</v>
      </c>
      <c r="C142" s="155">
        <v>31810</v>
      </c>
      <c r="D142" s="102">
        <v>0.001</v>
      </c>
      <c r="E142" s="103">
        <v>555800</v>
      </c>
      <c r="F142" s="104">
        <v>-6000</v>
      </c>
      <c r="G142" s="105"/>
      <c r="H142" s="104">
        <v>-7800</v>
      </c>
      <c r="I142" s="105"/>
      <c r="J142" s="106">
        <f t="shared" si="8"/>
        <v>-1800</v>
      </c>
    </row>
    <row r="143" spans="1:10" ht="12.75">
      <c r="A143" s="101">
        <v>1735</v>
      </c>
      <c r="B143" s="6" t="s">
        <v>317</v>
      </c>
      <c r="C143" s="155">
        <v>9830</v>
      </c>
      <c r="D143" s="102">
        <v>0.001</v>
      </c>
      <c r="E143" s="103">
        <v>171700</v>
      </c>
      <c r="F143" s="104">
        <v>-1900</v>
      </c>
      <c r="G143" s="105"/>
      <c r="H143" s="104">
        <v>-2400</v>
      </c>
      <c r="I143" s="105"/>
      <c r="J143" s="106">
        <f t="shared" si="8"/>
        <v>-500</v>
      </c>
    </row>
    <row r="144" spans="1:10" ht="12.75">
      <c r="A144" s="101">
        <v>1736</v>
      </c>
      <c r="B144" s="6" t="s">
        <v>205</v>
      </c>
      <c r="C144" s="155">
        <v>8205</v>
      </c>
      <c r="D144" s="102">
        <v>0.001</v>
      </c>
      <c r="E144" s="103">
        <v>143300</v>
      </c>
      <c r="F144" s="104">
        <v>-1500</v>
      </c>
      <c r="G144" s="105"/>
      <c r="H144" s="104">
        <v>-2000</v>
      </c>
      <c r="I144" s="105"/>
      <c r="J144" s="106">
        <f t="shared" si="8"/>
        <v>-500</v>
      </c>
    </row>
    <row r="145" spans="1:10" ht="12.75">
      <c r="A145" s="101">
        <v>1737</v>
      </c>
      <c r="B145" s="6" t="s">
        <v>263</v>
      </c>
      <c r="C145" s="155">
        <v>53250</v>
      </c>
      <c r="D145" s="102">
        <v>0.001</v>
      </c>
      <c r="E145" s="103">
        <v>930300</v>
      </c>
      <c r="F145" s="104">
        <v>-10000</v>
      </c>
      <c r="G145" s="105"/>
      <c r="H145" s="104">
        <v>-13000</v>
      </c>
      <c r="I145" s="105"/>
      <c r="J145" s="106">
        <f t="shared" si="8"/>
        <v>-3000</v>
      </c>
    </row>
    <row r="146" spans="1:10" ht="12.75">
      <c r="A146" s="101">
        <v>1738</v>
      </c>
      <c r="B146" s="6" t="s">
        <v>150</v>
      </c>
      <c r="C146" s="155">
        <v>19180</v>
      </c>
      <c r="D146" s="102">
        <v>0.001</v>
      </c>
      <c r="E146" s="103">
        <v>335100</v>
      </c>
      <c r="F146" s="104">
        <v>-3600</v>
      </c>
      <c r="G146" s="105"/>
      <c r="H146" s="104">
        <v>-4700</v>
      </c>
      <c r="I146" s="105"/>
      <c r="J146" s="106">
        <f t="shared" si="8"/>
        <v>-1100</v>
      </c>
    </row>
    <row r="147" spans="1:10" ht="12.75">
      <c r="A147" s="107">
        <v>1739</v>
      </c>
      <c r="B147" s="63" t="s">
        <v>256</v>
      </c>
      <c r="C147" s="156">
        <v>34660</v>
      </c>
      <c r="D147" s="108">
        <v>0.001</v>
      </c>
      <c r="E147" s="109">
        <v>605500</v>
      </c>
      <c r="F147" s="110">
        <v>-6500</v>
      </c>
      <c r="G147" s="111"/>
      <c r="H147" s="110">
        <v>-8500</v>
      </c>
      <c r="I147" s="111"/>
      <c r="J147" s="112">
        <f t="shared" si="8"/>
        <v>-2000</v>
      </c>
    </row>
    <row r="148" spans="1:10" ht="12.75">
      <c r="A148" s="113"/>
      <c r="B148" s="64" t="s">
        <v>347</v>
      </c>
      <c r="C148" s="157">
        <v>1774312</v>
      </c>
      <c r="D148" s="120"/>
      <c r="E148" s="115">
        <v>34443200</v>
      </c>
      <c r="F148" s="116">
        <v>-371800</v>
      </c>
      <c r="G148" s="117">
        <v>-0.010796003916875163</v>
      </c>
      <c r="H148" s="116">
        <v>-482600</v>
      </c>
      <c r="I148" s="117">
        <f>H148/E148</f>
        <v>-0.014011473962930274</v>
      </c>
      <c r="J148" s="118">
        <f t="shared" si="8"/>
        <v>-110800</v>
      </c>
    </row>
    <row r="149" spans="1:10" ht="12.75">
      <c r="A149" s="95"/>
      <c r="B149" s="5"/>
      <c r="C149" s="154"/>
      <c r="D149" s="96"/>
      <c r="E149" s="97"/>
      <c r="F149" s="98"/>
      <c r="G149" s="99"/>
      <c r="H149" s="98"/>
      <c r="I149" s="99"/>
      <c r="J149" s="119"/>
    </row>
    <row r="150" spans="1:10" ht="12.75">
      <c r="A150" s="101">
        <v>1800</v>
      </c>
      <c r="B150" s="6" t="s">
        <v>18</v>
      </c>
      <c r="C150" s="155">
        <v>161345</v>
      </c>
      <c r="D150" s="102">
        <v>0.001</v>
      </c>
      <c r="E150" s="103">
        <v>1851000</v>
      </c>
      <c r="F150" s="104">
        <v>73600</v>
      </c>
      <c r="G150" s="105"/>
      <c r="H150" s="104">
        <v>46700</v>
      </c>
      <c r="I150" s="105"/>
      <c r="J150" s="106">
        <f aca="true" t="shared" si="9" ref="J150:J155">H150-F150</f>
        <v>-26900</v>
      </c>
    </row>
    <row r="151" spans="1:10" ht="12.75">
      <c r="A151" s="101">
        <v>1801</v>
      </c>
      <c r="B151" s="6" t="s">
        <v>62</v>
      </c>
      <c r="C151" s="155">
        <v>37530</v>
      </c>
      <c r="D151" s="102">
        <v>0.001</v>
      </c>
      <c r="E151" s="103">
        <v>370600</v>
      </c>
      <c r="F151" s="104">
        <v>14700</v>
      </c>
      <c r="G151" s="105"/>
      <c r="H151" s="104">
        <v>9300</v>
      </c>
      <c r="I151" s="105"/>
      <c r="J151" s="106">
        <f t="shared" si="9"/>
        <v>-5400</v>
      </c>
    </row>
    <row r="152" spans="1:10" ht="12.75">
      <c r="A152" s="101">
        <v>1802</v>
      </c>
      <c r="B152" s="6" t="s">
        <v>231</v>
      </c>
      <c r="C152" s="155">
        <v>7900</v>
      </c>
      <c r="D152" s="102">
        <v>0.001</v>
      </c>
      <c r="E152" s="103">
        <v>78000</v>
      </c>
      <c r="F152" s="104">
        <v>3100</v>
      </c>
      <c r="G152" s="105"/>
      <c r="H152" s="104">
        <v>2000</v>
      </c>
      <c r="I152" s="105"/>
      <c r="J152" s="106">
        <f t="shared" si="9"/>
        <v>-1100</v>
      </c>
    </row>
    <row r="153" spans="1:10" ht="12.75">
      <c r="A153" s="101">
        <v>1803</v>
      </c>
      <c r="B153" s="6" t="s">
        <v>233</v>
      </c>
      <c r="C153" s="155">
        <v>7005</v>
      </c>
      <c r="D153" s="102">
        <v>0.001</v>
      </c>
      <c r="E153" s="103">
        <v>69200</v>
      </c>
      <c r="F153" s="104">
        <v>2800</v>
      </c>
      <c r="G153" s="105"/>
      <c r="H153" s="104">
        <v>1700</v>
      </c>
      <c r="I153" s="105"/>
      <c r="J153" s="106">
        <f t="shared" si="9"/>
        <v>-1100</v>
      </c>
    </row>
    <row r="154" spans="1:10" ht="12.75">
      <c r="A154" s="107">
        <v>1804</v>
      </c>
      <c r="B154" s="63" t="s">
        <v>50</v>
      </c>
      <c r="C154" s="156">
        <v>20920</v>
      </c>
      <c r="D154" s="108">
        <v>0.001</v>
      </c>
      <c r="E154" s="109">
        <v>206600</v>
      </c>
      <c r="F154" s="110">
        <v>8200</v>
      </c>
      <c r="G154" s="111"/>
      <c r="H154" s="110">
        <v>5200</v>
      </c>
      <c r="I154" s="111"/>
      <c r="J154" s="112">
        <f t="shared" si="9"/>
        <v>-3000</v>
      </c>
    </row>
    <row r="155" spans="1:10" ht="12.75">
      <c r="A155" s="113"/>
      <c r="B155" s="64" t="s">
        <v>347</v>
      </c>
      <c r="C155" s="157">
        <v>234700</v>
      </c>
      <c r="D155" s="120"/>
      <c r="E155" s="115">
        <v>2575400</v>
      </c>
      <c r="F155" s="116">
        <v>102400</v>
      </c>
      <c r="G155" s="117">
        <v>0.039765282234219775</v>
      </c>
      <c r="H155" s="116">
        <v>65000</v>
      </c>
      <c r="I155" s="117">
        <f>H155/E155</f>
        <v>0.025238797856643628</v>
      </c>
      <c r="J155" s="118">
        <f t="shared" si="9"/>
        <v>-37400</v>
      </c>
    </row>
    <row r="156" spans="1:10" ht="12.75">
      <c r="A156" s="95"/>
      <c r="B156" s="5"/>
      <c r="C156" s="154"/>
      <c r="D156" s="96"/>
      <c r="E156" s="97"/>
      <c r="F156" s="98"/>
      <c r="G156" s="99"/>
      <c r="H156" s="98"/>
      <c r="I156" s="99"/>
      <c r="J156" s="119"/>
    </row>
    <row r="157" spans="1:10" ht="12.75">
      <c r="A157" s="101">
        <v>1900</v>
      </c>
      <c r="B157" s="6" t="s">
        <v>19</v>
      </c>
      <c r="C157" s="155">
        <v>14520</v>
      </c>
      <c r="D157" s="102">
        <v>0.001</v>
      </c>
      <c r="E157" s="103">
        <v>193700</v>
      </c>
      <c r="F157" s="104">
        <v>3200</v>
      </c>
      <c r="G157" s="105"/>
      <c r="H157" s="104">
        <v>1500</v>
      </c>
      <c r="I157" s="105"/>
      <c r="J157" s="106">
        <f aca="true" t="shared" si="10" ref="J157:J163">H157-F157</f>
        <v>-1700</v>
      </c>
    </row>
    <row r="158" spans="1:10" ht="12.75">
      <c r="A158" s="101">
        <v>1901</v>
      </c>
      <c r="B158" s="6" t="s">
        <v>82</v>
      </c>
      <c r="C158" s="155">
        <v>1775</v>
      </c>
      <c r="D158" s="102">
        <v>0.001</v>
      </c>
      <c r="E158" s="103">
        <v>18700</v>
      </c>
      <c r="F158" s="104">
        <v>300</v>
      </c>
      <c r="G158" s="105"/>
      <c r="H158" s="104">
        <v>100</v>
      </c>
      <c r="I158" s="105"/>
      <c r="J158" s="106">
        <f t="shared" si="10"/>
        <v>-200</v>
      </c>
    </row>
    <row r="159" spans="1:10" ht="12.75">
      <c r="A159" s="101">
        <v>1902</v>
      </c>
      <c r="B159" s="6" t="s">
        <v>110</v>
      </c>
      <c r="C159" s="155">
        <v>15830</v>
      </c>
      <c r="D159" s="102">
        <v>0.001</v>
      </c>
      <c r="E159" s="103">
        <v>166800</v>
      </c>
      <c r="F159" s="104">
        <v>2700</v>
      </c>
      <c r="G159" s="105"/>
      <c r="H159" s="104">
        <v>1300</v>
      </c>
      <c r="I159" s="105"/>
      <c r="J159" s="106">
        <f t="shared" si="10"/>
        <v>-1400</v>
      </c>
    </row>
    <row r="160" spans="1:10" ht="12.75">
      <c r="A160" s="101">
        <v>1903</v>
      </c>
      <c r="B160" s="6" t="s">
        <v>155</v>
      </c>
      <c r="C160" s="155">
        <v>1100</v>
      </c>
      <c r="D160" s="102">
        <v>0.001</v>
      </c>
      <c r="E160" s="103">
        <v>11600</v>
      </c>
      <c r="F160" s="104">
        <v>200</v>
      </c>
      <c r="G160" s="105"/>
      <c r="H160" s="104">
        <v>100</v>
      </c>
      <c r="I160" s="105"/>
      <c r="J160" s="106">
        <f t="shared" si="10"/>
        <v>-100</v>
      </c>
    </row>
    <row r="161" spans="1:10" ht="12.75">
      <c r="A161" s="101">
        <v>1904</v>
      </c>
      <c r="B161" s="6" t="s">
        <v>252</v>
      </c>
      <c r="C161" s="155">
        <v>1020</v>
      </c>
      <c r="D161" s="102">
        <v>0.001</v>
      </c>
      <c r="E161" s="103">
        <v>10700</v>
      </c>
      <c r="F161" s="104">
        <v>200</v>
      </c>
      <c r="G161" s="105"/>
      <c r="H161" s="104">
        <v>100</v>
      </c>
      <c r="I161" s="105"/>
      <c r="J161" s="106">
        <f t="shared" si="10"/>
        <v>-100</v>
      </c>
    </row>
    <row r="162" spans="1:10" ht="12.75">
      <c r="A162" s="107">
        <v>1905</v>
      </c>
      <c r="B162" s="63" t="s">
        <v>269</v>
      </c>
      <c r="C162" s="156">
        <v>555</v>
      </c>
      <c r="D162" s="108">
        <v>0.001</v>
      </c>
      <c r="E162" s="109">
        <v>5800</v>
      </c>
      <c r="F162" s="110">
        <v>100</v>
      </c>
      <c r="G162" s="111"/>
      <c r="H162" s="110">
        <v>0</v>
      </c>
      <c r="I162" s="111"/>
      <c r="J162" s="112">
        <f t="shared" si="10"/>
        <v>-100</v>
      </c>
    </row>
    <row r="163" spans="1:10" ht="12.75">
      <c r="A163" s="113"/>
      <c r="B163" s="64" t="s">
        <v>347</v>
      </c>
      <c r="C163" s="157">
        <v>34800</v>
      </c>
      <c r="D163" s="120"/>
      <c r="E163" s="115">
        <v>407400</v>
      </c>
      <c r="F163" s="116">
        <v>6600</v>
      </c>
      <c r="G163" s="117">
        <v>0.016316669308324837</v>
      </c>
      <c r="H163" s="116">
        <v>3200</v>
      </c>
      <c r="I163" s="117">
        <f>H163/E163</f>
        <v>0.007854688267059401</v>
      </c>
      <c r="J163" s="118">
        <f t="shared" si="10"/>
        <v>-3400</v>
      </c>
    </row>
    <row r="164" spans="1:10" ht="12.75">
      <c r="A164" s="95"/>
      <c r="B164" s="5"/>
      <c r="C164" s="154"/>
      <c r="D164" s="96"/>
      <c r="E164" s="97"/>
      <c r="F164" s="98"/>
      <c r="G164" s="99"/>
      <c r="H164" s="98"/>
      <c r="I164" s="99"/>
      <c r="J164" s="119"/>
    </row>
    <row r="165" spans="1:10" ht="12.75">
      <c r="A165" s="101">
        <v>2100</v>
      </c>
      <c r="B165" s="6" t="s">
        <v>21</v>
      </c>
      <c r="C165" s="155">
        <v>41920</v>
      </c>
      <c r="D165" s="102">
        <v>0.001</v>
      </c>
      <c r="E165" s="103">
        <v>659300</v>
      </c>
      <c r="F165" s="104">
        <v>-3400</v>
      </c>
      <c r="G165" s="105"/>
      <c r="H165" s="104">
        <v>-35400</v>
      </c>
      <c r="I165" s="105"/>
      <c r="J165" s="106">
        <f aca="true" t="shared" si="11" ref="J165:J175">H165-F165</f>
        <v>-32000</v>
      </c>
    </row>
    <row r="166" spans="1:10" ht="12.75">
      <c r="A166" s="101">
        <v>2101</v>
      </c>
      <c r="B166" s="6" t="s">
        <v>76</v>
      </c>
      <c r="C166" s="155">
        <v>15040</v>
      </c>
      <c r="D166" s="102">
        <v>0.001</v>
      </c>
      <c r="E166" s="103">
        <v>199400</v>
      </c>
      <c r="F166" s="104">
        <v>-1000</v>
      </c>
      <c r="G166" s="105"/>
      <c r="H166" s="104">
        <v>-10700</v>
      </c>
      <c r="I166" s="105"/>
      <c r="J166" s="106">
        <f t="shared" si="11"/>
        <v>-9700</v>
      </c>
    </row>
    <row r="167" spans="1:10" ht="12.75">
      <c r="A167" s="101">
        <v>2102</v>
      </c>
      <c r="B167" s="6" t="s">
        <v>77</v>
      </c>
      <c r="C167" s="155">
        <v>7055</v>
      </c>
      <c r="D167" s="102">
        <v>0.001</v>
      </c>
      <c r="E167" s="103">
        <v>93600</v>
      </c>
      <c r="F167" s="104">
        <v>-500</v>
      </c>
      <c r="G167" s="105"/>
      <c r="H167" s="104">
        <v>-5000</v>
      </c>
      <c r="I167" s="105"/>
      <c r="J167" s="106">
        <f t="shared" si="11"/>
        <v>-4500</v>
      </c>
    </row>
    <row r="168" spans="1:10" ht="12.75">
      <c r="A168" s="101">
        <v>2103</v>
      </c>
      <c r="B168" s="6" t="s">
        <v>195</v>
      </c>
      <c r="C168" s="155">
        <v>1050</v>
      </c>
      <c r="D168" s="102">
        <v>0.001</v>
      </c>
      <c r="E168" s="103">
        <v>13900</v>
      </c>
      <c r="F168" s="104">
        <v>-100</v>
      </c>
      <c r="G168" s="105"/>
      <c r="H168" s="104">
        <v>-700</v>
      </c>
      <c r="I168" s="105"/>
      <c r="J168" s="106">
        <f t="shared" si="11"/>
        <v>-600</v>
      </c>
    </row>
    <row r="169" spans="1:10" ht="12.75">
      <c r="A169" s="101">
        <v>2104</v>
      </c>
      <c r="B169" s="6" t="s">
        <v>197</v>
      </c>
      <c r="C169" s="155">
        <v>490</v>
      </c>
      <c r="D169" s="102">
        <v>0.001</v>
      </c>
      <c r="E169" s="103">
        <v>6500</v>
      </c>
      <c r="F169" s="104">
        <v>0</v>
      </c>
      <c r="G169" s="105"/>
      <c r="H169" s="104">
        <v>-300</v>
      </c>
      <c r="I169" s="105"/>
      <c r="J169" s="106">
        <f t="shared" si="11"/>
        <v>-300</v>
      </c>
    </row>
    <row r="170" spans="1:10" ht="12.75">
      <c r="A170" s="101">
        <v>2105</v>
      </c>
      <c r="B170" s="6" t="s">
        <v>203</v>
      </c>
      <c r="C170" s="155">
        <v>1360</v>
      </c>
      <c r="D170" s="102">
        <v>0.001</v>
      </c>
      <c r="E170" s="103">
        <v>18000</v>
      </c>
      <c r="F170" s="104">
        <v>-100</v>
      </c>
      <c r="G170" s="105"/>
      <c r="H170" s="104">
        <v>-1000</v>
      </c>
      <c r="I170" s="105"/>
      <c r="J170" s="106">
        <f t="shared" si="11"/>
        <v>-900</v>
      </c>
    </row>
    <row r="171" spans="1:10" ht="12.75">
      <c r="A171" s="101">
        <v>2106</v>
      </c>
      <c r="B171" s="6" t="s">
        <v>228</v>
      </c>
      <c r="C171" s="155">
        <v>660</v>
      </c>
      <c r="D171" s="102">
        <v>0.001</v>
      </c>
      <c r="E171" s="103">
        <v>8800</v>
      </c>
      <c r="F171" s="104">
        <v>0</v>
      </c>
      <c r="G171" s="105"/>
      <c r="H171" s="104">
        <v>-500</v>
      </c>
      <c r="I171" s="105"/>
      <c r="J171" s="106">
        <f t="shared" si="11"/>
        <v>-500</v>
      </c>
    </row>
    <row r="172" spans="1:10" ht="12.75">
      <c r="A172" s="101">
        <v>2107</v>
      </c>
      <c r="B172" s="6" t="s">
        <v>289</v>
      </c>
      <c r="C172" s="155">
        <v>685</v>
      </c>
      <c r="D172" s="102">
        <v>0.001</v>
      </c>
      <c r="E172" s="103">
        <v>9100</v>
      </c>
      <c r="F172" s="104">
        <v>0</v>
      </c>
      <c r="G172" s="105"/>
      <c r="H172" s="104">
        <v>-500</v>
      </c>
      <c r="I172" s="105"/>
      <c r="J172" s="106">
        <f t="shared" si="11"/>
        <v>-500</v>
      </c>
    </row>
    <row r="173" spans="1:10" ht="12.75">
      <c r="A173" s="101">
        <v>2108</v>
      </c>
      <c r="B173" s="6" t="s">
        <v>298</v>
      </c>
      <c r="C173" s="155">
        <v>605</v>
      </c>
      <c r="D173" s="102">
        <v>0.001</v>
      </c>
      <c r="E173" s="103">
        <v>8000</v>
      </c>
      <c r="F173" s="104">
        <v>0</v>
      </c>
      <c r="G173" s="105"/>
      <c r="H173" s="104">
        <v>-400</v>
      </c>
      <c r="I173" s="105"/>
      <c r="J173" s="106">
        <f t="shared" si="11"/>
        <v>-400</v>
      </c>
    </row>
    <row r="174" spans="1:10" ht="12.75">
      <c r="A174" s="107">
        <v>2109</v>
      </c>
      <c r="B174" s="63" t="s">
        <v>315</v>
      </c>
      <c r="C174" s="156">
        <v>1335</v>
      </c>
      <c r="D174" s="108">
        <v>0.001</v>
      </c>
      <c r="E174" s="109">
        <v>17700</v>
      </c>
      <c r="F174" s="110">
        <v>-100</v>
      </c>
      <c r="G174" s="111"/>
      <c r="H174" s="110">
        <v>-900</v>
      </c>
      <c r="I174" s="111"/>
      <c r="J174" s="112">
        <f t="shared" si="11"/>
        <v>-800</v>
      </c>
    </row>
    <row r="175" spans="1:10" ht="12.75">
      <c r="A175" s="113"/>
      <c r="B175" s="64" t="s">
        <v>347</v>
      </c>
      <c r="C175" s="157">
        <v>70200</v>
      </c>
      <c r="D175" s="120"/>
      <c r="E175" s="115">
        <v>1034300</v>
      </c>
      <c r="F175" s="116">
        <v>-5400</v>
      </c>
      <c r="G175" s="117">
        <v>-0.005225720361472605</v>
      </c>
      <c r="H175" s="116">
        <v>-55500</v>
      </c>
      <c r="I175" s="117">
        <f>H175/E175</f>
        <v>-0.05365947984143865</v>
      </c>
      <c r="J175" s="118">
        <f t="shared" si="11"/>
        <v>-50100</v>
      </c>
    </row>
    <row r="176" spans="1:10" ht="12.75">
      <c r="A176" s="95"/>
      <c r="B176" s="5"/>
      <c r="C176" s="154"/>
      <c r="D176" s="96"/>
      <c r="E176" s="97"/>
      <c r="F176" s="98"/>
      <c r="G176" s="99"/>
      <c r="H176" s="98"/>
      <c r="I176" s="99"/>
      <c r="J176" s="119"/>
    </row>
    <row r="177" spans="1:10" ht="12.75">
      <c r="A177" s="101">
        <v>2200</v>
      </c>
      <c r="B177" s="6" t="s">
        <v>22</v>
      </c>
      <c r="C177" s="155">
        <v>4563</v>
      </c>
      <c r="D177" s="102">
        <v>0.001</v>
      </c>
      <c r="E177" s="103">
        <v>30600</v>
      </c>
      <c r="F177" s="104">
        <v>7800</v>
      </c>
      <c r="G177" s="105"/>
      <c r="H177" s="104">
        <v>9500</v>
      </c>
      <c r="I177" s="105"/>
      <c r="J177" s="106">
        <f aca="true" t="shared" si="12" ref="J177:J186">H177-F177</f>
        <v>1700</v>
      </c>
    </row>
    <row r="178" spans="1:10" ht="12.75">
      <c r="A178" s="101">
        <v>2201</v>
      </c>
      <c r="B178" s="6" t="s">
        <v>44</v>
      </c>
      <c r="C178" s="155">
        <v>295</v>
      </c>
      <c r="D178" s="102">
        <v>0.001</v>
      </c>
      <c r="E178" s="103">
        <v>1600</v>
      </c>
      <c r="F178" s="104">
        <v>400</v>
      </c>
      <c r="G178" s="105"/>
      <c r="H178" s="104">
        <v>500</v>
      </c>
      <c r="I178" s="105"/>
      <c r="J178" s="106">
        <f t="shared" si="12"/>
        <v>100</v>
      </c>
    </row>
    <row r="179" spans="1:10" ht="12.75">
      <c r="A179" s="101">
        <v>2202</v>
      </c>
      <c r="B179" s="6" t="s">
        <v>96</v>
      </c>
      <c r="C179" s="155">
        <v>243</v>
      </c>
      <c r="D179" s="102">
        <v>0.001</v>
      </c>
      <c r="E179" s="103">
        <v>1300</v>
      </c>
      <c r="F179" s="104">
        <v>300</v>
      </c>
      <c r="G179" s="105"/>
      <c r="H179" s="104">
        <v>400</v>
      </c>
      <c r="I179" s="105"/>
      <c r="J179" s="106">
        <f t="shared" si="12"/>
        <v>100</v>
      </c>
    </row>
    <row r="180" spans="1:10" ht="12.75">
      <c r="A180" s="101">
        <v>2203</v>
      </c>
      <c r="B180" s="6" t="s">
        <v>99</v>
      </c>
      <c r="C180" s="155">
        <v>1720</v>
      </c>
      <c r="D180" s="102">
        <v>0.001</v>
      </c>
      <c r="E180" s="103">
        <v>9200</v>
      </c>
      <c r="F180" s="104">
        <v>2300</v>
      </c>
      <c r="G180" s="105"/>
      <c r="H180" s="104">
        <v>2900</v>
      </c>
      <c r="I180" s="105"/>
      <c r="J180" s="106">
        <f t="shared" si="12"/>
        <v>600</v>
      </c>
    </row>
    <row r="181" spans="1:10" ht="12.75">
      <c r="A181" s="101">
        <v>2204</v>
      </c>
      <c r="B181" s="6" t="s">
        <v>138</v>
      </c>
      <c r="C181" s="155">
        <v>429</v>
      </c>
      <c r="D181" s="102">
        <v>0.001</v>
      </c>
      <c r="E181" s="103">
        <v>2300</v>
      </c>
      <c r="F181" s="104">
        <v>600</v>
      </c>
      <c r="G181" s="105"/>
      <c r="H181" s="104">
        <v>700</v>
      </c>
      <c r="I181" s="105"/>
      <c r="J181" s="106">
        <f t="shared" si="12"/>
        <v>100</v>
      </c>
    </row>
    <row r="182" spans="1:10" ht="12.75">
      <c r="A182" s="101">
        <v>2205</v>
      </c>
      <c r="B182" s="6" t="s">
        <v>216</v>
      </c>
      <c r="C182" s="155">
        <v>950</v>
      </c>
      <c r="D182" s="102">
        <v>0.001</v>
      </c>
      <c r="E182" s="103">
        <v>5100</v>
      </c>
      <c r="F182" s="104">
        <v>1300</v>
      </c>
      <c r="G182" s="105"/>
      <c r="H182" s="104">
        <v>1600</v>
      </c>
      <c r="I182" s="105"/>
      <c r="J182" s="106">
        <f t="shared" si="12"/>
        <v>300</v>
      </c>
    </row>
    <row r="183" spans="1:10" ht="12.75">
      <c r="A183" s="101">
        <v>2206</v>
      </c>
      <c r="B183" s="6" t="s">
        <v>241</v>
      </c>
      <c r="C183" s="155">
        <v>605</v>
      </c>
      <c r="D183" s="102">
        <v>0.001</v>
      </c>
      <c r="E183" s="103">
        <v>3300</v>
      </c>
      <c r="F183" s="104">
        <v>800</v>
      </c>
      <c r="G183" s="105"/>
      <c r="H183" s="104">
        <v>1000</v>
      </c>
      <c r="I183" s="105"/>
      <c r="J183" s="106">
        <f t="shared" si="12"/>
        <v>200</v>
      </c>
    </row>
    <row r="184" spans="1:10" ht="12.75">
      <c r="A184" s="101">
        <v>2207</v>
      </c>
      <c r="B184" s="6" t="s">
        <v>274</v>
      </c>
      <c r="C184" s="155">
        <v>490</v>
      </c>
      <c r="D184" s="102">
        <v>0.001</v>
      </c>
      <c r="E184" s="103">
        <v>2600</v>
      </c>
      <c r="F184" s="104">
        <v>700</v>
      </c>
      <c r="G184" s="105"/>
      <c r="H184" s="104">
        <v>800</v>
      </c>
      <c r="I184" s="105"/>
      <c r="J184" s="106">
        <f t="shared" si="12"/>
        <v>100</v>
      </c>
    </row>
    <row r="185" spans="1:10" ht="12.75">
      <c r="A185" s="107">
        <v>2208</v>
      </c>
      <c r="B185" s="63" t="s">
        <v>312</v>
      </c>
      <c r="C185" s="156">
        <v>905</v>
      </c>
      <c r="D185" s="108">
        <v>0.001</v>
      </c>
      <c r="E185" s="109">
        <v>4900</v>
      </c>
      <c r="F185" s="110">
        <v>1200</v>
      </c>
      <c r="G185" s="111"/>
      <c r="H185" s="110">
        <v>1500</v>
      </c>
      <c r="I185" s="111"/>
      <c r="J185" s="112">
        <f t="shared" si="12"/>
        <v>300</v>
      </c>
    </row>
    <row r="186" spans="1:10" ht="12.75">
      <c r="A186" s="113"/>
      <c r="B186" s="64" t="s">
        <v>347</v>
      </c>
      <c r="C186" s="157">
        <v>10200</v>
      </c>
      <c r="D186" s="120"/>
      <c r="E186" s="115">
        <v>60900</v>
      </c>
      <c r="F186" s="116">
        <v>15400</v>
      </c>
      <c r="G186" s="117">
        <v>0.2535136411542083</v>
      </c>
      <c r="H186" s="116">
        <v>18900</v>
      </c>
      <c r="I186" s="117">
        <f>H186/E186</f>
        <v>0.3103448275862069</v>
      </c>
      <c r="J186" s="118">
        <f t="shared" si="12"/>
        <v>3500</v>
      </c>
    </row>
    <row r="187" spans="1:10" ht="12.75">
      <c r="A187" s="95"/>
      <c r="B187" s="5"/>
      <c r="C187" s="154"/>
      <c r="D187" s="96"/>
      <c r="E187" s="97"/>
      <c r="F187" s="98"/>
      <c r="G187" s="99"/>
      <c r="H187" s="98"/>
      <c r="I187" s="99"/>
      <c r="J187" s="119"/>
    </row>
    <row r="188" spans="1:10" ht="12.75">
      <c r="A188" s="101">
        <v>2300</v>
      </c>
      <c r="B188" s="6" t="s">
        <v>23</v>
      </c>
      <c r="C188" s="155">
        <v>41305</v>
      </c>
      <c r="D188" s="102">
        <v>0.001</v>
      </c>
      <c r="E188" s="103">
        <v>307300</v>
      </c>
      <c r="F188" s="104">
        <v>20200</v>
      </c>
      <c r="G188" s="105"/>
      <c r="H188" s="104">
        <v>3600</v>
      </c>
      <c r="I188" s="105"/>
      <c r="J188" s="106">
        <f>H188-F188</f>
        <v>-16600</v>
      </c>
    </row>
    <row r="189" spans="1:10" ht="12.75">
      <c r="A189" s="107">
        <v>2301</v>
      </c>
      <c r="B189" s="63" t="s">
        <v>262</v>
      </c>
      <c r="C189" s="156">
        <v>8495</v>
      </c>
      <c r="D189" s="108">
        <v>0.001</v>
      </c>
      <c r="E189" s="109">
        <v>55700</v>
      </c>
      <c r="F189" s="110">
        <v>3700</v>
      </c>
      <c r="G189" s="111"/>
      <c r="H189" s="110">
        <v>600</v>
      </c>
      <c r="I189" s="111"/>
      <c r="J189" s="112">
        <f>H189-F189</f>
        <v>-3100</v>
      </c>
    </row>
    <row r="190" spans="1:10" ht="12.75">
      <c r="A190" s="113"/>
      <c r="B190" s="64" t="s">
        <v>347</v>
      </c>
      <c r="C190" s="157">
        <v>49800</v>
      </c>
      <c r="D190" s="120"/>
      <c r="E190" s="115">
        <v>363000</v>
      </c>
      <c r="F190" s="116">
        <v>23900</v>
      </c>
      <c r="G190" s="117">
        <v>0.06581881836940784</v>
      </c>
      <c r="H190" s="116">
        <v>4200</v>
      </c>
      <c r="I190" s="117">
        <f>H190/E190</f>
        <v>0.011570247933884297</v>
      </c>
      <c r="J190" s="118">
        <f>H190-F190</f>
        <v>-19700</v>
      </c>
    </row>
    <row r="191" spans="1:10" ht="12.75">
      <c r="A191" s="95"/>
      <c r="B191" s="5"/>
      <c r="C191" s="154"/>
      <c r="D191" s="96"/>
      <c r="E191" s="97"/>
      <c r="F191" s="98"/>
      <c r="G191" s="99"/>
      <c r="H191" s="98"/>
      <c r="I191" s="99"/>
      <c r="J191" s="119"/>
    </row>
    <row r="192" spans="1:10" ht="12.75">
      <c r="A192" s="101">
        <v>2400</v>
      </c>
      <c r="B192" s="6" t="s">
        <v>24</v>
      </c>
      <c r="C192" s="155">
        <v>23938</v>
      </c>
      <c r="D192" s="102">
        <v>0.001</v>
      </c>
      <c r="E192" s="103">
        <v>200200</v>
      </c>
      <c r="F192" s="104">
        <v>-4800</v>
      </c>
      <c r="G192" s="105"/>
      <c r="H192" s="104">
        <v>1600</v>
      </c>
      <c r="I192" s="105"/>
      <c r="J192" s="106">
        <f aca="true" t="shared" si="13" ref="J192:J206">H192-F192</f>
        <v>6400</v>
      </c>
    </row>
    <row r="193" spans="1:10" ht="12.75">
      <c r="A193" s="101">
        <v>2401</v>
      </c>
      <c r="B193" s="6" t="s">
        <v>63</v>
      </c>
      <c r="C193" s="155">
        <v>2200</v>
      </c>
      <c r="D193" s="102">
        <v>0.001</v>
      </c>
      <c r="E193" s="103">
        <v>15500</v>
      </c>
      <c r="F193" s="104">
        <v>-400</v>
      </c>
      <c r="G193" s="105"/>
      <c r="H193" s="104">
        <v>100</v>
      </c>
      <c r="I193" s="105"/>
      <c r="J193" s="106">
        <f t="shared" si="13"/>
        <v>500</v>
      </c>
    </row>
    <row r="194" spans="1:10" ht="12.75">
      <c r="A194" s="101">
        <v>2402</v>
      </c>
      <c r="B194" s="6" t="s">
        <v>88</v>
      </c>
      <c r="C194" s="155">
        <v>193</v>
      </c>
      <c r="D194" s="102">
        <v>0.001</v>
      </c>
      <c r="E194" s="103">
        <v>1400</v>
      </c>
      <c r="F194" s="104">
        <v>0</v>
      </c>
      <c r="G194" s="105"/>
      <c r="H194" s="104">
        <v>0</v>
      </c>
      <c r="I194" s="105"/>
      <c r="J194" s="106">
        <f t="shared" si="13"/>
        <v>0</v>
      </c>
    </row>
    <row r="195" spans="1:10" ht="12.75">
      <c r="A195" s="101">
        <v>2403</v>
      </c>
      <c r="B195" s="6" t="s">
        <v>93</v>
      </c>
      <c r="C195" s="155">
        <v>854</v>
      </c>
      <c r="D195" s="102">
        <v>0.001</v>
      </c>
      <c r="E195" s="103">
        <v>6000</v>
      </c>
      <c r="F195" s="104">
        <v>-100</v>
      </c>
      <c r="G195" s="105"/>
      <c r="H195" s="104">
        <v>0</v>
      </c>
      <c r="I195" s="105"/>
      <c r="J195" s="106">
        <f t="shared" si="13"/>
        <v>100</v>
      </c>
    </row>
    <row r="196" spans="1:10" ht="12.75">
      <c r="A196" s="101">
        <v>2404</v>
      </c>
      <c r="B196" s="6" t="s">
        <v>112</v>
      </c>
      <c r="C196" s="155">
        <v>265</v>
      </c>
      <c r="D196" s="102">
        <v>0.001</v>
      </c>
      <c r="E196" s="103">
        <v>1900</v>
      </c>
      <c r="F196" s="104">
        <v>0</v>
      </c>
      <c r="G196" s="105"/>
      <c r="H196" s="104">
        <v>0</v>
      </c>
      <c r="I196" s="105"/>
      <c r="J196" s="106">
        <f t="shared" si="13"/>
        <v>0</v>
      </c>
    </row>
    <row r="197" spans="1:10" ht="12.75">
      <c r="A197" s="101">
        <v>2405</v>
      </c>
      <c r="B197" s="6" t="s">
        <v>204</v>
      </c>
      <c r="C197" s="155">
        <v>210</v>
      </c>
      <c r="D197" s="102">
        <v>0.001</v>
      </c>
      <c r="E197" s="103">
        <v>1500</v>
      </c>
      <c r="F197" s="104">
        <v>0</v>
      </c>
      <c r="G197" s="105"/>
      <c r="H197" s="104">
        <v>0</v>
      </c>
      <c r="I197" s="105"/>
      <c r="J197" s="106">
        <f t="shared" si="13"/>
        <v>0</v>
      </c>
    </row>
    <row r="198" spans="1:10" ht="12.75">
      <c r="A198" s="101">
        <v>2406</v>
      </c>
      <c r="B198" s="6" t="s">
        <v>217</v>
      </c>
      <c r="C198" s="155">
        <v>2455</v>
      </c>
      <c r="D198" s="102">
        <v>0.001</v>
      </c>
      <c r="E198" s="103">
        <v>17300</v>
      </c>
      <c r="F198" s="104">
        <v>-400</v>
      </c>
      <c r="G198" s="105"/>
      <c r="H198" s="104">
        <v>100</v>
      </c>
      <c r="I198" s="105"/>
      <c r="J198" s="106">
        <f t="shared" si="13"/>
        <v>500</v>
      </c>
    </row>
    <row r="199" spans="1:10" ht="12.75">
      <c r="A199" s="101">
        <v>2407</v>
      </c>
      <c r="B199" s="6" t="s">
        <v>219</v>
      </c>
      <c r="C199" s="155">
        <v>4740</v>
      </c>
      <c r="D199" s="102">
        <v>0.001</v>
      </c>
      <c r="E199" s="103">
        <v>33500</v>
      </c>
      <c r="F199" s="104">
        <v>-800</v>
      </c>
      <c r="G199" s="105"/>
      <c r="H199" s="104">
        <v>300</v>
      </c>
      <c r="I199" s="105"/>
      <c r="J199" s="106">
        <f t="shared" si="13"/>
        <v>1100</v>
      </c>
    </row>
    <row r="200" spans="1:10" ht="12.75">
      <c r="A200" s="101">
        <v>2408</v>
      </c>
      <c r="B200" s="6" t="s">
        <v>220</v>
      </c>
      <c r="C200" s="155">
        <v>1665</v>
      </c>
      <c r="D200" s="102">
        <v>0.001</v>
      </c>
      <c r="E200" s="103">
        <v>11800</v>
      </c>
      <c r="F200" s="104">
        <v>-300</v>
      </c>
      <c r="G200" s="105"/>
      <c r="H200" s="104">
        <v>100</v>
      </c>
      <c r="I200" s="105"/>
      <c r="J200" s="106">
        <f t="shared" si="13"/>
        <v>400</v>
      </c>
    </row>
    <row r="201" spans="1:10" ht="12.75">
      <c r="A201" s="101">
        <v>2409</v>
      </c>
      <c r="B201" s="6" t="s">
        <v>227</v>
      </c>
      <c r="C201" s="155">
        <v>640</v>
      </c>
      <c r="D201" s="102">
        <v>0.001</v>
      </c>
      <c r="E201" s="103">
        <v>4500</v>
      </c>
      <c r="F201" s="104">
        <v>-100</v>
      </c>
      <c r="G201" s="105"/>
      <c r="H201" s="104">
        <v>0</v>
      </c>
      <c r="I201" s="105"/>
      <c r="J201" s="106">
        <f t="shared" si="13"/>
        <v>100</v>
      </c>
    </row>
    <row r="202" spans="1:10" ht="12.75">
      <c r="A202" s="101">
        <v>2410</v>
      </c>
      <c r="B202" s="6" t="s">
        <v>248</v>
      </c>
      <c r="C202" s="155">
        <v>325</v>
      </c>
      <c r="D202" s="102">
        <v>0.001</v>
      </c>
      <c r="E202" s="103">
        <v>2300</v>
      </c>
      <c r="F202" s="104">
        <v>-100</v>
      </c>
      <c r="G202" s="105"/>
      <c r="H202" s="104">
        <v>0</v>
      </c>
      <c r="I202" s="105"/>
      <c r="J202" s="106">
        <f t="shared" si="13"/>
        <v>100</v>
      </c>
    </row>
    <row r="203" spans="1:10" ht="12.75">
      <c r="A203" s="101">
        <v>2411</v>
      </c>
      <c r="B203" s="6" t="s">
        <v>290</v>
      </c>
      <c r="C203" s="155">
        <v>1020</v>
      </c>
      <c r="D203" s="102">
        <v>0.001</v>
      </c>
      <c r="E203" s="103">
        <v>7200</v>
      </c>
      <c r="F203" s="104">
        <v>-200</v>
      </c>
      <c r="G203" s="105"/>
      <c r="H203" s="104">
        <v>100</v>
      </c>
      <c r="I203" s="105"/>
      <c r="J203" s="106">
        <f t="shared" si="13"/>
        <v>300</v>
      </c>
    </row>
    <row r="204" spans="1:10" ht="12.75">
      <c r="A204" s="101">
        <v>2412</v>
      </c>
      <c r="B204" s="6" t="s">
        <v>294</v>
      </c>
      <c r="C204" s="155">
        <v>945</v>
      </c>
      <c r="D204" s="102">
        <v>0.001</v>
      </c>
      <c r="E204" s="103">
        <v>6700</v>
      </c>
      <c r="F204" s="104">
        <v>-200</v>
      </c>
      <c r="G204" s="105"/>
      <c r="H204" s="104">
        <v>100</v>
      </c>
      <c r="I204" s="105"/>
      <c r="J204" s="106">
        <f t="shared" si="13"/>
        <v>300</v>
      </c>
    </row>
    <row r="205" spans="1:10" ht="12.75">
      <c r="A205" s="107">
        <v>2413</v>
      </c>
      <c r="B205" s="63" t="s">
        <v>316</v>
      </c>
      <c r="C205" s="156">
        <v>350</v>
      </c>
      <c r="D205" s="108">
        <v>0.001</v>
      </c>
      <c r="E205" s="109">
        <v>2500</v>
      </c>
      <c r="F205" s="110">
        <v>-100</v>
      </c>
      <c r="G205" s="111"/>
      <c r="H205" s="110">
        <v>0</v>
      </c>
      <c r="I205" s="111"/>
      <c r="J205" s="112">
        <f t="shared" si="13"/>
        <v>100</v>
      </c>
    </row>
    <row r="206" spans="1:10" ht="12.75">
      <c r="A206" s="113"/>
      <c r="B206" s="64" t="s">
        <v>347</v>
      </c>
      <c r="C206" s="157">
        <v>39800</v>
      </c>
      <c r="D206" s="120"/>
      <c r="E206" s="115">
        <v>312200</v>
      </c>
      <c r="F206" s="116">
        <v>-7500</v>
      </c>
      <c r="G206" s="117">
        <v>-0.02387081381779008</v>
      </c>
      <c r="H206" s="116">
        <v>2500</v>
      </c>
      <c r="I206" s="117">
        <f>H206/E206</f>
        <v>0.008007687379884689</v>
      </c>
      <c r="J206" s="118">
        <f t="shared" si="13"/>
        <v>10000</v>
      </c>
    </row>
    <row r="207" spans="1:10" ht="12.75">
      <c r="A207" s="95"/>
      <c r="B207" s="5"/>
      <c r="C207" s="154"/>
      <c r="D207" s="96"/>
      <c r="E207" s="97"/>
      <c r="F207" s="98"/>
      <c r="G207" s="99"/>
      <c r="H207" s="98"/>
      <c r="I207" s="99"/>
      <c r="J207" s="119"/>
    </row>
    <row r="208" spans="1:10" ht="12.75">
      <c r="A208" s="101">
        <v>2700</v>
      </c>
      <c r="B208" s="6" t="s">
        <v>27</v>
      </c>
      <c r="C208" s="155">
        <v>329124</v>
      </c>
      <c r="D208" s="102">
        <v>0.001</v>
      </c>
      <c r="E208" s="103">
        <v>4455300</v>
      </c>
      <c r="F208" s="104">
        <v>92900</v>
      </c>
      <c r="G208" s="105"/>
      <c r="H208" s="104">
        <v>42500</v>
      </c>
      <c r="I208" s="105"/>
      <c r="J208" s="106">
        <f aca="true" t="shared" si="14" ref="J208:J232">H208-F208</f>
        <v>-50400</v>
      </c>
    </row>
    <row r="209" spans="1:10" ht="12.75">
      <c r="A209" s="101">
        <v>2701</v>
      </c>
      <c r="B209" s="6" t="s">
        <v>59</v>
      </c>
      <c r="C209" s="155">
        <v>12360</v>
      </c>
      <c r="D209" s="102">
        <v>0.001</v>
      </c>
      <c r="E209" s="103">
        <v>134400</v>
      </c>
      <c r="F209" s="104">
        <v>2800</v>
      </c>
      <c r="G209" s="105"/>
      <c r="H209" s="104">
        <v>1300</v>
      </c>
      <c r="I209" s="105"/>
      <c r="J209" s="106">
        <f t="shared" si="14"/>
        <v>-1500</v>
      </c>
    </row>
    <row r="210" spans="1:10" ht="12.75">
      <c r="A210" s="101">
        <v>2702</v>
      </c>
      <c r="B210" s="6" t="s">
        <v>66</v>
      </c>
      <c r="C210" s="155">
        <v>4410</v>
      </c>
      <c r="D210" s="102">
        <v>0.001</v>
      </c>
      <c r="E210" s="103">
        <v>48000</v>
      </c>
      <c r="F210" s="104">
        <v>1000</v>
      </c>
      <c r="G210" s="105"/>
      <c r="H210" s="104">
        <v>500</v>
      </c>
      <c r="I210" s="105"/>
      <c r="J210" s="106">
        <f t="shared" si="14"/>
        <v>-500</v>
      </c>
    </row>
    <row r="211" spans="1:10" ht="12.75">
      <c r="A211" s="101">
        <v>2703</v>
      </c>
      <c r="B211" s="6" t="s">
        <v>71</v>
      </c>
      <c r="C211" s="155">
        <v>647</v>
      </c>
      <c r="D211" s="102">
        <v>0.001</v>
      </c>
      <c r="E211" s="103">
        <v>7000</v>
      </c>
      <c r="F211" s="104">
        <v>100</v>
      </c>
      <c r="G211" s="105"/>
      <c r="H211" s="104">
        <v>100</v>
      </c>
      <c r="I211" s="105"/>
      <c r="J211" s="106">
        <f t="shared" si="14"/>
        <v>0</v>
      </c>
    </row>
    <row r="212" spans="1:10" ht="12.75">
      <c r="A212" s="101">
        <v>2704</v>
      </c>
      <c r="B212" s="6" t="s">
        <v>103</v>
      </c>
      <c r="C212" s="155">
        <v>3295</v>
      </c>
      <c r="D212" s="102">
        <v>0.001</v>
      </c>
      <c r="E212" s="103">
        <v>35800</v>
      </c>
      <c r="F212" s="104">
        <v>700</v>
      </c>
      <c r="G212" s="105"/>
      <c r="H212" s="104">
        <v>300</v>
      </c>
      <c r="I212" s="105"/>
      <c r="J212" s="106">
        <f t="shared" si="14"/>
        <v>-400</v>
      </c>
    </row>
    <row r="213" spans="1:10" ht="12.75">
      <c r="A213" s="101">
        <v>2705</v>
      </c>
      <c r="B213" s="6" t="s">
        <v>106</v>
      </c>
      <c r="C213" s="155">
        <v>2070</v>
      </c>
      <c r="D213" s="102">
        <v>0.001</v>
      </c>
      <c r="E213" s="103">
        <v>22500</v>
      </c>
      <c r="F213" s="104">
        <v>500</v>
      </c>
      <c r="G213" s="105"/>
      <c r="H213" s="104">
        <v>200</v>
      </c>
      <c r="I213" s="105"/>
      <c r="J213" s="106">
        <f t="shared" si="14"/>
        <v>-300</v>
      </c>
    </row>
    <row r="214" spans="1:10" ht="12.75">
      <c r="A214" s="101">
        <v>2706</v>
      </c>
      <c r="B214" s="6" t="s">
        <v>123</v>
      </c>
      <c r="C214" s="155">
        <v>4815</v>
      </c>
      <c r="D214" s="102">
        <v>0.001</v>
      </c>
      <c r="E214" s="103">
        <v>52400</v>
      </c>
      <c r="F214" s="104">
        <v>1100</v>
      </c>
      <c r="G214" s="105"/>
      <c r="H214" s="104">
        <v>500</v>
      </c>
      <c r="I214" s="105"/>
      <c r="J214" s="106">
        <f t="shared" si="14"/>
        <v>-600</v>
      </c>
    </row>
    <row r="215" spans="1:10" ht="12.75">
      <c r="A215" s="101">
        <v>2707</v>
      </c>
      <c r="B215" s="6" t="s">
        <v>124</v>
      </c>
      <c r="C215" s="155">
        <v>5925</v>
      </c>
      <c r="D215" s="102">
        <v>0.001</v>
      </c>
      <c r="E215" s="103">
        <v>64400</v>
      </c>
      <c r="F215" s="104">
        <v>1300</v>
      </c>
      <c r="G215" s="105"/>
      <c r="H215" s="104">
        <v>600</v>
      </c>
      <c r="I215" s="105"/>
      <c r="J215" s="106">
        <f t="shared" si="14"/>
        <v>-700</v>
      </c>
    </row>
    <row r="216" spans="1:10" ht="12.75">
      <c r="A216" s="101">
        <v>2708</v>
      </c>
      <c r="B216" s="6" t="s">
        <v>129</v>
      </c>
      <c r="C216" s="155">
        <v>6540</v>
      </c>
      <c r="D216" s="102">
        <v>0.001</v>
      </c>
      <c r="E216" s="103">
        <v>71100</v>
      </c>
      <c r="F216" s="104">
        <v>1500</v>
      </c>
      <c r="G216" s="105"/>
      <c r="H216" s="104">
        <v>700</v>
      </c>
      <c r="I216" s="105"/>
      <c r="J216" s="106">
        <f t="shared" si="14"/>
        <v>-800</v>
      </c>
    </row>
    <row r="217" spans="1:10" ht="12.75">
      <c r="A217" s="101">
        <v>2709</v>
      </c>
      <c r="B217" s="6" t="s">
        <v>192</v>
      </c>
      <c r="C217" s="155">
        <v>5180</v>
      </c>
      <c r="D217" s="102">
        <v>0.001</v>
      </c>
      <c r="E217" s="103">
        <v>56300</v>
      </c>
      <c r="F217" s="104">
        <v>1200</v>
      </c>
      <c r="G217" s="105"/>
      <c r="H217" s="104">
        <v>500</v>
      </c>
      <c r="I217" s="105"/>
      <c r="J217" s="106">
        <f t="shared" si="14"/>
        <v>-700</v>
      </c>
    </row>
    <row r="218" spans="1:10" ht="12.75">
      <c r="A218" s="101">
        <v>2710</v>
      </c>
      <c r="B218" s="6" t="s">
        <v>221</v>
      </c>
      <c r="C218" s="155">
        <v>4060</v>
      </c>
      <c r="D218" s="102">
        <v>0.001</v>
      </c>
      <c r="E218" s="103">
        <v>44200</v>
      </c>
      <c r="F218" s="104">
        <v>900</v>
      </c>
      <c r="G218" s="105"/>
      <c r="H218" s="104">
        <v>400</v>
      </c>
      <c r="I218" s="105"/>
      <c r="J218" s="106">
        <f t="shared" si="14"/>
        <v>-500</v>
      </c>
    </row>
    <row r="219" spans="1:10" ht="12.75">
      <c r="A219" s="101">
        <v>2711</v>
      </c>
      <c r="B219" s="6" t="s">
        <v>237</v>
      </c>
      <c r="C219" s="155">
        <v>34920</v>
      </c>
      <c r="D219" s="102">
        <v>0.001</v>
      </c>
      <c r="E219" s="103">
        <v>379800</v>
      </c>
      <c r="F219" s="104">
        <v>7900</v>
      </c>
      <c r="G219" s="105"/>
      <c r="H219" s="104">
        <v>3600</v>
      </c>
      <c r="I219" s="105"/>
      <c r="J219" s="106">
        <f t="shared" si="14"/>
        <v>-4300</v>
      </c>
    </row>
    <row r="220" spans="1:10" ht="12.75">
      <c r="A220" s="101">
        <v>2712</v>
      </c>
      <c r="B220" s="6" t="s">
        <v>253</v>
      </c>
      <c r="C220" s="155">
        <v>865</v>
      </c>
      <c r="D220" s="102">
        <v>0.001</v>
      </c>
      <c r="E220" s="103">
        <v>9400</v>
      </c>
      <c r="F220" s="104">
        <v>200</v>
      </c>
      <c r="G220" s="105"/>
      <c r="H220" s="104">
        <v>100</v>
      </c>
      <c r="I220" s="105"/>
      <c r="J220" s="106">
        <f t="shared" si="14"/>
        <v>-100</v>
      </c>
    </row>
    <row r="221" spans="1:10" ht="12.75">
      <c r="A221" s="101">
        <v>2713</v>
      </c>
      <c r="B221" s="6" t="s">
        <v>255</v>
      </c>
      <c r="C221" s="155">
        <v>740</v>
      </c>
      <c r="D221" s="102">
        <v>0.001</v>
      </c>
      <c r="E221" s="103">
        <v>8000</v>
      </c>
      <c r="F221" s="104">
        <v>200</v>
      </c>
      <c r="G221" s="105"/>
      <c r="H221" s="104">
        <v>100</v>
      </c>
      <c r="I221" s="105"/>
      <c r="J221" s="106">
        <f t="shared" si="14"/>
        <v>-100</v>
      </c>
    </row>
    <row r="222" spans="1:10" ht="12.75">
      <c r="A222" s="101">
        <v>2714</v>
      </c>
      <c r="B222" s="6" t="s">
        <v>270</v>
      </c>
      <c r="C222" s="155">
        <v>440</v>
      </c>
      <c r="D222" s="102">
        <v>0.001</v>
      </c>
      <c r="E222" s="103">
        <v>4800</v>
      </c>
      <c r="F222" s="104">
        <v>100</v>
      </c>
      <c r="G222" s="105"/>
      <c r="H222" s="104">
        <v>0</v>
      </c>
      <c r="I222" s="105"/>
      <c r="J222" s="106">
        <f t="shared" si="14"/>
        <v>-100</v>
      </c>
    </row>
    <row r="223" spans="1:10" ht="12.75">
      <c r="A223" s="101">
        <v>2715</v>
      </c>
      <c r="B223" s="6" t="s">
        <v>279</v>
      </c>
      <c r="C223" s="155">
        <v>6095</v>
      </c>
      <c r="D223" s="102">
        <v>0.001</v>
      </c>
      <c r="E223" s="103">
        <v>66300</v>
      </c>
      <c r="F223" s="104">
        <v>1400</v>
      </c>
      <c r="G223" s="105"/>
      <c r="H223" s="104">
        <v>600</v>
      </c>
      <c r="I223" s="105"/>
      <c r="J223" s="106">
        <f t="shared" si="14"/>
        <v>-800</v>
      </c>
    </row>
    <row r="224" spans="1:10" ht="12.75">
      <c r="A224" s="101">
        <v>2716</v>
      </c>
      <c r="B224" s="6" t="s">
        <v>283</v>
      </c>
      <c r="C224" s="155">
        <v>8670</v>
      </c>
      <c r="D224" s="102">
        <v>0.001</v>
      </c>
      <c r="E224" s="103">
        <v>94300</v>
      </c>
      <c r="F224" s="104">
        <v>2000</v>
      </c>
      <c r="G224" s="105"/>
      <c r="H224" s="104">
        <v>900</v>
      </c>
      <c r="I224" s="105"/>
      <c r="J224" s="106">
        <f t="shared" si="14"/>
        <v>-1100</v>
      </c>
    </row>
    <row r="225" spans="1:10" ht="12.75">
      <c r="A225" s="101">
        <v>2717</v>
      </c>
      <c r="B225" s="6" t="s">
        <v>285</v>
      </c>
      <c r="C225" s="155">
        <v>194900</v>
      </c>
      <c r="D225" s="102">
        <v>0.001</v>
      </c>
      <c r="E225" s="103">
        <v>2119600</v>
      </c>
      <c r="F225" s="104">
        <v>44200</v>
      </c>
      <c r="G225" s="105"/>
      <c r="H225" s="104">
        <v>20200</v>
      </c>
      <c r="I225" s="105"/>
      <c r="J225" s="106">
        <f t="shared" si="14"/>
        <v>-24000</v>
      </c>
    </row>
    <row r="226" spans="1:10" ht="12.75">
      <c r="A226" s="101">
        <v>2718</v>
      </c>
      <c r="B226" s="6" t="s">
        <v>313</v>
      </c>
      <c r="C226" s="155">
        <v>425</v>
      </c>
      <c r="D226" s="102">
        <v>0.001</v>
      </c>
      <c r="E226" s="103">
        <v>4600</v>
      </c>
      <c r="F226" s="104">
        <v>100</v>
      </c>
      <c r="G226" s="105"/>
      <c r="H226" s="104">
        <v>0</v>
      </c>
      <c r="I226" s="105"/>
      <c r="J226" s="106">
        <f t="shared" si="14"/>
        <v>-100</v>
      </c>
    </row>
    <row r="227" spans="1:10" ht="12.75">
      <c r="A227" s="101">
        <v>2719</v>
      </c>
      <c r="B227" s="6" t="s">
        <v>297</v>
      </c>
      <c r="C227" s="155">
        <v>30350</v>
      </c>
      <c r="D227" s="102">
        <v>0.001</v>
      </c>
      <c r="E227" s="103">
        <v>330100</v>
      </c>
      <c r="F227" s="104">
        <v>6900</v>
      </c>
      <c r="G227" s="105"/>
      <c r="H227" s="104">
        <v>3100</v>
      </c>
      <c r="I227" s="105"/>
      <c r="J227" s="106">
        <f t="shared" si="14"/>
        <v>-3800</v>
      </c>
    </row>
    <row r="228" spans="1:10" ht="12.75">
      <c r="A228" s="101">
        <v>2720</v>
      </c>
      <c r="B228" s="6" t="s">
        <v>107</v>
      </c>
      <c r="C228" s="155">
        <v>9320</v>
      </c>
      <c r="D228" s="102">
        <v>0.001</v>
      </c>
      <c r="E228" s="103">
        <v>101400</v>
      </c>
      <c r="F228" s="104">
        <v>2100</v>
      </c>
      <c r="G228" s="105"/>
      <c r="H228" s="104">
        <v>1000</v>
      </c>
      <c r="I228" s="105"/>
      <c r="J228" s="106">
        <f t="shared" si="14"/>
        <v>-1100</v>
      </c>
    </row>
    <row r="229" spans="1:10" ht="12.75">
      <c r="A229" s="101">
        <v>2721</v>
      </c>
      <c r="B229" s="6" t="s">
        <v>163</v>
      </c>
      <c r="C229" s="155">
        <v>58662</v>
      </c>
      <c r="D229" s="102">
        <v>0.001</v>
      </c>
      <c r="E229" s="103">
        <v>638000</v>
      </c>
      <c r="F229" s="104">
        <v>13300</v>
      </c>
      <c r="G229" s="105"/>
      <c r="H229" s="104">
        <v>6100</v>
      </c>
      <c r="I229" s="105"/>
      <c r="J229" s="106">
        <f t="shared" si="14"/>
        <v>-7200</v>
      </c>
    </row>
    <row r="230" spans="1:10" ht="12.75">
      <c r="A230" s="101">
        <v>2723</v>
      </c>
      <c r="B230" s="6" t="s">
        <v>224</v>
      </c>
      <c r="C230" s="155">
        <v>145</v>
      </c>
      <c r="D230" s="102">
        <v>0.001</v>
      </c>
      <c r="E230" s="103">
        <v>1600</v>
      </c>
      <c r="F230" s="104">
        <v>0</v>
      </c>
      <c r="G230" s="105"/>
      <c r="H230" s="104">
        <v>0</v>
      </c>
      <c r="I230" s="105"/>
      <c r="J230" s="106">
        <f t="shared" si="14"/>
        <v>0</v>
      </c>
    </row>
    <row r="231" spans="1:10" ht="12.75">
      <c r="A231" s="107">
        <v>2724</v>
      </c>
      <c r="B231" s="63" t="s">
        <v>49</v>
      </c>
      <c r="C231" s="156">
        <v>1040</v>
      </c>
      <c r="D231" s="108">
        <v>0.001</v>
      </c>
      <c r="E231" s="109">
        <v>11300</v>
      </c>
      <c r="F231" s="110">
        <v>200</v>
      </c>
      <c r="G231" s="111"/>
      <c r="H231" s="110">
        <v>100</v>
      </c>
      <c r="I231" s="111"/>
      <c r="J231" s="112">
        <f t="shared" si="14"/>
        <v>-100</v>
      </c>
    </row>
    <row r="232" spans="1:10" ht="12.75">
      <c r="A232" s="113"/>
      <c r="B232" s="64" t="s">
        <v>347</v>
      </c>
      <c r="C232" s="157">
        <v>724998</v>
      </c>
      <c r="D232" s="120"/>
      <c r="E232" s="115">
        <v>8760600</v>
      </c>
      <c r="F232" s="116">
        <v>182600</v>
      </c>
      <c r="G232" s="117">
        <v>0.020840741274798152</v>
      </c>
      <c r="H232" s="116">
        <v>83500</v>
      </c>
      <c r="I232" s="117">
        <f>H232/E232</f>
        <v>0.009531310640823689</v>
      </c>
      <c r="J232" s="118">
        <f t="shared" si="14"/>
        <v>-99100</v>
      </c>
    </row>
    <row r="233" spans="1:10" ht="12.75">
      <c r="A233" s="95"/>
      <c r="B233" s="5"/>
      <c r="C233" s="154"/>
      <c r="D233" s="96"/>
      <c r="E233" s="97"/>
      <c r="F233" s="98"/>
      <c r="G233" s="99"/>
      <c r="H233" s="98"/>
      <c r="I233" s="99"/>
      <c r="J233" s="119"/>
    </row>
    <row r="234" spans="1:10" ht="12.75">
      <c r="A234" s="101">
        <v>2800</v>
      </c>
      <c r="B234" s="6" t="s">
        <v>28</v>
      </c>
      <c r="C234" s="155">
        <v>12555</v>
      </c>
      <c r="D234" s="102">
        <v>0.001</v>
      </c>
      <c r="E234" s="103">
        <v>242400</v>
      </c>
      <c r="F234" s="104">
        <v>10100</v>
      </c>
      <c r="G234" s="105"/>
      <c r="H234" s="104">
        <v>3600</v>
      </c>
      <c r="I234" s="105"/>
      <c r="J234" s="106">
        <f>H234-F234</f>
        <v>-6500</v>
      </c>
    </row>
    <row r="235" spans="1:10" ht="12.75">
      <c r="A235" s="107">
        <v>2801</v>
      </c>
      <c r="B235" s="63" t="s">
        <v>126</v>
      </c>
      <c r="C235" s="156">
        <v>2045</v>
      </c>
      <c r="D235" s="108">
        <v>0.001</v>
      </c>
      <c r="E235" s="109">
        <v>35000</v>
      </c>
      <c r="F235" s="110">
        <v>1500</v>
      </c>
      <c r="G235" s="111"/>
      <c r="H235" s="110">
        <v>500</v>
      </c>
      <c r="I235" s="111"/>
      <c r="J235" s="112">
        <f>H235-F235</f>
        <v>-1000</v>
      </c>
    </row>
    <row r="236" spans="1:10" ht="12.75">
      <c r="A236" s="113"/>
      <c r="B236" s="64" t="s">
        <v>347</v>
      </c>
      <c r="C236" s="157">
        <v>14600</v>
      </c>
      <c r="D236" s="120"/>
      <c r="E236" s="115">
        <v>277300</v>
      </c>
      <c r="F236" s="116">
        <v>11600</v>
      </c>
      <c r="G236" s="117">
        <v>0.041784930102098994</v>
      </c>
      <c r="H236" s="116">
        <v>4200</v>
      </c>
      <c r="I236" s="117">
        <f>H236/E236</f>
        <v>0.015146051208077894</v>
      </c>
      <c r="J236" s="118">
        <f>H236-F236</f>
        <v>-7400</v>
      </c>
    </row>
    <row r="237" spans="1:10" ht="12.75">
      <c r="A237" s="95"/>
      <c r="B237" s="5"/>
      <c r="C237" s="154"/>
      <c r="D237" s="96"/>
      <c r="E237" s="97"/>
      <c r="F237" s="98"/>
      <c r="G237" s="99"/>
      <c r="H237" s="98"/>
      <c r="I237" s="99"/>
      <c r="J237" s="119"/>
    </row>
    <row r="238" spans="1:10" ht="12.75">
      <c r="A238" s="101">
        <v>2900</v>
      </c>
      <c r="B238" s="6" t="s">
        <v>29</v>
      </c>
      <c r="C238" s="155">
        <v>45205</v>
      </c>
      <c r="D238" s="102">
        <v>0.001</v>
      </c>
      <c r="E238" s="103">
        <v>860200</v>
      </c>
      <c r="F238" s="104">
        <v>10800</v>
      </c>
      <c r="G238" s="105"/>
      <c r="H238" s="104">
        <v>25300</v>
      </c>
      <c r="I238" s="105"/>
      <c r="J238" s="106">
        <f aca="true" t="shared" si="15" ref="J238:J247">H238-F238</f>
        <v>14500</v>
      </c>
    </row>
    <row r="239" spans="1:10" ht="12.75">
      <c r="A239" s="101">
        <v>2901</v>
      </c>
      <c r="B239" s="6" t="s">
        <v>45</v>
      </c>
      <c r="C239" s="155">
        <v>14910</v>
      </c>
      <c r="D239" s="102">
        <v>0.001</v>
      </c>
      <c r="E239" s="103">
        <v>225500</v>
      </c>
      <c r="F239" s="104">
        <v>2800</v>
      </c>
      <c r="G239" s="105"/>
      <c r="H239" s="104">
        <v>6600</v>
      </c>
      <c r="I239" s="105"/>
      <c r="J239" s="106">
        <f t="shared" si="15"/>
        <v>3800</v>
      </c>
    </row>
    <row r="240" spans="1:10" ht="12.75">
      <c r="A240" s="101">
        <v>2902</v>
      </c>
      <c r="B240" s="6" t="s">
        <v>69</v>
      </c>
      <c r="C240" s="155">
        <v>7190</v>
      </c>
      <c r="D240" s="102">
        <v>0.001</v>
      </c>
      <c r="E240" s="103">
        <v>108700</v>
      </c>
      <c r="F240" s="104">
        <v>1400</v>
      </c>
      <c r="G240" s="105"/>
      <c r="H240" s="104">
        <v>3200</v>
      </c>
      <c r="I240" s="105"/>
      <c r="J240" s="106">
        <f t="shared" si="15"/>
        <v>1800</v>
      </c>
    </row>
    <row r="241" spans="1:10" ht="12.75">
      <c r="A241" s="101">
        <v>2903</v>
      </c>
      <c r="B241" s="6" t="s">
        <v>89</v>
      </c>
      <c r="C241" s="155">
        <v>790</v>
      </c>
      <c r="D241" s="102">
        <v>0.001</v>
      </c>
      <c r="E241" s="103">
        <v>11900</v>
      </c>
      <c r="F241" s="104">
        <v>100</v>
      </c>
      <c r="G241" s="105"/>
      <c r="H241" s="104">
        <v>400</v>
      </c>
      <c r="I241" s="105"/>
      <c r="J241" s="106">
        <f t="shared" si="15"/>
        <v>300</v>
      </c>
    </row>
    <row r="242" spans="1:10" ht="12.75">
      <c r="A242" s="101">
        <v>2904</v>
      </c>
      <c r="B242" s="6" t="s">
        <v>136</v>
      </c>
      <c r="C242" s="155">
        <v>340</v>
      </c>
      <c r="D242" s="102">
        <v>0.001</v>
      </c>
      <c r="E242" s="103">
        <v>5100</v>
      </c>
      <c r="F242" s="104">
        <v>100</v>
      </c>
      <c r="G242" s="105"/>
      <c r="H242" s="104">
        <v>200</v>
      </c>
      <c r="I242" s="105"/>
      <c r="J242" s="106">
        <f t="shared" si="15"/>
        <v>100</v>
      </c>
    </row>
    <row r="243" spans="1:10" ht="12.75">
      <c r="A243" s="101">
        <v>2905</v>
      </c>
      <c r="B243" s="6" t="s">
        <v>158</v>
      </c>
      <c r="C243" s="155">
        <v>775</v>
      </c>
      <c r="D243" s="102">
        <v>0.001</v>
      </c>
      <c r="E243" s="103">
        <v>11700</v>
      </c>
      <c r="F243" s="104">
        <v>100</v>
      </c>
      <c r="G243" s="105"/>
      <c r="H243" s="104">
        <v>300</v>
      </c>
      <c r="I243" s="105"/>
      <c r="J243" s="106">
        <f t="shared" si="15"/>
        <v>200</v>
      </c>
    </row>
    <row r="244" spans="1:10" ht="12.75">
      <c r="A244" s="101">
        <v>2906</v>
      </c>
      <c r="B244" s="6" t="s">
        <v>172</v>
      </c>
      <c r="C244" s="155">
        <v>415</v>
      </c>
      <c r="D244" s="102">
        <v>0.001</v>
      </c>
      <c r="E244" s="103">
        <v>6300</v>
      </c>
      <c r="F244" s="104">
        <v>100</v>
      </c>
      <c r="G244" s="105"/>
      <c r="H244" s="104">
        <v>200</v>
      </c>
      <c r="I244" s="105"/>
      <c r="J244" s="106">
        <f t="shared" si="15"/>
        <v>100</v>
      </c>
    </row>
    <row r="245" spans="1:10" ht="12.75">
      <c r="A245" s="101">
        <v>2907</v>
      </c>
      <c r="B245" s="6" t="s">
        <v>198</v>
      </c>
      <c r="C245" s="155">
        <v>26670</v>
      </c>
      <c r="D245" s="102">
        <v>0.001</v>
      </c>
      <c r="E245" s="103">
        <v>403300</v>
      </c>
      <c r="F245" s="104">
        <v>5000</v>
      </c>
      <c r="G245" s="105"/>
      <c r="H245" s="104">
        <v>11900</v>
      </c>
      <c r="I245" s="105"/>
      <c r="J245" s="106">
        <f t="shared" si="15"/>
        <v>6900</v>
      </c>
    </row>
    <row r="246" spans="1:10" ht="12.75">
      <c r="A246" s="107">
        <v>2908</v>
      </c>
      <c r="B246" s="63" t="s">
        <v>259</v>
      </c>
      <c r="C246" s="156">
        <v>8805</v>
      </c>
      <c r="D246" s="108">
        <v>0.001</v>
      </c>
      <c r="E246" s="109">
        <v>133200</v>
      </c>
      <c r="F246" s="110">
        <v>1700</v>
      </c>
      <c r="G246" s="111"/>
      <c r="H246" s="110">
        <v>3900</v>
      </c>
      <c r="I246" s="111"/>
      <c r="J246" s="112">
        <f t="shared" si="15"/>
        <v>2200</v>
      </c>
    </row>
    <row r="247" spans="1:10" ht="12.75">
      <c r="A247" s="113"/>
      <c r="B247" s="64" t="s">
        <v>347</v>
      </c>
      <c r="C247" s="157">
        <v>105100</v>
      </c>
      <c r="D247" s="120"/>
      <c r="E247" s="115">
        <v>1766000</v>
      </c>
      <c r="F247" s="116">
        <v>22100</v>
      </c>
      <c r="G247" s="117">
        <v>0.012519794997021655</v>
      </c>
      <c r="H247" s="116">
        <v>52000</v>
      </c>
      <c r="I247" s="117">
        <f>H247/E247</f>
        <v>0.02944507361268403</v>
      </c>
      <c r="J247" s="118">
        <f t="shared" si="15"/>
        <v>29900</v>
      </c>
    </row>
    <row r="248" spans="1:10" ht="12.75">
      <c r="A248" s="95"/>
      <c r="B248" s="5"/>
      <c r="C248" s="154"/>
      <c r="D248" s="96"/>
      <c r="E248" s="97"/>
      <c r="F248" s="98"/>
      <c r="G248" s="99"/>
      <c r="H248" s="98"/>
      <c r="I248" s="99"/>
      <c r="J248" s="119"/>
    </row>
    <row r="249" spans="1:10" ht="12.75">
      <c r="A249" s="101">
        <v>3100</v>
      </c>
      <c r="B249" s="6" t="s">
        <v>31</v>
      </c>
      <c r="C249" s="155">
        <v>300460</v>
      </c>
      <c r="D249" s="102">
        <v>0.001</v>
      </c>
      <c r="E249" s="103">
        <v>4130300</v>
      </c>
      <c r="F249" s="104">
        <v>121300</v>
      </c>
      <c r="G249" s="105"/>
      <c r="H249" s="104">
        <v>35600</v>
      </c>
      <c r="I249" s="105"/>
      <c r="J249" s="106">
        <f aca="true" t="shared" si="16" ref="J249:J270">H249-F249</f>
        <v>-85700</v>
      </c>
    </row>
    <row r="250" spans="1:10" ht="12.75">
      <c r="A250" s="101">
        <v>3101</v>
      </c>
      <c r="B250" s="6" t="s">
        <v>46</v>
      </c>
      <c r="C250" s="155">
        <v>13280</v>
      </c>
      <c r="D250" s="102">
        <v>0.001</v>
      </c>
      <c r="E250" s="103">
        <v>148200</v>
      </c>
      <c r="F250" s="104">
        <v>4400</v>
      </c>
      <c r="G250" s="105"/>
      <c r="H250" s="104">
        <v>1300</v>
      </c>
      <c r="I250" s="105"/>
      <c r="J250" s="106">
        <f t="shared" si="16"/>
        <v>-3100</v>
      </c>
    </row>
    <row r="251" spans="1:10" ht="12.75">
      <c r="A251" s="101">
        <v>3102</v>
      </c>
      <c r="B251" s="6" t="s">
        <v>65</v>
      </c>
      <c r="C251" s="155">
        <v>6445</v>
      </c>
      <c r="D251" s="102">
        <v>0.001</v>
      </c>
      <c r="E251" s="103">
        <v>71900</v>
      </c>
      <c r="F251" s="104">
        <v>2100</v>
      </c>
      <c r="G251" s="105"/>
      <c r="H251" s="104">
        <v>600</v>
      </c>
      <c r="I251" s="105"/>
      <c r="J251" s="106">
        <f t="shared" si="16"/>
        <v>-1500</v>
      </c>
    </row>
    <row r="252" spans="1:10" ht="12.75">
      <c r="A252" s="101">
        <v>3103</v>
      </c>
      <c r="B252" s="6" t="s">
        <v>98</v>
      </c>
      <c r="C252" s="155">
        <v>1335</v>
      </c>
      <c r="D252" s="102">
        <v>0.001</v>
      </c>
      <c r="E252" s="103">
        <v>14900</v>
      </c>
      <c r="F252" s="104">
        <v>400</v>
      </c>
      <c r="G252" s="105"/>
      <c r="H252" s="104">
        <v>100</v>
      </c>
      <c r="I252" s="105"/>
      <c r="J252" s="106">
        <f t="shared" si="16"/>
        <v>-300</v>
      </c>
    </row>
    <row r="253" spans="1:10" ht="12.75">
      <c r="A253" s="101">
        <v>3104</v>
      </c>
      <c r="B253" s="6" t="s">
        <v>108</v>
      </c>
      <c r="C253" s="155">
        <v>39460</v>
      </c>
      <c r="D253" s="102">
        <v>0.001</v>
      </c>
      <c r="E253" s="103">
        <v>440200</v>
      </c>
      <c r="F253" s="104">
        <v>12900</v>
      </c>
      <c r="G253" s="105"/>
      <c r="H253" s="104">
        <v>3800</v>
      </c>
      <c r="I253" s="105"/>
      <c r="J253" s="106">
        <f t="shared" si="16"/>
        <v>-9100</v>
      </c>
    </row>
    <row r="254" spans="1:10" ht="12.75">
      <c r="A254" s="101">
        <v>3105</v>
      </c>
      <c r="B254" s="6" t="s">
        <v>117</v>
      </c>
      <c r="C254" s="155">
        <v>96070</v>
      </c>
      <c r="D254" s="102">
        <v>0.001</v>
      </c>
      <c r="E254" s="103">
        <v>1071800</v>
      </c>
      <c r="F254" s="104">
        <v>31500</v>
      </c>
      <c r="G254" s="105"/>
      <c r="H254" s="104">
        <v>9200</v>
      </c>
      <c r="I254" s="105"/>
      <c r="J254" s="106">
        <f t="shared" si="16"/>
        <v>-22300</v>
      </c>
    </row>
    <row r="255" spans="1:10" ht="12.75">
      <c r="A255" s="101">
        <v>3106</v>
      </c>
      <c r="B255" s="6" t="s">
        <v>130</v>
      </c>
      <c r="C255" s="155">
        <v>2055</v>
      </c>
      <c r="D255" s="102">
        <v>0.001</v>
      </c>
      <c r="E255" s="103">
        <v>22900</v>
      </c>
      <c r="F255" s="104">
        <v>700</v>
      </c>
      <c r="G255" s="105"/>
      <c r="H255" s="104">
        <v>200</v>
      </c>
      <c r="I255" s="105"/>
      <c r="J255" s="106">
        <f t="shared" si="16"/>
        <v>-500</v>
      </c>
    </row>
    <row r="256" spans="1:10" ht="12.75">
      <c r="A256" s="101">
        <v>3107</v>
      </c>
      <c r="B256" s="6" t="s">
        <v>135</v>
      </c>
      <c r="C256" s="155">
        <v>2760</v>
      </c>
      <c r="D256" s="102">
        <v>0.001</v>
      </c>
      <c r="E256" s="103">
        <v>30800</v>
      </c>
      <c r="F256" s="104">
        <v>900</v>
      </c>
      <c r="G256" s="105"/>
      <c r="H256" s="104">
        <v>300</v>
      </c>
      <c r="I256" s="105"/>
      <c r="J256" s="106">
        <f t="shared" si="16"/>
        <v>-600</v>
      </c>
    </row>
    <row r="257" spans="1:10" ht="12.75">
      <c r="A257" s="101">
        <v>3108</v>
      </c>
      <c r="B257" s="6" t="s">
        <v>144</v>
      </c>
      <c r="C257" s="155">
        <v>160</v>
      </c>
      <c r="D257" s="102">
        <v>0.001</v>
      </c>
      <c r="E257" s="103">
        <v>1800</v>
      </c>
      <c r="F257" s="104">
        <v>100</v>
      </c>
      <c r="G257" s="105"/>
      <c r="H257" s="104">
        <v>0</v>
      </c>
      <c r="I257" s="105"/>
      <c r="J257" s="106">
        <f t="shared" si="16"/>
        <v>-100</v>
      </c>
    </row>
    <row r="258" spans="1:10" ht="12.75">
      <c r="A258" s="101">
        <v>3109</v>
      </c>
      <c r="B258" s="6" t="s">
        <v>162</v>
      </c>
      <c r="C258" s="155">
        <v>6640</v>
      </c>
      <c r="D258" s="102">
        <v>0.001</v>
      </c>
      <c r="E258" s="103">
        <v>74100</v>
      </c>
      <c r="F258" s="104">
        <v>2200</v>
      </c>
      <c r="G258" s="105"/>
      <c r="H258" s="104">
        <v>600</v>
      </c>
      <c r="I258" s="105"/>
      <c r="J258" s="106">
        <f t="shared" si="16"/>
        <v>-1600</v>
      </c>
    </row>
    <row r="259" spans="1:10" ht="12.75">
      <c r="A259" s="101">
        <v>3110</v>
      </c>
      <c r="B259" s="6" t="s">
        <v>174</v>
      </c>
      <c r="C259" s="155">
        <v>33990</v>
      </c>
      <c r="D259" s="102">
        <v>0.001</v>
      </c>
      <c r="E259" s="103">
        <v>379200</v>
      </c>
      <c r="F259" s="104">
        <v>11100</v>
      </c>
      <c r="G259" s="105"/>
      <c r="H259" s="104">
        <v>3300</v>
      </c>
      <c r="I259" s="105"/>
      <c r="J259" s="106">
        <f t="shared" si="16"/>
        <v>-7800</v>
      </c>
    </row>
    <row r="260" spans="1:10" ht="12.75">
      <c r="A260" s="101">
        <v>3111</v>
      </c>
      <c r="B260" s="6" t="s">
        <v>180</v>
      </c>
      <c r="C260" s="155">
        <v>27580</v>
      </c>
      <c r="D260" s="102">
        <v>0.001</v>
      </c>
      <c r="E260" s="103">
        <v>307700</v>
      </c>
      <c r="F260" s="104">
        <v>9000</v>
      </c>
      <c r="G260" s="105"/>
      <c r="H260" s="104">
        <v>2600</v>
      </c>
      <c r="I260" s="105"/>
      <c r="J260" s="106">
        <f t="shared" si="16"/>
        <v>-6400</v>
      </c>
    </row>
    <row r="261" spans="1:10" ht="12.75">
      <c r="A261" s="101">
        <v>3112</v>
      </c>
      <c r="B261" s="6" t="s">
        <v>193</v>
      </c>
      <c r="C261" s="155">
        <v>14670</v>
      </c>
      <c r="D261" s="102">
        <v>0.001</v>
      </c>
      <c r="E261" s="103">
        <v>163700</v>
      </c>
      <c r="F261" s="104">
        <v>4800</v>
      </c>
      <c r="G261" s="105"/>
      <c r="H261" s="104">
        <v>1400</v>
      </c>
      <c r="I261" s="105"/>
      <c r="J261" s="106">
        <f t="shared" si="16"/>
        <v>-3400</v>
      </c>
    </row>
    <row r="262" spans="1:10" ht="12.75">
      <c r="A262" s="101">
        <v>3113</v>
      </c>
      <c r="B262" s="6" t="s">
        <v>199</v>
      </c>
      <c r="C262" s="155">
        <v>20470</v>
      </c>
      <c r="D262" s="102">
        <v>0.001</v>
      </c>
      <c r="E262" s="103">
        <v>228400</v>
      </c>
      <c r="F262" s="104">
        <v>6700</v>
      </c>
      <c r="G262" s="105"/>
      <c r="H262" s="104">
        <v>2000</v>
      </c>
      <c r="I262" s="105"/>
      <c r="J262" s="106">
        <f t="shared" si="16"/>
        <v>-4700</v>
      </c>
    </row>
    <row r="263" spans="1:10" ht="12.75">
      <c r="A263" s="101">
        <v>3114</v>
      </c>
      <c r="B263" s="6" t="s">
        <v>201</v>
      </c>
      <c r="C263" s="155">
        <v>18520</v>
      </c>
      <c r="D263" s="102">
        <v>0.001</v>
      </c>
      <c r="E263" s="103">
        <v>206600</v>
      </c>
      <c r="F263" s="104">
        <v>6100</v>
      </c>
      <c r="G263" s="105"/>
      <c r="H263" s="104">
        <v>1800</v>
      </c>
      <c r="I263" s="105"/>
      <c r="J263" s="106">
        <f t="shared" si="16"/>
        <v>-4300</v>
      </c>
    </row>
    <row r="264" spans="1:10" ht="12.75">
      <c r="A264" s="101">
        <v>3115</v>
      </c>
      <c r="B264" s="6" t="s">
        <v>265</v>
      </c>
      <c r="C264" s="155">
        <v>8575</v>
      </c>
      <c r="D264" s="102">
        <v>0.001</v>
      </c>
      <c r="E264" s="103">
        <v>95700</v>
      </c>
      <c r="F264" s="104">
        <v>2800</v>
      </c>
      <c r="G264" s="105"/>
      <c r="H264" s="104">
        <v>800</v>
      </c>
      <c r="I264" s="105"/>
      <c r="J264" s="106">
        <f t="shared" si="16"/>
        <v>-2000</v>
      </c>
    </row>
    <row r="265" spans="1:10" ht="12.75">
      <c r="A265" s="101">
        <v>3116</v>
      </c>
      <c r="B265" s="6" t="s">
        <v>277</v>
      </c>
      <c r="C265" s="155">
        <v>4085</v>
      </c>
      <c r="D265" s="102">
        <v>0.001</v>
      </c>
      <c r="E265" s="103">
        <v>45600</v>
      </c>
      <c r="F265" s="104">
        <v>1300</v>
      </c>
      <c r="G265" s="105"/>
      <c r="H265" s="104">
        <v>400</v>
      </c>
      <c r="I265" s="105"/>
      <c r="J265" s="106">
        <f t="shared" si="16"/>
        <v>-900</v>
      </c>
    </row>
    <row r="266" spans="1:10" ht="12.75">
      <c r="A266" s="101">
        <v>3117</v>
      </c>
      <c r="B266" s="6" t="s">
        <v>281</v>
      </c>
      <c r="C266" s="155">
        <v>3910</v>
      </c>
      <c r="D266" s="102">
        <v>0.001</v>
      </c>
      <c r="E266" s="103">
        <v>43600</v>
      </c>
      <c r="F266" s="104">
        <v>1300</v>
      </c>
      <c r="G266" s="105"/>
      <c r="H266" s="104">
        <v>400</v>
      </c>
      <c r="I266" s="105"/>
      <c r="J266" s="106">
        <f t="shared" si="16"/>
        <v>-900</v>
      </c>
    </row>
    <row r="267" spans="1:10" ht="12.75">
      <c r="A267" s="101">
        <v>3118</v>
      </c>
      <c r="B267" s="6" t="s">
        <v>319</v>
      </c>
      <c r="C267" s="155">
        <v>990</v>
      </c>
      <c r="D267" s="102">
        <v>0.001</v>
      </c>
      <c r="E267" s="103">
        <v>11000</v>
      </c>
      <c r="F267" s="104">
        <v>300</v>
      </c>
      <c r="G267" s="105"/>
      <c r="H267" s="104">
        <v>100</v>
      </c>
      <c r="I267" s="105"/>
      <c r="J267" s="106">
        <f t="shared" si="16"/>
        <v>-200</v>
      </c>
    </row>
    <row r="268" spans="1:10" ht="12.75">
      <c r="A268" s="101">
        <v>3119</v>
      </c>
      <c r="B268" s="6" t="s">
        <v>189</v>
      </c>
      <c r="C268" s="155">
        <v>12055</v>
      </c>
      <c r="D268" s="102">
        <v>0.001</v>
      </c>
      <c r="E268" s="103">
        <v>134500</v>
      </c>
      <c r="F268" s="104">
        <v>4000</v>
      </c>
      <c r="G268" s="105"/>
      <c r="H268" s="104">
        <v>1200</v>
      </c>
      <c r="I268" s="105"/>
      <c r="J268" s="106">
        <f t="shared" si="16"/>
        <v>-2800</v>
      </c>
    </row>
    <row r="269" spans="1:10" ht="12.75">
      <c r="A269" s="107">
        <v>3120</v>
      </c>
      <c r="B269" s="63" t="s">
        <v>61</v>
      </c>
      <c r="C269" s="156">
        <v>14490</v>
      </c>
      <c r="D269" s="108">
        <v>0.001</v>
      </c>
      <c r="E269" s="109">
        <v>161600</v>
      </c>
      <c r="F269" s="110">
        <v>4700</v>
      </c>
      <c r="G269" s="111"/>
      <c r="H269" s="110">
        <v>1400</v>
      </c>
      <c r="I269" s="111"/>
      <c r="J269" s="112">
        <f t="shared" si="16"/>
        <v>-3300</v>
      </c>
    </row>
    <row r="270" spans="1:10" ht="12.75">
      <c r="A270" s="113"/>
      <c r="B270" s="64" t="s">
        <v>347</v>
      </c>
      <c r="C270" s="157">
        <v>628000</v>
      </c>
      <c r="D270" s="120"/>
      <c r="E270" s="115">
        <v>7784400</v>
      </c>
      <c r="F270" s="116">
        <v>228700</v>
      </c>
      <c r="G270" s="117">
        <v>0.029378591913490026</v>
      </c>
      <c r="H270" s="116">
        <v>67000</v>
      </c>
      <c r="I270" s="117">
        <f>H270/E270</f>
        <v>0.008606957504753095</v>
      </c>
      <c r="J270" s="118">
        <f t="shared" si="16"/>
        <v>-161700</v>
      </c>
    </row>
    <row r="271" spans="1:10" ht="12.75">
      <c r="A271" s="95"/>
      <c r="B271" s="5"/>
      <c r="C271" s="154"/>
      <c r="D271" s="96"/>
      <c r="E271" s="97"/>
      <c r="F271" s="98"/>
      <c r="G271" s="99"/>
      <c r="H271" s="98"/>
      <c r="I271" s="99"/>
      <c r="J271" s="119"/>
    </row>
    <row r="272" spans="1:10" ht="12.75">
      <c r="A272" s="101">
        <v>3200</v>
      </c>
      <c r="B272" s="6" t="s">
        <v>32</v>
      </c>
      <c r="C272" s="158">
        <v>119844</v>
      </c>
      <c r="D272" s="102">
        <v>0.001</v>
      </c>
      <c r="E272" s="103">
        <v>1939900</v>
      </c>
      <c r="F272" s="104">
        <v>-33400</v>
      </c>
      <c r="G272" s="105"/>
      <c r="H272" s="104">
        <v>0</v>
      </c>
      <c r="I272" s="105"/>
      <c r="J272" s="106">
        <f aca="true" t="shared" si="17" ref="J272:J286">H272-F272</f>
        <v>33400</v>
      </c>
    </row>
    <row r="273" spans="1:10" ht="12.75">
      <c r="A273" s="101">
        <v>3201</v>
      </c>
      <c r="B273" s="6" t="s">
        <v>41</v>
      </c>
      <c r="C273" s="158">
        <v>4590</v>
      </c>
      <c r="D273" s="102">
        <v>0.001</v>
      </c>
      <c r="E273" s="103">
        <v>53200</v>
      </c>
      <c r="F273" s="104">
        <v>-900</v>
      </c>
      <c r="G273" s="105"/>
      <c r="H273" s="104">
        <v>0</v>
      </c>
      <c r="I273" s="105"/>
      <c r="J273" s="106">
        <f t="shared" si="17"/>
        <v>900</v>
      </c>
    </row>
    <row r="274" spans="1:10" ht="12.75">
      <c r="A274" s="101">
        <v>3202</v>
      </c>
      <c r="B274" s="6" t="s">
        <v>79</v>
      </c>
      <c r="C274" s="158">
        <v>9470</v>
      </c>
      <c r="D274" s="102">
        <v>0.001</v>
      </c>
      <c r="E274" s="103">
        <v>109700</v>
      </c>
      <c r="F274" s="104">
        <v>-1900</v>
      </c>
      <c r="G274" s="105"/>
      <c r="H274" s="104">
        <v>0</v>
      </c>
      <c r="I274" s="105"/>
      <c r="J274" s="106">
        <f t="shared" si="17"/>
        <v>1900</v>
      </c>
    </row>
    <row r="275" spans="1:10" ht="12.75">
      <c r="A275" s="101">
        <v>3203</v>
      </c>
      <c r="B275" s="6" t="s">
        <v>101</v>
      </c>
      <c r="C275" s="158">
        <v>3055</v>
      </c>
      <c r="D275" s="102">
        <v>0.001</v>
      </c>
      <c r="E275" s="103">
        <v>35400</v>
      </c>
      <c r="F275" s="104">
        <v>-600</v>
      </c>
      <c r="G275" s="105"/>
      <c r="H275" s="104">
        <v>0</v>
      </c>
      <c r="I275" s="105"/>
      <c r="J275" s="106">
        <f t="shared" si="17"/>
        <v>600</v>
      </c>
    </row>
    <row r="276" spans="1:10" ht="12.75">
      <c r="A276" s="101">
        <v>3204</v>
      </c>
      <c r="B276" s="6" t="s">
        <v>119</v>
      </c>
      <c r="C276" s="158">
        <v>586</v>
      </c>
      <c r="D276" s="102">
        <v>0.001</v>
      </c>
      <c r="E276" s="103">
        <v>6800</v>
      </c>
      <c r="F276" s="104">
        <v>-100</v>
      </c>
      <c r="G276" s="105"/>
      <c r="H276" s="104">
        <v>0</v>
      </c>
      <c r="I276" s="105"/>
      <c r="J276" s="106">
        <f t="shared" si="17"/>
        <v>100</v>
      </c>
    </row>
    <row r="277" spans="1:10" ht="12.75">
      <c r="A277" s="101">
        <v>3205</v>
      </c>
      <c r="B277" s="6" t="s">
        <v>166</v>
      </c>
      <c r="C277" s="158">
        <v>194</v>
      </c>
      <c r="D277" s="102">
        <v>0.001</v>
      </c>
      <c r="E277" s="103">
        <v>2200</v>
      </c>
      <c r="F277" s="104">
        <v>0</v>
      </c>
      <c r="G277" s="105"/>
      <c r="H277" s="104">
        <v>0</v>
      </c>
      <c r="I277" s="105"/>
      <c r="J277" s="106">
        <f t="shared" si="17"/>
        <v>0</v>
      </c>
    </row>
    <row r="278" spans="1:10" ht="12.75">
      <c r="A278" s="101">
        <v>3206</v>
      </c>
      <c r="B278" s="6" t="s">
        <v>183</v>
      </c>
      <c r="C278" s="158">
        <v>4215</v>
      </c>
      <c r="D278" s="102">
        <v>0.001</v>
      </c>
      <c r="E278" s="103">
        <v>48800</v>
      </c>
      <c r="F278" s="104">
        <v>-800</v>
      </c>
      <c r="G278" s="105"/>
      <c r="H278" s="104">
        <v>0</v>
      </c>
      <c r="I278" s="105"/>
      <c r="J278" s="106">
        <f t="shared" si="17"/>
        <v>800</v>
      </c>
    </row>
    <row r="279" spans="1:10" ht="12.75">
      <c r="A279" s="101">
        <v>3207</v>
      </c>
      <c r="B279" s="6" t="s">
        <v>190</v>
      </c>
      <c r="C279" s="158">
        <v>1655</v>
      </c>
      <c r="D279" s="102">
        <v>0.001</v>
      </c>
      <c r="E279" s="103">
        <v>19200</v>
      </c>
      <c r="F279" s="104">
        <v>-300</v>
      </c>
      <c r="G279" s="105"/>
      <c r="H279" s="104">
        <v>0</v>
      </c>
      <c r="I279" s="105"/>
      <c r="J279" s="106">
        <f t="shared" si="17"/>
        <v>300</v>
      </c>
    </row>
    <row r="280" spans="1:10" ht="12.75">
      <c r="A280" s="101">
        <v>3208</v>
      </c>
      <c r="B280" s="6" t="s">
        <v>250</v>
      </c>
      <c r="C280" s="158">
        <v>533</v>
      </c>
      <c r="D280" s="102">
        <v>0.001</v>
      </c>
      <c r="E280" s="103">
        <v>6200</v>
      </c>
      <c r="F280" s="104">
        <v>-100</v>
      </c>
      <c r="G280" s="105"/>
      <c r="H280" s="104">
        <v>0</v>
      </c>
      <c r="I280" s="105"/>
      <c r="J280" s="106">
        <f t="shared" si="17"/>
        <v>100</v>
      </c>
    </row>
    <row r="281" spans="1:10" ht="12.75">
      <c r="A281" s="101">
        <v>3209</v>
      </c>
      <c r="B281" s="6" t="s">
        <v>271</v>
      </c>
      <c r="C281" s="158">
        <v>275</v>
      </c>
      <c r="D281" s="102">
        <v>0.001</v>
      </c>
      <c r="E281" s="103">
        <v>3200</v>
      </c>
      <c r="F281" s="104">
        <v>-100</v>
      </c>
      <c r="G281" s="105"/>
      <c r="H281" s="104">
        <v>0</v>
      </c>
      <c r="I281" s="105"/>
      <c r="J281" s="106">
        <f t="shared" si="17"/>
        <v>100</v>
      </c>
    </row>
    <row r="282" spans="1:10" ht="12.75">
      <c r="A282" s="101">
        <v>3210</v>
      </c>
      <c r="B282" s="6" t="s">
        <v>272</v>
      </c>
      <c r="C282" s="158">
        <v>197400</v>
      </c>
      <c r="D282" s="102">
        <v>0.001</v>
      </c>
      <c r="E282" s="103">
        <v>2286600</v>
      </c>
      <c r="F282" s="104">
        <v>-39400</v>
      </c>
      <c r="G282" s="105"/>
      <c r="H282" s="104">
        <v>0</v>
      </c>
      <c r="I282" s="105"/>
      <c r="J282" s="106">
        <f t="shared" si="17"/>
        <v>39400</v>
      </c>
    </row>
    <row r="283" spans="1:10" ht="12.75">
      <c r="A283" s="101">
        <v>3211</v>
      </c>
      <c r="B283" s="6" t="s">
        <v>307</v>
      </c>
      <c r="C283" s="158">
        <v>138</v>
      </c>
      <c r="D283" s="102">
        <v>0.001</v>
      </c>
      <c r="E283" s="103">
        <v>1600</v>
      </c>
      <c r="F283" s="104">
        <v>0</v>
      </c>
      <c r="G283" s="105"/>
      <c r="H283" s="104">
        <v>0</v>
      </c>
      <c r="I283" s="105"/>
      <c r="J283" s="106">
        <f t="shared" si="17"/>
        <v>0</v>
      </c>
    </row>
    <row r="284" spans="1:10" ht="12.75">
      <c r="A284" s="101">
        <v>3212</v>
      </c>
      <c r="B284" s="6" t="s">
        <v>168</v>
      </c>
      <c r="C284" s="158">
        <v>4640</v>
      </c>
      <c r="D284" s="102">
        <v>0.001</v>
      </c>
      <c r="E284" s="103">
        <v>53700</v>
      </c>
      <c r="F284" s="104">
        <v>-900</v>
      </c>
      <c r="G284" s="105"/>
      <c r="H284" s="104">
        <v>0</v>
      </c>
      <c r="I284" s="105"/>
      <c r="J284" s="106">
        <f t="shared" si="17"/>
        <v>900</v>
      </c>
    </row>
    <row r="285" spans="1:10" ht="12.75">
      <c r="A285" s="107">
        <v>3213</v>
      </c>
      <c r="B285" s="63" t="s">
        <v>273</v>
      </c>
      <c r="C285" s="159">
        <v>82005</v>
      </c>
      <c r="D285" s="108">
        <v>0.001</v>
      </c>
      <c r="E285" s="109">
        <v>949900</v>
      </c>
      <c r="F285" s="110">
        <v>-16400</v>
      </c>
      <c r="G285" s="111"/>
      <c r="H285" s="110">
        <v>0</v>
      </c>
      <c r="I285" s="111"/>
      <c r="J285" s="112">
        <f t="shared" si="17"/>
        <v>16400</v>
      </c>
    </row>
    <row r="286" spans="1:10" ht="12.75">
      <c r="A286" s="113"/>
      <c r="B286" s="64" t="s">
        <v>347</v>
      </c>
      <c r="C286" s="157">
        <v>428600</v>
      </c>
      <c r="D286" s="120"/>
      <c r="E286" s="115">
        <v>5516500</v>
      </c>
      <c r="F286" s="116">
        <v>-95000</v>
      </c>
      <c r="G286" s="117">
        <v>-0.0172233703266904</v>
      </c>
      <c r="H286" s="116">
        <v>-100</v>
      </c>
      <c r="I286" s="117">
        <f>H286/E286</f>
        <v>-1.8127435874195594E-05</v>
      </c>
      <c r="J286" s="118">
        <f t="shared" si="17"/>
        <v>94900</v>
      </c>
    </row>
    <row r="287" spans="1:10" ht="12.75">
      <c r="A287" s="95"/>
      <c r="B287" s="5"/>
      <c r="C287" s="154"/>
      <c r="D287" s="96"/>
      <c r="E287" s="97"/>
      <c r="F287" s="98"/>
      <c r="G287" s="99"/>
      <c r="H287" s="98"/>
      <c r="I287" s="99"/>
      <c r="J287" s="119"/>
    </row>
    <row r="288" spans="1:10" ht="12.75">
      <c r="A288" s="101">
        <v>3300</v>
      </c>
      <c r="B288" s="6" t="s">
        <v>33</v>
      </c>
      <c r="C288" s="155">
        <v>30978</v>
      </c>
      <c r="D288" s="102">
        <v>0.001</v>
      </c>
      <c r="E288" s="103">
        <v>194900</v>
      </c>
      <c r="F288" s="104">
        <v>-8800</v>
      </c>
      <c r="G288" s="105"/>
      <c r="H288" s="104">
        <v>4700</v>
      </c>
      <c r="I288" s="105"/>
      <c r="J288" s="106">
        <f aca="true" t="shared" si="18" ref="J288:J295">H288-F288</f>
        <v>13500</v>
      </c>
    </row>
    <row r="289" spans="1:10" ht="12.75">
      <c r="A289" s="101">
        <v>3301</v>
      </c>
      <c r="B289" s="6" t="s">
        <v>80</v>
      </c>
      <c r="C289" s="155">
        <v>2220</v>
      </c>
      <c r="D289" s="102">
        <v>0.001</v>
      </c>
      <c r="E289" s="103">
        <v>12200</v>
      </c>
      <c r="F289" s="104">
        <v>-600</v>
      </c>
      <c r="G289" s="105"/>
      <c r="H289" s="104">
        <v>300</v>
      </c>
      <c r="I289" s="105"/>
      <c r="J289" s="106">
        <f t="shared" si="18"/>
        <v>900</v>
      </c>
    </row>
    <row r="290" spans="1:10" ht="12.75">
      <c r="A290" s="101">
        <v>3302</v>
      </c>
      <c r="B290" s="6" t="s">
        <v>87</v>
      </c>
      <c r="C290" s="155">
        <v>4970</v>
      </c>
      <c r="D290" s="102">
        <v>0.001</v>
      </c>
      <c r="E290" s="103">
        <v>27300</v>
      </c>
      <c r="F290" s="104">
        <v>-1200</v>
      </c>
      <c r="G290" s="105"/>
      <c r="H290" s="104">
        <v>700</v>
      </c>
      <c r="I290" s="105"/>
      <c r="J290" s="106">
        <f t="shared" si="18"/>
        <v>1900</v>
      </c>
    </row>
    <row r="291" spans="1:10" ht="12.75">
      <c r="A291" s="101">
        <v>3303</v>
      </c>
      <c r="B291" s="6" t="s">
        <v>153</v>
      </c>
      <c r="C291" s="155">
        <v>1520</v>
      </c>
      <c r="D291" s="102">
        <v>0.001</v>
      </c>
      <c r="E291" s="103">
        <v>8400</v>
      </c>
      <c r="F291" s="104">
        <v>-400</v>
      </c>
      <c r="G291" s="105"/>
      <c r="H291" s="104">
        <v>200</v>
      </c>
      <c r="I291" s="105"/>
      <c r="J291" s="106">
        <f t="shared" si="18"/>
        <v>600</v>
      </c>
    </row>
    <row r="292" spans="1:10" ht="12.75">
      <c r="A292" s="101">
        <v>3304</v>
      </c>
      <c r="B292" s="6" t="s">
        <v>179</v>
      </c>
      <c r="C292" s="155">
        <v>154</v>
      </c>
      <c r="D292" s="102">
        <v>0.001</v>
      </c>
      <c r="E292" s="103">
        <v>800</v>
      </c>
      <c r="F292" s="104">
        <v>0</v>
      </c>
      <c r="G292" s="105"/>
      <c r="H292" s="104">
        <v>0</v>
      </c>
      <c r="I292" s="105"/>
      <c r="J292" s="106">
        <f t="shared" si="18"/>
        <v>0</v>
      </c>
    </row>
    <row r="293" spans="1:10" ht="12.75">
      <c r="A293" s="101">
        <v>3305</v>
      </c>
      <c r="B293" s="6" t="s">
        <v>211</v>
      </c>
      <c r="C293" s="155">
        <v>273</v>
      </c>
      <c r="D293" s="102">
        <v>0.001</v>
      </c>
      <c r="E293" s="103">
        <v>1500</v>
      </c>
      <c r="F293" s="104">
        <v>-100</v>
      </c>
      <c r="G293" s="105"/>
      <c r="H293" s="104">
        <v>0</v>
      </c>
      <c r="I293" s="105"/>
      <c r="J293" s="106">
        <f t="shared" si="18"/>
        <v>100</v>
      </c>
    </row>
    <row r="294" spans="1:10" ht="12.75">
      <c r="A294" s="107">
        <v>3306</v>
      </c>
      <c r="B294" s="63" t="s">
        <v>275</v>
      </c>
      <c r="C294" s="156">
        <v>285</v>
      </c>
      <c r="D294" s="108">
        <v>0.001</v>
      </c>
      <c r="E294" s="109">
        <v>1600</v>
      </c>
      <c r="F294" s="110">
        <v>-100</v>
      </c>
      <c r="G294" s="111"/>
      <c r="H294" s="110">
        <v>0</v>
      </c>
      <c r="I294" s="111"/>
      <c r="J294" s="112">
        <f t="shared" si="18"/>
        <v>100</v>
      </c>
    </row>
    <row r="295" spans="1:10" ht="12.75">
      <c r="A295" s="113"/>
      <c r="B295" s="64" t="s">
        <v>347</v>
      </c>
      <c r="C295" s="157">
        <v>40400</v>
      </c>
      <c r="D295" s="120"/>
      <c r="E295" s="115">
        <v>246700</v>
      </c>
      <c r="F295" s="116">
        <v>-11200</v>
      </c>
      <c r="G295" s="117">
        <v>-0.04529751668682421</v>
      </c>
      <c r="H295" s="116">
        <v>5900</v>
      </c>
      <c r="I295" s="117">
        <f>H295/E295</f>
        <v>0.023915687069314958</v>
      </c>
      <c r="J295" s="118">
        <f t="shared" si="18"/>
        <v>17100</v>
      </c>
    </row>
    <row r="296" spans="1:10" ht="12.75">
      <c r="A296" s="95"/>
      <c r="B296" s="5"/>
      <c r="C296" s="154"/>
      <c r="D296" s="96"/>
      <c r="E296" s="97"/>
      <c r="F296" s="98"/>
      <c r="G296" s="99"/>
      <c r="H296" s="98"/>
      <c r="I296" s="99"/>
      <c r="J296" s="119"/>
    </row>
    <row r="297" spans="1:10" ht="12.75">
      <c r="A297" s="101">
        <v>3400</v>
      </c>
      <c r="B297" s="6" t="s">
        <v>34</v>
      </c>
      <c r="C297" s="155">
        <v>117935</v>
      </c>
      <c r="D297" s="102">
        <v>0.001</v>
      </c>
      <c r="E297" s="103">
        <v>1740900</v>
      </c>
      <c r="F297" s="104">
        <v>-25500</v>
      </c>
      <c r="G297" s="105"/>
      <c r="H297" s="104">
        <v>17300</v>
      </c>
      <c r="I297" s="105"/>
      <c r="J297" s="106">
        <f aca="true" t="shared" si="19" ref="J297:J305">H297-F297</f>
        <v>42800</v>
      </c>
    </row>
    <row r="298" spans="1:10" ht="12.75">
      <c r="A298" s="101">
        <v>3401</v>
      </c>
      <c r="B298" s="6" t="s">
        <v>67</v>
      </c>
      <c r="C298" s="155">
        <v>640</v>
      </c>
      <c r="D298" s="102">
        <v>0.001</v>
      </c>
      <c r="E298" s="103">
        <v>7900</v>
      </c>
      <c r="F298" s="104">
        <v>-100</v>
      </c>
      <c r="G298" s="105"/>
      <c r="H298" s="104">
        <v>100</v>
      </c>
      <c r="I298" s="105"/>
      <c r="J298" s="106">
        <f t="shared" si="19"/>
        <v>200</v>
      </c>
    </row>
    <row r="299" spans="1:10" ht="12.75">
      <c r="A299" s="101">
        <v>3402</v>
      </c>
      <c r="B299" s="6" t="s">
        <v>160</v>
      </c>
      <c r="C299" s="155">
        <v>31860</v>
      </c>
      <c r="D299" s="102">
        <v>0.001</v>
      </c>
      <c r="E299" s="103">
        <v>391900</v>
      </c>
      <c r="F299" s="104">
        <v>-5700</v>
      </c>
      <c r="G299" s="105"/>
      <c r="H299" s="104">
        <v>3900</v>
      </c>
      <c r="I299" s="105"/>
      <c r="J299" s="106">
        <f t="shared" si="19"/>
        <v>9600</v>
      </c>
    </row>
    <row r="300" spans="1:10" ht="12.75">
      <c r="A300" s="101">
        <v>3403</v>
      </c>
      <c r="B300" s="6" t="s">
        <v>218</v>
      </c>
      <c r="C300" s="155">
        <v>42690</v>
      </c>
      <c r="D300" s="102">
        <v>0.001</v>
      </c>
      <c r="E300" s="103">
        <v>525100</v>
      </c>
      <c r="F300" s="104">
        <v>-7700</v>
      </c>
      <c r="G300" s="105"/>
      <c r="H300" s="104">
        <v>5200</v>
      </c>
      <c r="I300" s="105"/>
      <c r="J300" s="106">
        <f t="shared" si="19"/>
        <v>12900</v>
      </c>
    </row>
    <row r="301" spans="1:10" ht="12.75">
      <c r="A301" s="101">
        <v>3404</v>
      </c>
      <c r="B301" s="6" t="s">
        <v>239</v>
      </c>
      <c r="C301" s="155">
        <v>1490</v>
      </c>
      <c r="D301" s="102">
        <v>0.001</v>
      </c>
      <c r="E301" s="103">
        <v>18300</v>
      </c>
      <c r="F301" s="104">
        <v>-300</v>
      </c>
      <c r="G301" s="105"/>
      <c r="H301" s="104">
        <v>200</v>
      </c>
      <c r="I301" s="105"/>
      <c r="J301" s="106">
        <f t="shared" si="19"/>
        <v>500</v>
      </c>
    </row>
    <row r="302" spans="1:10" ht="12.75">
      <c r="A302" s="101">
        <v>3405</v>
      </c>
      <c r="B302" s="6" t="s">
        <v>287</v>
      </c>
      <c r="C302" s="155">
        <v>1470</v>
      </c>
      <c r="D302" s="102">
        <v>0.001</v>
      </c>
      <c r="E302" s="103">
        <v>18100</v>
      </c>
      <c r="F302" s="104">
        <v>-300</v>
      </c>
      <c r="G302" s="105"/>
      <c r="H302" s="104">
        <v>200</v>
      </c>
      <c r="I302" s="105"/>
      <c r="J302" s="106">
        <f t="shared" si="19"/>
        <v>500</v>
      </c>
    </row>
    <row r="303" spans="1:10" ht="12.75">
      <c r="A303" s="101">
        <v>3406</v>
      </c>
      <c r="B303" s="6" t="s">
        <v>293</v>
      </c>
      <c r="C303" s="155">
        <v>12730</v>
      </c>
      <c r="D303" s="102">
        <v>0.001</v>
      </c>
      <c r="E303" s="103">
        <v>156600</v>
      </c>
      <c r="F303" s="104">
        <v>-2300</v>
      </c>
      <c r="G303" s="105"/>
      <c r="H303" s="104">
        <v>1600</v>
      </c>
      <c r="I303" s="105"/>
      <c r="J303" s="106">
        <f t="shared" si="19"/>
        <v>3900</v>
      </c>
    </row>
    <row r="304" spans="1:10" ht="12.75">
      <c r="A304" s="107">
        <v>3407</v>
      </c>
      <c r="B304" s="63" t="s">
        <v>323</v>
      </c>
      <c r="C304" s="156">
        <v>3485</v>
      </c>
      <c r="D304" s="108">
        <v>0.001</v>
      </c>
      <c r="E304" s="109">
        <v>42900</v>
      </c>
      <c r="F304" s="110">
        <v>-600</v>
      </c>
      <c r="G304" s="111"/>
      <c r="H304" s="110">
        <v>400</v>
      </c>
      <c r="I304" s="111"/>
      <c r="J304" s="112">
        <f t="shared" si="19"/>
        <v>1000</v>
      </c>
    </row>
    <row r="305" spans="1:10" ht="12.75">
      <c r="A305" s="113"/>
      <c r="B305" s="64" t="s">
        <v>347</v>
      </c>
      <c r="C305" s="157">
        <v>212300</v>
      </c>
      <c r="D305" s="120"/>
      <c r="E305" s="115">
        <v>2901700</v>
      </c>
      <c r="F305" s="116">
        <v>-42500</v>
      </c>
      <c r="G305" s="117">
        <v>-0.014649164168332934</v>
      </c>
      <c r="H305" s="116">
        <v>28800</v>
      </c>
      <c r="I305" s="117">
        <f>H305/E305</f>
        <v>0.009925216252541613</v>
      </c>
      <c r="J305" s="118">
        <f t="shared" si="19"/>
        <v>71300</v>
      </c>
    </row>
    <row r="306" spans="1:10" ht="12.75">
      <c r="A306" s="95"/>
      <c r="B306" s="5"/>
      <c r="C306" s="154"/>
      <c r="D306" s="96"/>
      <c r="E306" s="97"/>
      <c r="F306" s="98"/>
      <c r="G306" s="99"/>
      <c r="H306" s="98"/>
      <c r="I306" s="99"/>
      <c r="J306" s="119"/>
    </row>
    <row r="307" spans="1:10" ht="12.75">
      <c r="A307" s="101">
        <v>3600</v>
      </c>
      <c r="B307" s="6" t="s">
        <v>36</v>
      </c>
      <c r="C307" s="155">
        <v>16290</v>
      </c>
      <c r="D307" s="102">
        <v>0.001</v>
      </c>
      <c r="E307" s="103">
        <v>187400</v>
      </c>
      <c r="F307" s="104">
        <v>-4200</v>
      </c>
      <c r="G307" s="105"/>
      <c r="H307" s="104">
        <v>3700</v>
      </c>
      <c r="I307" s="105"/>
      <c r="J307" s="106">
        <f aca="true" t="shared" si="20" ref="J307:J312">H307-F307</f>
        <v>7900</v>
      </c>
    </row>
    <row r="308" spans="1:10" ht="12.75">
      <c r="A308" s="101">
        <v>3601</v>
      </c>
      <c r="B308" s="6" t="s">
        <v>85</v>
      </c>
      <c r="C308" s="155">
        <v>8035</v>
      </c>
      <c r="D308" s="102">
        <v>0.001</v>
      </c>
      <c r="E308" s="103">
        <v>67100</v>
      </c>
      <c r="F308" s="104">
        <v>-1500</v>
      </c>
      <c r="G308" s="105"/>
      <c r="H308" s="104">
        <v>1300</v>
      </c>
      <c r="I308" s="105"/>
      <c r="J308" s="106">
        <f t="shared" si="20"/>
        <v>2800</v>
      </c>
    </row>
    <row r="309" spans="1:10" ht="12.75">
      <c r="A309" s="101">
        <v>3602</v>
      </c>
      <c r="B309" s="6" t="s">
        <v>234</v>
      </c>
      <c r="C309" s="155">
        <v>315</v>
      </c>
      <c r="D309" s="102">
        <v>0.001</v>
      </c>
      <c r="E309" s="103">
        <v>2600</v>
      </c>
      <c r="F309" s="104">
        <v>-100</v>
      </c>
      <c r="G309" s="105"/>
      <c r="H309" s="104">
        <v>100</v>
      </c>
      <c r="I309" s="105"/>
      <c r="J309" s="106">
        <f t="shared" si="20"/>
        <v>200</v>
      </c>
    </row>
    <row r="310" spans="1:10" ht="12.75">
      <c r="A310" s="101">
        <v>3603</v>
      </c>
      <c r="B310" s="6" t="s">
        <v>300</v>
      </c>
      <c r="C310" s="155">
        <v>1210</v>
      </c>
      <c r="D310" s="102">
        <v>0.001</v>
      </c>
      <c r="E310" s="103">
        <v>10100</v>
      </c>
      <c r="F310" s="104">
        <v>-200</v>
      </c>
      <c r="G310" s="105"/>
      <c r="H310" s="104">
        <v>200</v>
      </c>
      <c r="I310" s="105"/>
      <c r="J310" s="106">
        <f t="shared" si="20"/>
        <v>400</v>
      </c>
    </row>
    <row r="311" spans="1:10" ht="12.75">
      <c r="A311" s="107">
        <v>3604</v>
      </c>
      <c r="B311" s="63" t="s">
        <v>301</v>
      </c>
      <c r="C311" s="156">
        <v>29550</v>
      </c>
      <c r="D311" s="108">
        <v>0.001</v>
      </c>
      <c r="E311" s="109">
        <v>246700</v>
      </c>
      <c r="F311" s="110">
        <v>-5600</v>
      </c>
      <c r="G311" s="111"/>
      <c r="H311" s="110">
        <v>4900</v>
      </c>
      <c r="I311" s="111"/>
      <c r="J311" s="112">
        <f t="shared" si="20"/>
        <v>10500</v>
      </c>
    </row>
    <row r="312" spans="1:10" ht="12.75">
      <c r="A312" s="113"/>
      <c r="B312" s="64" t="s">
        <v>347</v>
      </c>
      <c r="C312" s="157">
        <v>55400</v>
      </c>
      <c r="D312" s="120"/>
      <c r="E312" s="115">
        <v>513800</v>
      </c>
      <c r="F312" s="116">
        <v>-11600</v>
      </c>
      <c r="G312" s="117">
        <v>-0.02251293886864659</v>
      </c>
      <c r="H312" s="116">
        <v>10200</v>
      </c>
      <c r="I312" s="117">
        <f>H312/E312</f>
        <v>0.01985208252238225</v>
      </c>
      <c r="J312" s="118">
        <f t="shared" si="20"/>
        <v>21800</v>
      </c>
    </row>
    <row r="313" spans="1:10" ht="12.75">
      <c r="A313" s="95"/>
      <c r="B313" s="5"/>
      <c r="C313" s="154"/>
      <c r="D313" s="96"/>
      <c r="E313" s="97"/>
      <c r="F313" s="98"/>
      <c r="G313" s="99"/>
      <c r="H313" s="98"/>
      <c r="I313" s="99"/>
      <c r="J313" s="119"/>
    </row>
    <row r="314" spans="1:10" ht="12.75">
      <c r="A314" s="101">
        <v>3700</v>
      </c>
      <c r="B314" s="6" t="s">
        <v>37</v>
      </c>
      <c r="C314" s="155">
        <v>76718</v>
      </c>
      <c r="D314" s="102">
        <v>0.001</v>
      </c>
      <c r="E314" s="103">
        <v>1108100</v>
      </c>
      <c r="F314" s="104">
        <v>80300</v>
      </c>
      <c r="G314" s="105"/>
      <c r="H314" s="104">
        <v>30000</v>
      </c>
      <c r="I314" s="105"/>
      <c r="J314" s="106">
        <f aca="true" t="shared" si="21" ref="J314:J322">H314-F314</f>
        <v>-50300</v>
      </c>
    </row>
    <row r="315" spans="1:10" ht="12.75">
      <c r="A315" s="101">
        <v>3701</v>
      </c>
      <c r="B315" s="6" t="s">
        <v>54</v>
      </c>
      <c r="C315" s="155">
        <v>69260</v>
      </c>
      <c r="D315" s="102">
        <v>0.001</v>
      </c>
      <c r="E315" s="103">
        <v>800700</v>
      </c>
      <c r="F315" s="104">
        <v>58000</v>
      </c>
      <c r="G315" s="105"/>
      <c r="H315" s="104">
        <v>21700</v>
      </c>
      <c r="I315" s="105"/>
      <c r="J315" s="106">
        <f t="shared" si="21"/>
        <v>-36300</v>
      </c>
    </row>
    <row r="316" spans="1:10" ht="12.75">
      <c r="A316" s="101">
        <v>3702</v>
      </c>
      <c r="B316" s="6" t="s">
        <v>58</v>
      </c>
      <c r="C316" s="155">
        <v>3975</v>
      </c>
      <c r="D316" s="102">
        <v>0.001</v>
      </c>
      <c r="E316" s="103">
        <v>46000</v>
      </c>
      <c r="F316" s="104">
        <v>3300</v>
      </c>
      <c r="G316" s="105"/>
      <c r="H316" s="104">
        <v>1200</v>
      </c>
      <c r="I316" s="105"/>
      <c r="J316" s="106">
        <f t="shared" si="21"/>
        <v>-2100</v>
      </c>
    </row>
    <row r="317" spans="1:10" ht="12.75">
      <c r="A317" s="101">
        <v>3703</v>
      </c>
      <c r="B317" s="6" t="s">
        <v>118</v>
      </c>
      <c r="C317" s="155">
        <v>2015</v>
      </c>
      <c r="D317" s="102">
        <v>0.001</v>
      </c>
      <c r="E317" s="103">
        <v>23300</v>
      </c>
      <c r="F317" s="104">
        <v>1700</v>
      </c>
      <c r="G317" s="105"/>
      <c r="H317" s="104">
        <v>600</v>
      </c>
      <c r="I317" s="105"/>
      <c r="J317" s="106">
        <f t="shared" si="21"/>
        <v>-1100</v>
      </c>
    </row>
    <row r="318" spans="1:10" ht="12.75">
      <c r="A318" s="101">
        <v>3704</v>
      </c>
      <c r="B318" s="6" t="s">
        <v>122</v>
      </c>
      <c r="C318" s="155">
        <v>8925</v>
      </c>
      <c r="D318" s="102">
        <v>0.001</v>
      </c>
      <c r="E318" s="103">
        <v>103200</v>
      </c>
      <c r="F318" s="104">
        <v>7500</v>
      </c>
      <c r="G318" s="105"/>
      <c r="H318" s="104">
        <v>2800</v>
      </c>
      <c r="I318" s="105"/>
      <c r="J318" s="106">
        <f t="shared" si="21"/>
        <v>-4700</v>
      </c>
    </row>
    <row r="319" spans="1:10" ht="12.75">
      <c r="A319" s="101">
        <v>3705</v>
      </c>
      <c r="B319" s="6" t="s">
        <v>173</v>
      </c>
      <c r="C319" s="155">
        <v>9380</v>
      </c>
      <c r="D319" s="102">
        <v>0.001</v>
      </c>
      <c r="E319" s="103">
        <v>108400</v>
      </c>
      <c r="F319" s="104">
        <v>7900</v>
      </c>
      <c r="G319" s="105"/>
      <c r="H319" s="104">
        <v>2900</v>
      </c>
      <c r="I319" s="105"/>
      <c r="J319" s="106">
        <f t="shared" si="21"/>
        <v>-5000</v>
      </c>
    </row>
    <row r="320" spans="1:10" ht="12.75">
      <c r="A320" s="101">
        <v>3706</v>
      </c>
      <c r="B320" s="6" t="s">
        <v>207</v>
      </c>
      <c r="C320" s="155">
        <v>920</v>
      </c>
      <c r="D320" s="102">
        <v>0.001</v>
      </c>
      <c r="E320" s="103">
        <v>10600</v>
      </c>
      <c r="F320" s="104">
        <v>800</v>
      </c>
      <c r="G320" s="105"/>
      <c r="H320" s="104">
        <v>300</v>
      </c>
      <c r="I320" s="105"/>
      <c r="J320" s="106">
        <f t="shared" si="21"/>
        <v>-500</v>
      </c>
    </row>
    <row r="321" spans="1:10" ht="12.75">
      <c r="A321" s="107">
        <v>3707</v>
      </c>
      <c r="B321" s="63" t="s">
        <v>282</v>
      </c>
      <c r="C321" s="156">
        <v>1007</v>
      </c>
      <c r="D321" s="108">
        <v>0.001</v>
      </c>
      <c r="E321" s="109">
        <v>11600</v>
      </c>
      <c r="F321" s="110">
        <v>800</v>
      </c>
      <c r="G321" s="111"/>
      <c r="H321" s="110">
        <v>300</v>
      </c>
      <c r="I321" s="111"/>
      <c r="J321" s="112">
        <f t="shared" si="21"/>
        <v>-500</v>
      </c>
    </row>
    <row r="322" spans="1:10" ht="12.75">
      <c r="A322" s="113"/>
      <c r="B322" s="64" t="s">
        <v>347</v>
      </c>
      <c r="C322" s="157">
        <v>172200</v>
      </c>
      <c r="D322" s="120"/>
      <c r="E322" s="115">
        <v>2212000</v>
      </c>
      <c r="F322" s="116">
        <v>160300</v>
      </c>
      <c r="G322" s="117">
        <v>0.07245774380114703</v>
      </c>
      <c r="H322" s="116">
        <v>60000</v>
      </c>
      <c r="I322" s="117">
        <f>H322/E322</f>
        <v>0.027124773960216998</v>
      </c>
      <c r="J322" s="118">
        <f t="shared" si="21"/>
        <v>-100300</v>
      </c>
    </row>
    <row r="323" spans="1:10" ht="12.75">
      <c r="A323" s="95"/>
      <c r="B323" s="5"/>
      <c r="C323" s="154"/>
      <c r="D323" s="96"/>
      <c r="E323" s="97"/>
      <c r="F323" s="98"/>
      <c r="G323" s="99"/>
      <c r="H323" s="98"/>
      <c r="I323" s="99"/>
      <c r="J323" s="119"/>
    </row>
    <row r="324" spans="1:10" ht="12.75">
      <c r="A324" s="101">
        <v>3800</v>
      </c>
      <c r="B324" s="6" t="s">
        <v>38</v>
      </c>
      <c r="C324" s="155">
        <v>6348</v>
      </c>
      <c r="D324" s="102">
        <v>0.001</v>
      </c>
      <c r="E324" s="103">
        <v>75400</v>
      </c>
      <c r="F324" s="104">
        <v>-1400</v>
      </c>
      <c r="G324" s="105"/>
      <c r="H324" s="104">
        <v>900</v>
      </c>
      <c r="I324" s="105"/>
      <c r="J324" s="106">
        <f aca="true" t="shared" si="22" ref="J324:J341">H324-F324</f>
        <v>2300</v>
      </c>
    </row>
    <row r="325" spans="1:10" ht="12.75">
      <c r="A325" s="101">
        <v>3801</v>
      </c>
      <c r="B325" s="6" t="s">
        <v>42</v>
      </c>
      <c r="C325" s="155">
        <v>610</v>
      </c>
      <c r="D325" s="102">
        <v>0.001</v>
      </c>
      <c r="E325" s="103">
        <v>4200</v>
      </c>
      <c r="F325" s="104">
        <v>-100</v>
      </c>
      <c r="G325" s="105"/>
      <c r="H325" s="104">
        <v>100</v>
      </c>
      <c r="I325" s="105"/>
      <c r="J325" s="106">
        <f t="shared" si="22"/>
        <v>200</v>
      </c>
    </row>
    <row r="326" spans="1:10" ht="12.75">
      <c r="A326" s="101">
        <v>3802</v>
      </c>
      <c r="B326" s="6" t="s">
        <v>84</v>
      </c>
      <c r="C326" s="155">
        <v>2820</v>
      </c>
      <c r="D326" s="102">
        <v>0.001</v>
      </c>
      <c r="E326" s="103">
        <v>19600</v>
      </c>
      <c r="F326" s="104">
        <v>-400</v>
      </c>
      <c r="G326" s="105"/>
      <c r="H326" s="104">
        <v>200</v>
      </c>
      <c r="I326" s="105"/>
      <c r="J326" s="106">
        <f t="shared" si="22"/>
        <v>600</v>
      </c>
    </row>
    <row r="327" spans="1:10" ht="12.75">
      <c r="A327" s="101">
        <v>3803</v>
      </c>
      <c r="B327" s="6" t="s">
        <v>86</v>
      </c>
      <c r="C327" s="155">
        <v>385</v>
      </c>
      <c r="D327" s="102">
        <v>0.001</v>
      </c>
      <c r="E327" s="103">
        <v>2700</v>
      </c>
      <c r="F327" s="104">
        <v>-100</v>
      </c>
      <c r="G327" s="105"/>
      <c r="H327" s="104">
        <v>0</v>
      </c>
      <c r="I327" s="105"/>
      <c r="J327" s="106">
        <f t="shared" si="22"/>
        <v>100</v>
      </c>
    </row>
    <row r="328" spans="1:10" ht="12.75">
      <c r="A328" s="101">
        <v>3804</v>
      </c>
      <c r="B328" s="6" t="s">
        <v>113</v>
      </c>
      <c r="C328" s="155">
        <v>350</v>
      </c>
      <c r="D328" s="102">
        <v>0.001</v>
      </c>
      <c r="E328" s="103">
        <v>2400</v>
      </c>
      <c r="F328" s="104">
        <v>0</v>
      </c>
      <c r="G328" s="105"/>
      <c r="H328" s="104">
        <v>0</v>
      </c>
      <c r="I328" s="105"/>
      <c r="J328" s="106">
        <f t="shared" si="22"/>
        <v>0</v>
      </c>
    </row>
    <row r="329" spans="1:10" ht="12.75">
      <c r="A329" s="101">
        <v>3805</v>
      </c>
      <c r="B329" s="6" t="s">
        <v>120</v>
      </c>
      <c r="C329" s="155">
        <v>150</v>
      </c>
      <c r="D329" s="102">
        <v>0.001</v>
      </c>
      <c r="E329" s="103">
        <v>1000</v>
      </c>
      <c r="F329" s="104">
        <v>0</v>
      </c>
      <c r="G329" s="105"/>
      <c r="H329" s="104">
        <v>0</v>
      </c>
      <c r="I329" s="105"/>
      <c r="J329" s="106">
        <f t="shared" si="22"/>
        <v>0</v>
      </c>
    </row>
    <row r="330" spans="1:10" ht="12.75">
      <c r="A330" s="101">
        <v>3806</v>
      </c>
      <c r="B330" s="6" t="s">
        <v>127</v>
      </c>
      <c r="C330" s="155">
        <v>625</v>
      </c>
      <c r="D330" s="102">
        <v>0.001</v>
      </c>
      <c r="E330" s="103">
        <v>4300</v>
      </c>
      <c r="F330" s="104">
        <v>-100</v>
      </c>
      <c r="G330" s="105"/>
      <c r="H330" s="104">
        <v>100</v>
      </c>
      <c r="I330" s="105"/>
      <c r="J330" s="106">
        <f t="shared" si="22"/>
        <v>200</v>
      </c>
    </row>
    <row r="331" spans="1:10" ht="12.75">
      <c r="A331" s="101">
        <v>3807</v>
      </c>
      <c r="B331" s="6" t="s">
        <v>159</v>
      </c>
      <c r="C331" s="155">
        <v>370</v>
      </c>
      <c r="D331" s="102">
        <v>0.001</v>
      </c>
      <c r="E331" s="103">
        <v>2600</v>
      </c>
      <c r="F331" s="104">
        <v>0</v>
      </c>
      <c r="G331" s="105"/>
      <c r="H331" s="104">
        <v>0</v>
      </c>
      <c r="I331" s="105"/>
      <c r="J331" s="106">
        <f t="shared" si="22"/>
        <v>0</v>
      </c>
    </row>
    <row r="332" spans="1:10" ht="12.75">
      <c r="A332" s="101">
        <v>3808</v>
      </c>
      <c r="B332" s="6" t="s">
        <v>164</v>
      </c>
      <c r="C332" s="155">
        <v>105</v>
      </c>
      <c r="D332" s="102">
        <v>0.001</v>
      </c>
      <c r="E332" s="103">
        <v>700</v>
      </c>
      <c r="F332" s="104">
        <v>0</v>
      </c>
      <c r="G332" s="105"/>
      <c r="H332" s="104">
        <v>0</v>
      </c>
      <c r="I332" s="105"/>
      <c r="J332" s="106">
        <f t="shared" si="22"/>
        <v>0</v>
      </c>
    </row>
    <row r="333" spans="1:10" ht="12.75">
      <c r="A333" s="101">
        <v>3809</v>
      </c>
      <c r="B333" s="6" t="s">
        <v>176</v>
      </c>
      <c r="C333" s="155">
        <v>215</v>
      </c>
      <c r="D333" s="102">
        <v>0.001</v>
      </c>
      <c r="E333" s="103">
        <v>1500</v>
      </c>
      <c r="F333" s="104">
        <v>0</v>
      </c>
      <c r="G333" s="105"/>
      <c r="H333" s="104">
        <v>0</v>
      </c>
      <c r="I333" s="105"/>
      <c r="J333" s="106">
        <f t="shared" si="22"/>
        <v>0</v>
      </c>
    </row>
    <row r="334" spans="1:10" ht="12.75">
      <c r="A334" s="101">
        <v>3810</v>
      </c>
      <c r="B334" s="6" t="s">
        <v>213</v>
      </c>
      <c r="C334" s="155">
        <v>420</v>
      </c>
      <c r="D334" s="102">
        <v>0.001</v>
      </c>
      <c r="E334" s="103">
        <v>2900</v>
      </c>
      <c r="F334" s="104">
        <v>-100</v>
      </c>
      <c r="G334" s="105"/>
      <c r="H334" s="104">
        <v>0</v>
      </c>
      <c r="I334" s="105"/>
      <c r="J334" s="106">
        <f t="shared" si="22"/>
        <v>100</v>
      </c>
    </row>
    <row r="335" spans="1:10" ht="12.75">
      <c r="A335" s="101">
        <v>3811</v>
      </c>
      <c r="B335" s="6" t="s">
        <v>225</v>
      </c>
      <c r="C335" s="155">
        <v>1005</v>
      </c>
      <c r="D335" s="102">
        <v>0.001</v>
      </c>
      <c r="E335" s="103">
        <v>7000</v>
      </c>
      <c r="F335" s="104">
        <v>-100</v>
      </c>
      <c r="G335" s="105"/>
      <c r="H335" s="104">
        <v>100</v>
      </c>
      <c r="I335" s="105"/>
      <c r="J335" s="106">
        <f t="shared" si="22"/>
        <v>200</v>
      </c>
    </row>
    <row r="336" spans="1:10" ht="12.75">
      <c r="A336" s="101">
        <v>3812</v>
      </c>
      <c r="B336" s="6" t="s">
        <v>236</v>
      </c>
      <c r="C336" s="155">
        <v>24910</v>
      </c>
      <c r="D336" s="102">
        <v>0.001</v>
      </c>
      <c r="E336" s="103">
        <v>172900</v>
      </c>
      <c r="F336" s="104">
        <v>-3300</v>
      </c>
      <c r="G336" s="105"/>
      <c r="H336" s="104">
        <v>2100</v>
      </c>
      <c r="I336" s="105"/>
      <c r="J336" s="106">
        <f t="shared" si="22"/>
        <v>5400</v>
      </c>
    </row>
    <row r="337" spans="1:10" ht="12.75">
      <c r="A337" s="101">
        <v>3813</v>
      </c>
      <c r="B337" s="6" t="s">
        <v>251</v>
      </c>
      <c r="C337" s="155">
        <v>645</v>
      </c>
      <c r="D337" s="102">
        <v>0.001</v>
      </c>
      <c r="E337" s="103">
        <v>4500</v>
      </c>
      <c r="F337" s="104">
        <v>-100</v>
      </c>
      <c r="G337" s="105"/>
      <c r="H337" s="104">
        <v>100</v>
      </c>
      <c r="I337" s="105"/>
      <c r="J337" s="106">
        <f t="shared" si="22"/>
        <v>200</v>
      </c>
    </row>
    <row r="338" spans="1:10" ht="12.75">
      <c r="A338" s="101">
        <v>3814</v>
      </c>
      <c r="B338" s="6" t="s">
        <v>276</v>
      </c>
      <c r="C338" s="155">
        <v>497</v>
      </c>
      <c r="D338" s="102">
        <v>0.001</v>
      </c>
      <c r="E338" s="103">
        <v>3400</v>
      </c>
      <c r="F338" s="104">
        <v>-100</v>
      </c>
      <c r="G338" s="105"/>
      <c r="H338" s="104">
        <v>0</v>
      </c>
      <c r="I338" s="105"/>
      <c r="J338" s="106">
        <f t="shared" si="22"/>
        <v>100</v>
      </c>
    </row>
    <row r="339" spans="1:10" ht="12.75">
      <c r="A339" s="101">
        <v>3815</v>
      </c>
      <c r="B339" s="6" t="s">
        <v>286</v>
      </c>
      <c r="C339" s="155">
        <v>820</v>
      </c>
      <c r="D339" s="102">
        <v>0.001</v>
      </c>
      <c r="E339" s="103">
        <v>5700</v>
      </c>
      <c r="F339" s="104">
        <v>-100</v>
      </c>
      <c r="G339" s="105"/>
      <c r="H339" s="104">
        <v>100</v>
      </c>
      <c r="I339" s="105"/>
      <c r="J339" s="106">
        <f t="shared" si="22"/>
        <v>200</v>
      </c>
    </row>
    <row r="340" spans="1:10" ht="12.75">
      <c r="A340" s="107">
        <v>3816</v>
      </c>
      <c r="B340" s="63" t="s">
        <v>296</v>
      </c>
      <c r="C340" s="156">
        <v>325</v>
      </c>
      <c r="D340" s="108">
        <v>0.001</v>
      </c>
      <c r="E340" s="109">
        <v>2300</v>
      </c>
      <c r="F340" s="110">
        <v>0</v>
      </c>
      <c r="G340" s="111"/>
      <c r="H340" s="110">
        <v>0</v>
      </c>
      <c r="I340" s="111"/>
      <c r="J340" s="112">
        <f t="shared" si="22"/>
        <v>0</v>
      </c>
    </row>
    <row r="341" spans="1:10" ht="12.75">
      <c r="A341" s="113"/>
      <c r="B341" s="64" t="s">
        <v>347</v>
      </c>
      <c r="C341" s="157">
        <v>40600</v>
      </c>
      <c r="D341" s="120"/>
      <c r="E341" s="115">
        <v>313100</v>
      </c>
      <c r="F341" s="116">
        <v>-6000</v>
      </c>
      <c r="G341" s="117">
        <v>-0.01916346816328173</v>
      </c>
      <c r="H341" s="116">
        <v>3700</v>
      </c>
      <c r="I341" s="117">
        <f>H341/E341</f>
        <v>0.011817310763334398</v>
      </c>
      <c r="J341" s="118">
        <f t="shared" si="22"/>
        <v>9700</v>
      </c>
    </row>
    <row r="342" spans="1:10" ht="12.75">
      <c r="A342" s="95"/>
      <c r="B342" s="5"/>
      <c r="C342" s="154"/>
      <c r="D342" s="96"/>
      <c r="E342" s="97"/>
      <c r="F342" s="98"/>
      <c r="G342" s="99"/>
      <c r="H342" s="98"/>
      <c r="I342" s="99"/>
      <c r="J342" s="119"/>
    </row>
    <row r="343" spans="1:10" ht="12.75">
      <c r="A343" s="101">
        <v>3900</v>
      </c>
      <c r="B343" s="6" t="s">
        <v>39</v>
      </c>
      <c r="C343" s="155">
        <v>87674</v>
      </c>
      <c r="D343" s="102">
        <v>0.001</v>
      </c>
      <c r="E343" s="103">
        <v>972200</v>
      </c>
      <c r="F343" s="104">
        <v>-23400</v>
      </c>
      <c r="G343" s="105"/>
      <c r="H343" s="104">
        <v>20800</v>
      </c>
      <c r="I343" s="105"/>
      <c r="J343" s="106">
        <f aca="true" t="shared" si="23" ref="J343:J358">H343-F343</f>
        <v>44200</v>
      </c>
    </row>
    <row r="344" spans="1:10" ht="12.75">
      <c r="A344" s="101">
        <v>3901</v>
      </c>
      <c r="B344" s="6" t="s">
        <v>133</v>
      </c>
      <c r="C344" s="155">
        <v>8415</v>
      </c>
      <c r="D344" s="102">
        <v>0.001</v>
      </c>
      <c r="E344" s="103">
        <v>72600</v>
      </c>
      <c r="F344" s="104">
        <v>-1700</v>
      </c>
      <c r="G344" s="105"/>
      <c r="H344" s="104">
        <v>1600</v>
      </c>
      <c r="I344" s="105"/>
      <c r="J344" s="106">
        <f t="shared" si="23"/>
        <v>3300</v>
      </c>
    </row>
    <row r="345" spans="1:10" ht="12.75">
      <c r="A345" s="101">
        <v>3902</v>
      </c>
      <c r="B345" s="6" t="s">
        <v>134</v>
      </c>
      <c r="C345" s="155">
        <v>2645</v>
      </c>
      <c r="D345" s="102">
        <v>0.001</v>
      </c>
      <c r="E345" s="103">
        <v>22800</v>
      </c>
      <c r="F345" s="104">
        <v>-500</v>
      </c>
      <c r="G345" s="105"/>
      <c r="H345" s="104">
        <v>500</v>
      </c>
      <c r="I345" s="105"/>
      <c r="J345" s="106">
        <f t="shared" si="23"/>
        <v>1000</v>
      </c>
    </row>
    <row r="346" spans="1:10" ht="12.75">
      <c r="A346" s="101">
        <v>3903</v>
      </c>
      <c r="B346" s="6" t="s">
        <v>137</v>
      </c>
      <c r="C346" s="155">
        <v>621</v>
      </c>
      <c r="D346" s="102">
        <v>0.001</v>
      </c>
      <c r="E346" s="103">
        <v>5400</v>
      </c>
      <c r="F346" s="104">
        <v>-100</v>
      </c>
      <c r="G346" s="105"/>
      <c r="H346" s="104">
        <v>100</v>
      </c>
      <c r="I346" s="105"/>
      <c r="J346" s="106">
        <f t="shared" si="23"/>
        <v>200</v>
      </c>
    </row>
    <row r="347" spans="1:10" ht="12.75">
      <c r="A347" s="101">
        <v>3904</v>
      </c>
      <c r="B347" s="6" t="s">
        <v>175</v>
      </c>
      <c r="C347" s="155">
        <v>1885</v>
      </c>
      <c r="D347" s="102">
        <v>0.001</v>
      </c>
      <c r="E347" s="103">
        <v>16300</v>
      </c>
      <c r="F347" s="104">
        <v>-400</v>
      </c>
      <c r="G347" s="105"/>
      <c r="H347" s="104">
        <v>300</v>
      </c>
      <c r="I347" s="105"/>
      <c r="J347" s="106">
        <f t="shared" si="23"/>
        <v>700</v>
      </c>
    </row>
    <row r="348" spans="1:10" ht="12.75">
      <c r="A348" s="101">
        <v>3905</v>
      </c>
      <c r="B348" s="6" t="s">
        <v>200</v>
      </c>
      <c r="C348" s="155">
        <v>835</v>
      </c>
      <c r="D348" s="102">
        <v>0.001</v>
      </c>
      <c r="E348" s="103">
        <v>7200</v>
      </c>
      <c r="F348" s="104">
        <v>-200</v>
      </c>
      <c r="G348" s="105"/>
      <c r="H348" s="104">
        <v>200</v>
      </c>
      <c r="I348" s="105"/>
      <c r="J348" s="106">
        <f t="shared" si="23"/>
        <v>400</v>
      </c>
    </row>
    <row r="349" spans="1:10" ht="12.75">
      <c r="A349" s="101">
        <v>3906</v>
      </c>
      <c r="B349" s="6" t="s">
        <v>202</v>
      </c>
      <c r="C349" s="155">
        <v>705</v>
      </c>
      <c r="D349" s="102">
        <v>0.001</v>
      </c>
      <c r="E349" s="103">
        <v>6100</v>
      </c>
      <c r="F349" s="104">
        <v>-100</v>
      </c>
      <c r="G349" s="105"/>
      <c r="H349" s="104">
        <v>100</v>
      </c>
      <c r="I349" s="105"/>
      <c r="J349" s="106">
        <f t="shared" si="23"/>
        <v>200</v>
      </c>
    </row>
    <row r="350" spans="1:10" ht="12.75">
      <c r="A350" s="101">
        <v>3907</v>
      </c>
      <c r="B350" s="6" t="s">
        <v>260</v>
      </c>
      <c r="C350" s="155">
        <v>6370</v>
      </c>
      <c r="D350" s="102">
        <v>0.001</v>
      </c>
      <c r="E350" s="103">
        <v>55000</v>
      </c>
      <c r="F350" s="104">
        <v>-1300</v>
      </c>
      <c r="G350" s="105"/>
      <c r="H350" s="104">
        <v>1200</v>
      </c>
      <c r="I350" s="105"/>
      <c r="J350" s="106">
        <f t="shared" si="23"/>
        <v>2500</v>
      </c>
    </row>
    <row r="351" spans="1:10" ht="12.75">
      <c r="A351" s="101">
        <v>3908</v>
      </c>
      <c r="B351" s="6" t="s">
        <v>284</v>
      </c>
      <c r="C351" s="155">
        <v>13970</v>
      </c>
      <c r="D351" s="102">
        <v>0.001</v>
      </c>
      <c r="E351" s="103">
        <v>120500</v>
      </c>
      <c r="F351" s="104">
        <v>-2900</v>
      </c>
      <c r="G351" s="105"/>
      <c r="H351" s="104">
        <v>2600</v>
      </c>
      <c r="I351" s="105"/>
      <c r="J351" s="106">
        <f t="shared" si="23"/>
        <v>5500</v>
      </c>
    </row>
    <row r="352" spans="1:10" ht="12.75">
      <c r="A352" s="101">
        <v>3909</v>
      </c>
      <c r="B352" s="6" t="s">
        <v>288</v>
      </c>
      <c r="C352" s="155">
        <v>1185</v>
      </c>
      <c r="D352" s="102">
        <v>0.001</v>
      </c>
      <c r="E352" s="103">
        <v>10200</v>
      </c>
      <c r="F352" s="104">
        <v>-200</v>
      </c>
      <c r="G352" s="105"/>
      <c r="H352" s="104">
        <v>200</v>
      </c>
      <c r="I352" s="105"/>
      <c r="J352" s="106">
        <f t="shared" si="23"/>
        <v>400</v>
      </c>
    </row>
    <row r="353" spans="1:10" ht="12.75">
      <c r="A353" s="101">
        <v>3910</v>
      </c>
      <c r="B353" s="6" t="s">
        <v>291</v>
      </c>
      <c r="C353" s="155">
        <v>8975</v>
      </c>
      <c r="D353" s="102">
        <v>0.001</v>
      </c>
      <c r="E353" s="103">
        <v>77400</v>
      </c>
      <c r="F353" s="104">
        <v>-1900</v>
      </c>
      <c r="G353" s="105"/>
      <c r="H353" s="104">
        <v>1700</v>
      </c>
      <c r="I353" s="105"/>
      <c r="J353" s="106">
        <f t="shared" si="23"/>
        <v>3600</v>
      </c>
    </row>
    <row r="354" spans="1:10" ht="12.75">
      <c r="A354" s="101">
        <v>3911</v>
      </c>
      <c r="B354" s="6" t="s">
        <v>295</v>
      </c>
      <c r="C354" s="155">
        <v>5650</v>
      </c>
      <c r="D354" s="102">
        <v>0.001</v>
      </c>
      <c r="E354" s="103">
        <v>48800</v>
      </c>
      <c r="F354" s="104">
        <v>-1200</v>
      </c>
      <c r="G354" s="105"/>
      <c r="H354" s="104">
        <v>1000</v>
      </c>
      <c r="I354" s="105"/>
      <c r="J354" s="106">
        <f t="shared" si="23"/>
        <v>2200</v>
      </c>
    </row>
    <row r="355" spans="1:10" ht="12.75">
      <c r="A355" s="101">
        <v>3912</v>
      </c>
      <c r="B355" s="6" t="s">
        <v>302</v>
      </c>
      <c r="C355" s="155">
        <v>4500</v>
      </c>
      <c r="D355" s="102">
        <v>0.001</v>
      </c>
      <c r="E355" s="103">
        <v>38800</v>
      </c>
      <c r="F355" s="104">
        <v>-900</v>
      </c>
      <c r="G355" s="105"/>
      <c r="H355" s="104">
        <v>800</v>
      </c>
      <c r="I355" s="105"/>
      <c r="J355" s="106">
        <f t="shared" si="23"/>
        <v>1700</v>
      </c>
    </row>
    <row r="356" spans="1:10" ht="12.75">
      <c r="A356" s="101">
        <v>3913</v>
      </c>
      <c r="B356" s="6" t="s">
        <v>321</v>
      </c>
      <c r="C356" s="155">
        <v>79120</v>
      </c>
      <c r="D356" s="102">
        <v>0.001</v>
      </c>
      <c r="E356" s="103">
        <v>682700</v>
      </c>
      <c r="F356" s="104">
        <v>-16400</v>
      </c>
      <c r="G356" s="105"/>
      <c r="H356" s="104">
        <v>14600</v>
      </c>
      <c r="I356" s="105"/>
      <c r="J356" s="106">
        <f t="shared" si="23"/>
        <v>31000</v>
      </c>
    </row>
    <row r="357" spans="1:10" ht="12.75">
      <c r="A357" s="107">
        <v>3914</v>
      </c>
      <c r="B357" s="63" t="s">
        <v>324</v>
      </c>
      <c r="C357" s="156">
        <v>2450</v>
      </c>
      <c r="D357" s="108">
        <v>0.001</v>
      </c>
      <c r="E357" s="109">
        <v>21100</v>
      </c>
      <c r="F357" s="110">
        <v>-500</v>
      </c>
      <c r="G357" s="111"/>
      <c r="H357" s="110">
        <v>500</v>
      </c>
      <c r="I357" s="111"/>
      <c r="J357" s="112">
        <f t="shared" si="23"/>
        <v>1000</v>
      </c>
    </row>
    <row r="358" spans="1:10" ht="13.5" thickBot="1">
      <c r="A358" s="355"/>
      <c r="B358" s="356" t="s">
        <v>347</v>
      </c>
      <c r="C358" s="357">
        <v>225000</v>
      </c>
      <c r="D358" s="358"/>
      <c r="E358" s="359">
        <v>2157100</v>
      </c>
      <c r="F358" s="360">
        <v>-51900</v>
      </c>
      <c r="G358" s="361">
        <v>-0.02406458905883176</v>
      </c>
      <c r="H358" s="360">
        <v>46100</v>
      </c>
      <c r="I358" s="361">
        <f>H358/E358</f>
        <v>0.02137128552222892</v>
      </c>
      <c r="J358" s="144">
        <f t="shared" si="23"/>
        <v>98000</v>
      </c>
    </row>
    <row r="359" ht="13.5" thickTop="1"/>
  </sheetData>
  <mergeCells count="4">
    <mergeCell ref="F5:G5"/>
    <mergeCell ref="H5:I5"/>
    <mergeCell ref="A3:J3"/>
    <mergeCell ref="A1:I1"/>
  </mergeCells>
  <printOptions horizontalCentered="1"/>
  <pageMargins left="0.25" right="0.25" top="1.25" bottom="1" header="0.5" footer="0.5"/>
  <pageSetup horizontalDpi="600" verticalDpi="600" orientation="landscape" r:id="rId1"/>
  <headerFooter alignWithMargins="0">
    <oddHeader>&amp;C&amp;"Arial,Bold"&amp;12Comparison of Improved with Original Sourcing Estimates
&amp;10A4. Criminal Justice Tax for Calendar Year 2002
(Estimates Rounded to the Nearest Hundred)</oddHeader>
    <oddFooter>&amp;LDepartment of Revenue
&amp;D&amp;CCriminal Justice Tax&amp;R&amp;P</oddFooter>
  </headerFooter>
</worksheet>
</file>

<file path=xl/worksheets/sheet6.xml><?xml version="1.0" encoding="utf-8"?>
<worksheet xmlns="http://schemas.openxmlformats.org/spreadsheetml/2006/main" xmlns:r="http://schemas.openxmlformats.org/officeDocument/2006/relationships">
  <dimension ref="A1:I19"/>
  <sheetViews>
    <sheetView zoomScale="85" zoomScaleNormal="85" workbookViewId="0" topLeftCell="A1">
      <pane xSplit="3" ySplit="6" topLeftCell="D7" activePane="bottomRight" state="frozen"/>
      <selection pane="topLeft" activeCell="A1" sqref="A1"/>
      <selection pane="topRight" activeCell="D1" sqref="D1"/>
      <selection pane="bottomLeft" activeCell="A5" sqref="A5"/>
      <selection pane="bottomRight" activeCell="D7" sqref="D7"/>
    </sheetView>
  </sheetViews>
  <sheetFormatPr defaultColWidth="9.140625" defaultRowHeight="12.75"/>
  <cols>
    <col min="2" max="2" width="23.8515625" style="0" bestFit="1" customWidth="1"/>
    <col min="3" max="3" width="9.8515625" style="66" customWidth="1"/>
    <col min="4" max="5" width="13.7109375" style="48" customWidth="1"/>
    <col min="6" max="6" width="13.7109375" style="56" customWidth="1"/>
    <col min="7" max="9" width="13.7109375" style="0" customWidth="1"/>
  </cols>
  <sheetData>
    <row r="1" spans="1:9" ht="27" customHeight="1">
      <c r="A1" s="374" t="s">
        <v>482</v>
      </c>
      <c r="B1" s="375"/>
      <c r="C1" s="375"/>
      <c r="D1" s="375"/>
      <c r="E1" s="375"/>
      <c r="F1" s="375"/>
      <c r="G1" s="375"/>
      <c r="H1" s="375"/>
      <c r="I1" s="375"/>
    </row>
    <row r="2" ht="8.25" customHeight="1"/>
    <row r="3" spans="1:9" ht="25.5" customHeight="1">
      <c r="A3" s="371" t="s">
        <v>356</v>
      </c>
      <c r="B3" s="371"/>
      <c r="C3" s="371"/>
      <c r="D3" s="371"/>
      <c r="E3" s="371"/>
      <c r="F3" s="371"/>
      <c r="G3" s="371"/>
      <c r="H3" s="371"/>
      <c r="I3" s="371"/>
    </row>
    <row r="4" ht="7.5" customHeight="1"/>
    <row r="5" spans="5:8" ht="12.75">
      <c r="E5" s="366" t="s">
        <v>337</v>
      </c>
      <c r="F5" s="368"/>
      <c r="G5" s="372" t="s">
        <v>342</v>
      </c>
      <c r="H5" s="373"/>
    </row>
    <row r="6" spans="1:9" ht="51.75" thickBot="1">
      <c r="A6" s="60" t="s">
        <v>339</v>
      </c>
      <c r="B6" s="9" t="s">
        <v>0</v>
      </c>
      <c r="C6" s="65" t="s">
        <v>352</v>
      </c>
      <c r="D6" s="59" t="s">
        <v>353</v>
      </c>
      <c r="E6" s="57" t="s">
        <v>354</v>
      </c>
      <c r="F6" s="58" t="s">
        <v>351</v>
      </c>
      <c r="G6" s="57" t="s">
        <v>354</v>
      </c>
      <c r="H6" s="58" t="s">
        <v>351</v>
      </c>
      <c r="I6" s="35" t="s">
        <v>338</v>
      </c>
    </row>
    <row r="7" spans="1:9" ht="13.5" thickTop="1">
      <c r="A7" s="79">
        <v>300</v>
      </c>
      <c r="B7" s="121" t="s">
        <v>3</v>
      </c>
      <c r="C7" s="80">
        <v>0.001</v>
      </c>
      <c r="D7" s="81">
        <v>1897600</v>
      </c>
      <c r="E7" s="82">
        <v>-85400</v>
      </c>
      <c r="F7" s="83">
        <v>-0.045015113746289366</v>
      </c>
      <c r="G7" s="84">
        <v>23900</v>
      </c>
      <c r="H7" s="85">
        <v>0.01259485666104553</v>
      </c>
      <c r="I7" s="86">
        <v>109300</v>
      </c>
    </row>
    <row r="8" spans="1:9" ht="12.75">
      <c r="A8" s="87">
        <v>1100</v>
      </c>
      <c r="B8" s="122" t="s">
        <v>11</v>
      </c>
      <c r="C8" s="88">
        <v>0.001</v>
      </c>
      <c r="D8" s="89">
        <v>677500</v>
      </c>
      <c r="E8" s="90">
        <v>-8000</v>
      </c>
      <c r="F8" s="91">
        <v>-0.011742311209579158</v>
      </c>
      <c r="G8" s="92">
        <v>-10400</v>
      </c>
      <c r="H8" s="93">
        <v>-0.015350553505535056</v>
      </c>
      <c r="I8" s="94">
        <v>-2400</v>
      </c>
    </row>
    <row r="9" spans="1:9" ht="12.75">
      <c r="A9" s="87">
        <v>1500</v>
      </c>
      <c r="B9" s="122" t="s">
        <v>15</v>
      </c>
      <c r="C9" s="88">
        <v>0.001</v>
      </c>
      <c r="D9" s="89">
        <v>583900</v>
      </c>
      <c r="E9" s="90">
        <v>18700</v>
      </c>
      <c r="F9" s="91">
        <v>0.03209612898511945</v>
      </c>
      <c r="G9" s="92">
        <v>-3500</v>
      </c>
      <c r="H9" s="93">
        <v>-0.005994177085117315</v>
      </c>
      <c r="I9" s="94">
        <v>-22200</v>
      </c>
    </row>
    <row r="10" spans="1:9" ht="12.75">
      <c r="A10" s="87">
        <v>1800</v>
      </c>
      <c r="B10" s="122" t="s">
        <v>18</v>
      </c>
      <c r="C10" s="88">
        <v>0.001</v>
      </c>
      <c r="D10" s="89">
        <v>2575400</v>
      </c>
      <c r="E10" s="90">
        <v>102400</v>
      </c>
      <c r="F10" s="91">
        <v>0.03976528223421978</v>
      </c>
      <c r="G10" s="92">
        <v>65000</v>
      </c>
      <c r="H10" s="93">
        <v>0.025238797856643628</v>
      </c>
      <c r="I10" s="94">
        <v>-37400</v>
      </c>
    </row>
    <row r="11" spans="1:9" ht="12.75">
      <c r="A11" s="87">
        <v>1900</v>
      </c>
      <c r="B11" s="122" t="s">
        <v>19</v>
      </c>
      <c r="C11" s="88">
        <v>0.001</v>
      </c>
      <c r="D11" s="89">
        <v>407400</v>
      </c>
      <c r="E11" s="90">
        <v>6600</v>
      </c>
      <c r="F11" s="91">
        <v>0.016316669308324837</v>
      </c>
      <c r="G11" s="92">
        <v>3200</v>
      </c>
      <c r="H11" s="93">
        <v>0.007854688267059401</v>
      </c>
      <c r="I11" s="94">
        <v>-3400</v>
      </c>
    </row>
    <row r="12" spans="1:9" ht="12.75">
      <c r="A12" s="87">
        <v>2100</v>
      </c>
      <c r="B12" s="122" t="s">
        <v>21</v>
      </c>
      <c r="C12" s="88">
        <v>0.001</v>
      </c>
      <c r="D12" s="89">
        <v>1034300</v>
      </c>
      <c r="E12" s="90">
        <v>-5400</v>
      </c>
      <c r="F12" s="91">
        <v>-0.005225720361472604</v>
      </c>
      <c r="G12" s="92">
        <v>-55500</v>
      </c>
      <c r="H12" s="93">
        <v>-0.05365947984143865</v>
      </c>
      <c r="I12" s="94">
        <v>-50100</v>
      </c>
    </row>
    <row r="13" spans="1:9" ht="12.75">
      <c r="A13" s="87">
        <v>2300</v>
      </c>
      <c r="B13" s="122" t="s">
        <v>23</v>
      </c>
      <c r="C13" s="88">
        <v>0.001</v>
      </c>
      <c r="D13" s="89">
        <v>363000</v>
      </c>
      <c r="E13" s="90">
        <v>23900</v>
      </c>
      <c r="F13" s="91">
        <v>0.06581881836940782</v>
      </c>
      <c r="G13" s="92">
        <v>4200</v>
      </c>
      <c r="H13" s="93">
        <v>0.011570247933884297</v>
      </c>
      <c r="I13" s="94">
        <v>-19700</v>
      </c>
    </row>
    <row r="14" spans="1:9" ht="12.75">
      <c r="A14" s="87">
        <v>2700</v>
      </c>
      <c r="B14" s="122" t="s">
        <v>27</v>
      </c>
      <c r="C14" s="88">
        <v>0.001</v>
      </c>
      <c r="D14" s="89">
        <v>8760600</v>
      </c>
      <c r="E14" s="90">
        <v>182600</v>
      </c>
      <c r="F14" s="91">
        <v>0.020840741274798156</v>
      </c>
      <c r="G14" s="92">
        <v>83500</v>
      </c>
      <c r="H14" s="93">
        <v>0.009531310640823689</v>
      </c>
      <c r="I14" s="94">
        <v>-99100</v>
      </c>
    </row>
    <row r="15" spans="1:9" ht="12.75">
      <c r="A15" s="87">
        <v>2800</v>
      </c>
      <c r="B15" s="122" t="s">
        <v>28</v>
      </c>
      <c r="C15" s="88">
        <v>0.001</v>
      </c>
      <c r="D15" s="89">
        <v>277300</v>
      </c>
      <c r="E15" s="90">
        <v>11600</v>
      </c>
      <c r="F15" s="91">
        <v>0.04178493010209899</v>
      </c>
      <c r="G15" s="92">
        <v>4200</v>
      </c>
      <c r="H15" s="93">
        <v>0.015146051208077894</v>
      </c>
      <c r="I15" s="94">
        <v>-7400</v>
      </c>
    </row>
    <row r="16" spans="1:9" ht="12.75">
      <c r="A16" s="87">
        <v>3200</v>
      </c>
      <c r="B16" s="122" t="s">
        <v>32</v>
      </c>
      <c r="C16" s="88">
        <v>0.001</v>
      </c>
      <c r="D16" s="89">
        <v>5516500</v>
      </c>
      <c r="E16" s="90">
        <v>-95000</v>
      </c>
      <c r="F16" s="91">
        <v>-0.0172233703266904</v>
      </c>
      <c r="G16" s="92">
        <v>-100</v>
      </c>
      <c r="H16" s="93">
        <v>-1.8127435874195594E-05</v>
      </c>
      <c r="I16" s="94">
        <v>94900</v>
      </c>
    </row>
    <row r="17" spans="1:9" ht="12.75">
      <c r="A17" s="87">
        <v>3400</v>
      </c>
      <c r="B17" s="122" t="s">
        <v>34</v>
      </c>
      <c r="C17" s="88">
        <v>0.001</v>
      </c>
      <c r="D17" s="89">
        <v>2901700</v>
      </c>
      <c r="E17" s="90">
        <v>-42500</v>
      </c>
      <c r="F17" s="91">
        <v>-0.014649164168332937</v>
      </c>
      <c r="G17" s="92">
        <v>28800</v>
      </c>
      <c r="H17" s="93">
        <v>0.009925216252541613</v>
      </c>
      <c r="I17" s="94">
        <v>71300</v>
      </c>
    </row>
    <row r="18" spans="1:9" ht="12.75">
      <c r="A18" s="87">
        <v>3600</v>
      </c>
      <c r="B18" s="122" t="s">
        <v>36</v>
      </c>
      <c r="C18" s="88">
        <v>0.001</v>
      </c>
      <c r="D18" s="89">
        <v>513800</v>
      </c>
      <c r="E18" s="90">
        <v>-11600</v>
      </c>
      <c r="F18" s="91">
        <v>-0.02251293886864659</v>
      </c>
      <c r="G18" s="92">
        <v>10200</v>
      </c>
      <c r="H18" s="93">
        <v>0.01985208252238225</v>
      </c>
      <c r="I18" s="94">
        <v>21800</v>
      </c>
    </row>
    <row r="19" spans="1:9" ht="13.5" thickBot="1">
      <c r="A19" s="29"/>
      <c r="B19" s="7"/>
      <c r="C19" s="75"/>
      <c r="D19" s="76"/>
      <c r="E19" s="77"/>
      <c r="F19" s="78"/>
      <c r="G19" s="77"/>
      <c r="H19" s="78"/>
      <c r="I19" s="33"/>
    </row>
    <row r="20" ht="13.5" thickTop="1"/>
  </sheetData>
  <mergeCells count="4">
    <mergeCell ref="E5:F5"/>
    <mergeCell ref="G5:H5"/>
    <mergeCell ref="A3:I3"/>
    <mergeCell ref="A1:I1"/>
  </mergeCells>
  <printOptions horizontalCentered="1"/>
  <pageMargins left="0.5" right="0.5" top="1.25" bottom="1" header="0.5" footer="0.5"/>
  <pageSetup horizontalDpi="600" verticalDpi="600" orientation="landscape" r:id="rId1"/>
  <headerFooter alignWithMargins="0">
    <oddHeader>&amp;C&amp;"Arial,Bold"&amp;12Comparison of Improved with Original Sourcing Estimates
&amp;10A5. Correctional Facility Tax for Calendar Year 2002
(Estimates Rounded to the  Nearest Hundred)</oddHeader>
    <oddFooter>&amp;LDepartment of Revenue
&amp;D&amp;CCorrectional Facility&amp;R&amp;P</oddFooter>
  </headerFooter>
</worksheet>
</file>

<file path=xl/worksheets/sheet7.xml><?xml version="1.0" encoding="utf-8"?>
<worksheet xmlns="http://schemas.openxmlformats.org/spreadsheetml/2006/main" xmlns:r="http://schemas.openxmlformats.org/officeDocument/2006/relationships">
  <dimension ref="A1:J30"/>
  <sheetViews>
    <sheetView zoomScale="85" zoomScaleNormal="85"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23.8515625" style="0" bestFit="1" customWidth="1"/>
    <col min="3" max="3" width="15.140625" style="48" bestFit="1" customWidth="1"/>
    <col min="4" max="4" width="13.7109375" style="48" customWidth="1"/>
    <col min="5" max="5" width="13.7109375" style="56" customWidth="1"/>
    <col min="6" max="7" width="13.7109375" style="0" customWidth="1"/>
    <col min="8" max="8" width="11.7109375" style="0" bestFit="1" customWidth="1"/>
    <col min="9" max="9" width="12.421875" style="0" bestFit="1" customWidth="1"/>
  </cols>
  <sheetData>
    <row r="1" spans="1:9" ht="28.5" customHeight="1">
      <c r="A1" s="374" t="s">
        <v>483</v>
      </c>
      <c r="B1" s="374"/>
      <c r="C1" s="374"/>
      <c r="D1" s="374"/>
      <c r="E1" s="374"/>
      <c r="F1" s="374"/>
      <c r="G1" s="374"/>
      <c r="H1" s="374"/>
      <c r="I1" s="188"/>
    </row>
    <row r="2" ht="7.5" customHeight="1"/>
    <row r="3" ht="12.75">
      <c r="A3" t="s">
        <v>388</v>
      </c>
    </row>
    <row r="4" ht="7.5" customHeight="1"/>
    <row r="5" spans="4:7" ht="12.75">
      <c r="D5" s="376" t="s">
        <v>337</v>
      </c>
      <c r="E5" s="370"/>
      <c r="F5" s="372" t="s">
        <v>342</v>
      </c>
      <c r="G5" s="373"/>
    </row>
    <row r="6" spans="1:8" ht="42" customHeight="1" thickBot="1">
      <c r="A6" s="60" t="s">
        <v>0</v>
      </c>
      <c r="B6" s="9" t="s">
        <v>357</v>
      </c>
      <c r="C6" s="59" t="s">
        <v>386</v>
      </c>
      <c r="D6" s="57" t="s">
        <v>387</v>
      </c>
      <c r="E6" s="58" t="s">
        <v>341</v>
      </c>
      <c r="F6" s="57" t="s">
        <v>387</v>
      </c>
      <c r="G6" s="58" t="s">
        <v>341</v>
      </c>
      <c r="H6" s="35" t="s">
        <v>338</v>
      </c>
    </row>
    <row r="7" spans="1:8" ht="13.5" thickTop="1">
      <c r="A7" s="352" t="s">
        <v>358</v>
      </c>
      <c r="B7" s="179">
        <v>0.006</v>
      </c>
      <c r="C7" s="175">
        <v>14897400</v>
      </c>
      <c r="D7" s="180">
        <v>-583000</v>
      </c>
      <c r="E7" s="169">
        <v>-0.039135050795207765</v>
      </c>
      <c r="F7" s="172">
        <v>13900</v>
      </c>
      <c r="G7" s="55">
        <v>0.000933048719910857</v>
      </c>
      <c r="H7" s="71">
        <f>F7-D7</f>
        <v>596900</v>
      </c>
    </row>
    <row r="8" spans="1:10" ht="12.75">
      <c r="A8" s="353" t="s">
        <v>359</v>
      </c>
      <c r="B8" s="164">
        <v>0.004</v>
      </c>
      <c r="C8" s="176">
        <v>5267900</v>
      </c>
      <c r="D8" s="181">
        <v>-119100</v>
      </c>
      <c r="E8" s="170">
        <v>-0.022612982319525566</v>
      </c>
      <c r="F8" s="173">
        <v>57900</v>
      </c>
      <c r="G8" s="170">
        <v>0.010991097021583553</v>
      </c>
      <c r="H8" s="44">
        <f>F8-D8</f>
        <v>177000</v>
      </c>
      <c r="J8" s="55"/>
    </row>
    <row r="9" spans="1:10" ht="12.75">
      <c r="A9" s="353" t="s">
        <v>360</v>
      </c>
      <c r="B9" s="164">
        <v>0.006</v>
      </c>
      <c r="C9" s="176">
        <v>4178500</v>
      </c>
      <c r="D9" s="181">
        <v>139800</v>
      </c>
      <c r="E9" s="170">
        <v>0.03346279946443169</v>
      </c>
      <c r="F9" s="173">
        <v>13200</v>
      </c>
      <c r="G9" s="170">
        <v>0.003159028359459136</v>
      </c>
      <c r="H9" s="44">
        <f aca="true" t="shared" si="0" ref="H9:H29">F9-D9</f>
        <v>-126600</v>
      </c>
      <c r="J9" s="55"/>
    </row>
    <row r="10" spans="1:10" ht="12.75">
      <c r="A10" s="353" t="s">
        <v>361</v>
      </c>
      <c r="B10" s="164">
        <v>0.003</v>
      </c>
      <c r="C10" s="176">
        <v>10366000</v>
      </c>
      <c r="D10" s="181">
        <v>197200</v>
      </c>
      <c r="E10" s="170">
        <v>0.019024249285455437</v>
      </c>
      <c r="F10" s="173">
        <v>-75700</v>
      </c>
      <c r="G10" s="170">
        <v>-0.007302720432182134</v>
      </c>
      <c r="H10" s="44">
        <f t="shared" si="0"/>
        <v>-272900</v>
      </c>
      <c r="J10" s="55"/>
    </row>
    <row r="11" spans="1:10" ht="12.75">
      <c r="A11" s="353" t="s">
        <v>362</v>
      </c>
      <c r="B11" s="164">
        <v>0.001</v>
      </c>
      <c r="C11" s="176">
        <v>876400</v>
      </c>
      <c r="D11" s="181">
        <v>2600</v>
      </c>
      <c r="E11" s="170">
        <v>0.0029875958769309302</v>
      </c>
      <c r="F11" s="173">
        <v>-700</v>
      </c>
      <c r="G11" s="170">
        <v>-0.0007987220447284345</v>
      </c>
      <c r="H11" s="44">
        <f t="shared" si="0"/>
        <v>-3300</v>
      </c>
      <c r="J11" s="55"/>
    </row>
    <row r="12" spans="1:10" ht="12.75">
      <c r="A12" s="353" t="s">
        <v>363</v>
      </c>
      <c r="B12" s="164">
        <v>0.003</v>
      </c>
      <c r="C12" s="176">
        <v>6108500</v>
      </c>
      <c r="D12" s="181">
        <v>-587500</v>
      </c>
      <c r="E12" s="170">
        <v>-0.09617983095181774</v>
      </c>
      <c r="F12" s="173">
        <v>-424700</v>
      </c>
      <c r="G12" s="170">
        <v>-0.06952607023000737</v>
      </c>
      <c r="H12" s="44">
        <f t="shared" si="0"/>
        <v>162800</v>
      </c>
      <c r="J12" s="55"/>
    </row>
    <row r="13" spans="1:10" ht="12.75">
      <c r="A13" s="353" t="s">
        <v>364</v>
      </c>
      <c r="B13" s="164">
        <v>0.002</v>
      </c>
      <c r="C13" s="176">
        <v>1439600</v>
      </c>
      <c r="D13" s="181">
        <v>-34300</v>
      </c>
      <c r="E13" s="170">
        <v>-0.02383058396809026</v>
      </c>
      <c r="F13" s="173">
        <v>32100</v>
      </c>
      <c r="G13" s="170">
        <v>0.022297860516810226</v>
      </c>
      <c r="H13" s="44">
        <f t="shared" si="0"/>
        <v>66400</v>
      </c>
      <c r="J13" s="55"/>
    </row>
    <row r="14" spans="1:10" ht="12.75">
      <c r="A14" s="353" t="s">
        <v>365</v>
      </c>
      <c r="B14" s="164">
        <v>0.006</v>
      </c>
      <c r="C14" s="176">
        <v>4806900</v>
      </c>
      <c r="D14" s="181">
        <v>-385700</v>
      </c>
      <c r="E14" s="170">
        <v>-0.08023745979992432</v>
      </c>
      <c r="F14" s="173">
        <v>-268100</v>
      </c>
      <c r="G14" s="170">
        <v>-0.05577399155380807</v>
      </c>
      <c r="H14" s="44">
        <f t="shared" si="0"/>
        <v>117600</v>
      </c>
      <c r="J14" s="55"/>
    </row>
    <row r="15" spans="1:10" ht="12.75">
      <c r="A15" s="353" t="s">
        <v>366</v>
      </c>
      <c r="B15" s="164">
        <v>0.006</v>
      </c>
      <c r="C15" s="176">
        <v>3503100</v>
      </c>
      <c r="D15" s="181">
        <v>112400</v>
      </c>
      <c r="E15" s="170">
        <v>0.03209612898511945</v>
      </c>
      <c r="F15" s="173">
        <v>-20900</v>
      </c>
      <c r="G15" s="170">
        <v>-0.0059661442722160375</v>
      </c>
      <c r="H15" s="44">
        <f t="shared" si="0"/>
        <v>-133300</v>
      </c>
      <c r="J15" s="55"/>
    </row>
    <row r="16" spans="1:10" ht="12.75">
      <c r="A16" s="353" t="s">
        <v>367</v>
      </c>
      <c r="B16" s="164">
        <v>0.006</v>
      </c>
      <c r="C16" s="176">
        <v>1609000</v>
      </c>
      <c r="D16" s="181">
        <v>111300</v>
      </c>
      <c r="E16" s="170">
        <v>0.06916256234804809</v>
      </c>
      <c r="F16" s="173">
        <v>96200</v>
      </c>
      <c r="G16" s="170">
        <v>0.05978868862647607</v>
      </c>
      <c r="H16" s="44">
        <f t="shared" si="0"/>
        <v>-15100</v>
      </c>
      <c r="J16" s="55"/>
    </row>
    <row r="17" spans="1:10" ht="12.75">
      <c r="A17" s="353" t="s">
        <v>368</v>
      </c>
      <c r="B17" s="164">
        <v>0.008</v>
      </c>
      <c r="C17" s="176">
        <v>275545700</v>
      </c>
      <c r="D17" s="181">
        <v>-2974800</v>
      </c>
      <c r="E17" s="170">
        <v>-0.010796003916875168</v>
      </c>
      <c r="F17" s="173">
        <v>-3860500</v>
      </c>
      <c r="G17" s="170">
        <v>-0.014010380129321562</v>
      </c>
      <c r="H17" s="44">
        <f t="shared" si="0"/>
        <v>-885700</v>
      </c>
      <c r="J17" s="55"/>
    </row>
    <row r="18" spans="1:10" ht="12.75">
      <c r="A18" s="353" t="s">
        <v>369</v>
      </c>
      <c r="B18" s="164">
        <v>0.008</v>
      </c>
      <c r="C18" s="176">
        <v>20603600</v>
      </c>
      <c r="D18" s="181">
        <v>819300</v>
      </c>
      <c r="E18" s="170">
        <v>0.03976528223421979</v>
      </c>
      <c r="F18" s="173">
        <v>519700</v>
      </c>
      <c r="G18" s="170">
        <v>0.025223747306295986</v>
      </c>
      <c r="H18" s="44">
        <f t="shared" si="0"/>
        <v>-299600</v>
      </c>
      <c r="J18" s="55"/>
    </row>
    <row r="19" spans="1:10" ht="12.75">
      <c r="A19" s="353" t="s">
        <v>370</v>
      </c>
      <c r="B19" s="164">
        <v>0.001</v>
      </c>
      <c r="C19" s="176">
        <v>517800</v>
      </c>
      <c r="D19" s="181">
        <v>24800</v>
      </c>
      <c r="E19" s="170">
        <v>0.04781826328569802</v>
      </c>
      <c r="F19" s="173">
        <v>-27800</v>
      </c>
      <c r="G19" s="170">
        <v>-0.05368868288914639</v>
      </c>
      <c r="H19" s="44">
        <f t="shared" si="0"/>
        <v>-52600</v>
      </c>
      <c r="J19" s="55"/>
    </row>
    <row r="20" spans="1:10" ht="12.75">
      <c r="A20" s="353" t="s">
        <v>371</v>
      </c>
      <c r="B20" s="164">
        <v>0.006</v>
      </c>
      <c r="C20" s="176">
        <v>2178000</v>
      </c>
      <c r="D20" s="181">
        <v>143400</v>
      </c>
      <c r="E20" s="170">
        <v>0.06581881836940781</v>
      </c>
      <c r="F20" s="173">
        <v>25200</v>
      </c>
      <c r="G20" s="170">
        <v>0.011570247933884297</v>
      </c>
      <c r="H20" s="44">
        <f t="shared" si="0"/>
        <v>-118200</v>
      </c>
      <c r="J20" s="55"/>
    </row>
    <row r="21" spans="1:10" ht="12.75">
      <c r="A21" s="353" t="s">
        <v>372</v>
      </c>
      <c r="B21" s="164">
        <v>0.003</v>
      </c>
      <c r="C21" s="176">
        <v>423800</v>
      </c>
      <c r="D21" s="181">
        <v>76400</v>
      </c>
      <c r="E21" s="170">
        <v>0.18026625103740648</v>
      </c>
      <c r="F21" s="173">
        <v>48000</v>
      </c>
      <c r="G21" s="170">
        <v>0.11326097215667767</v>
      </c>
      <c r="H21" s="44">
        <f t="shared" si="0"/>
        <v>-28400</v>
      </c>
      <c r="J21" s="55"/>
    </row>
    <row r="22" spans="1:10" ht="12.75">
      <c r="A22" s="353" t="s">
        <v>373</v>
      </c>
      <c r="B22" s="164">
        <v>0.006</v>
      </c>
      <c r="C22" s="176">
        <v>50687500</v>
      </c>
      <c r="D22" s="181">
        <v>881700</v>
      </c>
      <c r="E22" s="170">
        <v>0.017393919446517265</v>
      </c>
      <c r="F22" s="173">
        <v>278400</v>
      </c>
      <c r="G22" s="170">
        <v>0.005492478421701603</v>
      </c>
      <c r="H22" s="44">
        <f t="shared" si="0"/>
        <v>-603300</v>
      </c>
      <c r="J22" s="55"/>
    </row>
    <row r="23" spans="1:10" ht="12.75">
      <c r="A23" s="353" t="s">
        <v>374</v>
      </c>
      <c r="B23" s="164">
        <v>0.002</v>
      </c>
      <c r="C23" s="176">
        <v>3326200</v>
      </c>
      <c r="D23" s="181">
        <v>28700</v>
      </c>
      <c r="E23" s="170">
        <v>0.008627886425150031</v>
      </c>
      <c r="F23" s="173">
        <v>14700</v>
      </c>
      <c r="G23" s="170">
        <v>0.004419457639348205</v>
      </c>
      <c r="H23" s="44">
        <f t="shared" si="0"/>
        <v>-14000</v>
      </c>
      <c r="J23" s="55"/>
    </row>
    <row r="24" spans="1:10" ht="12.75">
      <c r="A24" s="353" t="s">
        <v>375</v>
      </c>
      <c r="B24" s="164">
        <v>0.009</v>
      </c>
      <c r="C24" s="176">
        <v>48440600</v>
      </c>
      <c r="D24" s="181">
        <v>3355700</v>
      </c>
      <c r="E24" s="170">
        <v>0.06927505840734724</v>
      </c>
      <c r="F24" s="173">
        <v>1091900</v>
      </c>
      <c r="G24" s="170">
        <v>0.022541008988327973</v>
      </c>
      <c r="H24" s="44">
        <f t="shared" si="0"/>
        <v>-2263800</v>
      </c>
      <c r="J24" s="55"/>
    </row>
    <row r="25" spans="1:10" ht="12.75">
      <c r="A25" s="353" t="s">
        <v>376</v>
      </c>
      <c r="B25" s="164">
        <v>0.003</v>
      </c>
      <c r="C25" s="176">
        <v>15898500</v>
      </c>
      <c r="D25" s="181">
        <v>-292100</v>
      </c>
      <c r="E25" s="170">
        <v>-0.018374642128421853</v>
      </c>
      <c r="F25" s="173">
        <v>-52800</v>
      </c>
      <c r="G25" s="170">
        <v>-0.0033210680252854043</v>
      </c>
      <c r="H25" s="44">
        <f t="shared" si="0"/>
        <v>239300</v>
      </c>
      <c r="J25" s="55"/>
    </row>
    <row r="26" spans="1:10" ht="12.75">
      <c r="A26" s="353" t="s">
        <v>377</v>
      </c>
      <c r="B26" s="164">
        <v>0.006</v>
      </c>
      <c r="C26" s="176">
        <v>14893900</v>
      </c>
      <c r="D26" s="181">
        <v>-432000</v>
      </c>
      <c r="E26" s="170">
        <v>-0.029006200780515565</v>
      </c>
      <c r="F26" s="173">
        <v>-186100</v>
      </c>
      <c r="G26" s="170">
        <v>-0.012495048308367855</v>
      </c>
      <c r="H26" s="44">
        <f t="shared" si="0"/>
        <v>245900</v>
      </c>
      <c r="J26" s="55"/>
    </row>
    <row r="27" spans="1:10" ht="12.75">
      <c r="A27" s="353" t="s">
        <v>378</v>
      </c>
      <c r="B27" s="164">
        <v>0.003</v>
      </c>
      <c r="C27" s="176">
        <v>1370000</v>
      </c>
      <c r="D27" s="181">
        <v>-41800</v>
      </c>
      <c r="E27" s="170">
        <v>-0.030516900995608998</v>
      </c>
      <c r="F27" s="173">
        <v>22600</v>
      </c>
      <c r="G27" s="170">
        <v>0.016496350364963504</v>
      </c>
      <c r="H27" s="44">
        <f t="shared" si="0"/>
        <v>64400</v>
      </c>
      <c r="J27" s="55"/>
    </row>
    <row r="28" spans="1:10" ht="12.75">
      <c r="A28" s="353" t="s">
        <v>379</v>
      </c>
      <c r="B28" s="164">
        <v>0.006</v>
      </c>
      <c r="C28" s="176">
        <v>13095600</v>
      </c>
      <c r="D28" s="181">
        <v>962200</v>
      </c>
      <c r="E28" s="170">
        <v>0.0734723439600738</v>
      </c>
      <c r="F28" s="173">
        <v>360400</v>
      </c>
      <c r="G28" s="170">
        <v>0.027520693973548366</v>
      </c>
      <c r="H28" s="44">
        <f t="shared" si="0"/>
        <v>-601800</v>
      </c>
      <c r="J28" s="55"/>
    </row>
    <row r="29" spans="1:10" ht="13.5" thickBot="1">
      <c r="A29" s="354" t="s">
        <v>380</v>
      </c>
      <c r="B29" s="182">
        <v>0.003</v>
      </c>
      <c r="C29" s="178">
        <v>3579400</v>
      </c>
      <c r="D29" s="183">
        <v>-119300</v>
      </c>
      <c r="E29" s="171">
        <v>-0.0333410469233579</v>
      </c>
      <c r="F29" s="174">
        <v>16700</v>
      </c>
      <c r="G29" s="171">
        <v>0.00466558641113036</v>
      </c>
      <c r="H29" s="236">
        <f t="shared" si="0"/>
        <v>136000</v>
      </c>
      <c r="J29" s="55"/>
    </row>
    <row r="30" spans="1:7" ht="18" customHeight="1" thickTop="1">
      <c r="A30" s="3"/>
      <c r="B30" s="3"/>
      <c r="C30" s="2"/>
      <c r="D30" s="2"/>
      <c r="E30" s="160"/>
      <c r="F30" s="2"/>
      <c r="G30" s="160"/>
    </row>
  </sheetData>
  <mergeCells count="3">
    <mergeCell ref="A1:H1"/>
    <mergeCell ref="D5:E5"/>
    <mergeCell ref="F5:G5"/>
  </mergeCells>
  <printOptions horizontalCentered="1"/>
  <pageMargins left="0.25" right="0.25" top="1.15" bottom="0.9" header="0.5" footer="0.5"/>
  <pageSetup horizontalDpi="600" verticalDpi="600" orientation="landscape" r:id="rId1"/>
  <headerFooter alignWithMargins="0">
    <oddHeader>&amp;C&amp;"Arial,Bold"&amp;12Comparison of Improved with Original Sourcing Estimates
&amp;10A6. Public Transportation Benefit Areas (Transit) Tax for Calendar Year 2002
(Estimates Rounded to the Nearest Hundred)</oddHeader>
    <oddFooter>&amp;LDepartment of Revenue
&amp;D&amp;CTransit Tax&amp;R&amp;P</oddFooter>
  </headerFooter>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pane xSplit="2" ySplit="6" topLeftCell="C7" activePane="bottomRight" state="frozen"/>
      <selection pane="topLeft" activeCell="A1" sqref="A1"/>
      <selection pane="topRight" activeCell="C1" sqref="C1"/>
      <selection pane="bottomLeft" activeCell="A7" sqref="A7"/>
      <selection pane="bottomRight" activeCell="A2" sqref="A2"/>
    </sheetView>
  </sheetViews>
  <sheetFormatPr defaultColWidth="9.140625" defaultRowHeight="12.75"/>
  <cols>
    <col min="1" max="1" width="23.8515625" style="0" bestFit="1" customWidth="1"/>
    <col min="3" max="3" width="15.140625" style="48" bestFit="1" customWidth="1"/>
    <col min="4" max="4" width="13.7109375" style="48" customWidth="1"/>
    <col min="5" max="5" width="13.7109375" style="56" customWidth="1"/>
    <col min="6" max="7" width="13.7109375" style="0" customWidth="1"/>
    <col min="8" max="8" width="11.7109375" style="0" bestFit="1" customWidth="1"/>
    <col min="9" max="9" width="12.421875" style="0" bestFit="1" customWidth="1"/>
  </cols>
  <sheetData>
    <row r="1" spans="1:8" ht="33" customHeight="1">
      <c r="A1" s="374" t="s">
        <v>483</v>
      </c>
      <c r="B1" s="374"/>
      <c r="C1" s="374"/>
      <c r="D1" s="374"/>
      <c r="E1" s="374"/>
      <c r="F1" s="374"/>
      <c r="G1" s="374"/>
      <c r="H1" s="374"/>
    </row>
    <row r="2" spans="1:7" ht="7.5" customHeight="1">
      <c r="A2" s="166"/>
      <c r="B2" s="166"/>
      <c r="C2" s="166"/>
      <c r="D2" s="166"/>
      <c r="E2" s="166"/>
      <c r="F2" s="166"/>
      <c r="G2" s="166"/>
    </row>
    <row r="3" spans="1:7" ht="15" customHeight="1">
      <c r="A3" s="377" t="s">
        <v>391</v>
      </c>
      <c r="B3" s="377"/>
      <c r="C3" s="377"/>
      <c r="D3" s="377"/>
      <c r="E3" s="377"/>
      <c r="F3" s="377"/>
      <c r="G3" s="377"/>
    </row>
    <row r="4" spans="1:7" ht="7.5" customHeight="1">
      <c r="A4" s="379"/>
      <c r="B4" s="379"/>
      <c r="C4" s="379"/>
      <c r="D4" s="380"/>
      <c r="E4" s="380"/>
      <c r="F4" s="381"/>
      <c r="G4" s="381"/>
    </row>
    <row r="5" spans="1:7" ht="14.25" customHeight="1">
      <c r="A5" s="165"/>
      <c r="B5" s="165"/>
      <c r="C5" s="165"/>
      <c r="D5" s="376" t="s">
        <v>337</v>
      </c>
      <c r="E5" s="370"/>
      <c r="F5" s="378" t="s">
        <v>342</v>
      </c>
      <c r="G5" s="373"/>
    </row>
    <row r="6" spans="1:8" ht="42" customHeight="1" thickBot="1">
      <c r="A6" s="168" t="s">
        <v>0</v>
      </c>
      <c r="B6" s="226" t="s">
        <v>381</v>
      </c>
      <c r="C6" s="229" t="s">
        <v>389</v>
      </c>
      <c r="D6" s="163" t="s">
        <v>390</v>
      </c>
      <c r="E6" s="226" t="s">
        <v>341</v>
      </c>
      <c r="F6" s="163" t="s">
        <v>390</v>
      </c>
      <c r="G6" s="226" t="s">
        <v>341</v>
      </c>
      <c r="H6" s="27" t="s">
        <v>338</v>
      </c>
    </row>
    <row r="7" spans="1:8" ht="13.5" thickTop="1">
      <c r="A7" s="72" t="s">
        <v>382</v>
      </c>
      <c r="B7" s="228">
        <v>0.004</v>
      </c>
      <c r="C7" s="230">
        <v>30586900</v>
      </c>
      <c r="D7" s="167">
        <v>898600</v>
      </c>
      <c r="E7" s="228"/>
      <c r="F7" s="161">
        <v>263300</v>
      </c>
      <c r="G7" s="25"/>
      <c r="H7" s="40">
        <f>F7-D7</f>
        <v>-635300</v>
      </c>
    </row>
    <row r="8" spans="1:8" ht="12.75">
      <c r="A8" s="72" t="s">
        <v>383</v>
      </c>
      <c r="B8" s="228">
        <v>0.004</v>
      </c>
      <c r="C8" s="230">
        <v>134000000</v>
      </c>
      <c r="D8" s="167">
        <v>-1446700</v>
      </c>
      <c r="E8" s="228"/>
      <c r="F8" s="161">
        <v>-1877400</v>
      </c>
      <c r="G8" s="25"/>
      <c r="H8" s="44">
        <f>F8-D8</f>
        <v>-430700</v>
      </c>
    </row>
    <row r="9" spans="1:8" ht="12.75">
      <c r="A9" s="72" t="s">
        <v>384</v>
      </c>
      <c r="B9" s="228">
        <v>0.004</v>
      </c>
      <c r="C9" s="230">
        <v>34513600</v>
      </c>
      <c r="D9" s="167">
        <v>719300</v>
      </c>
      <c r="E9" s="228"/>
      <c r="F9" s="161">
        <v>329100</v>
      </c>
      <c r="G9" s="25"/>
      <c r="H9" s="44">
        <f>F9-D9</f>
        <v>-390200</v>
      </c>
    </row>
    <row r="10" spans="1:8" ht="13.5" thickBot="1">
      <c r="A10" s="184" t="s">
        <v>385</v>
      </c>
      <c r="B10" s="232"/>
      <c r="C10" s="231">
        <v>199100500</v>
      </c>
      <c r="D10" s="185">
        <v>171200</v>
      </c>
      <c r="E10" s="227">
        <v>0.0008599817036493517</v>
      </c>
      <c r="F10" s="186">
        <v>-1285000</v>
      </c>
      <c r="G10" s="227">
        <v>-0.006454026986371204</v>
      </c>
      <c r="H10" s="235">
        <f>F10-D10</f>
        <v>-1456200</v>
      </c>
    </row>
    <row r="11" ht="13.5" thickTop="1"/>
  </sheetData>
  <mergeCells count="6">
    <mergeCell ref="A3:G3"/>
    <mergeCell ref="A1:H1"/>
    <mergeCell ref="D5:E5"/>
    <mergeCell ref="F5:G5"/>
    <mergeCell ref="A4:E4"/>
    <mergeCell ref="F4:G4"/>
  </mergeCells>
  <printOptions horizontalCentered="1"/>
  <pageMargins left="0.25" right="0.25" top="1.15" bottom="0.9" header="0.5" footer="0.5"/>
  <pageSetup horizontalDpi="600" verticalDpi="600" orientation="landscape" r:id="rId1"/>
  <headerFooter alignWithMargins="0">
    <oddHeader>&amp;C&amp;"Arial,Bold"&amp;12Comparison of Improved with Original Sourcing Estimates
&amp;10A7. Regional Transit Authority (RTA) Tax for Calendar Year 2002
(Estimates Rounded to the Nearest Hundred)</oddHeader>
    <oddFooter>&amp;LDepartment of Revenue
&amp;D&amp;CRTA Tax&amp;R&amp;P</oddFooter>
  </headerFooter>
</worksheet>
</file>

<file path=xl/worksheets/sheet9.xml><?xml version="1.0" encoding="utf-8"?>
<worksheet xmlns="http://schemas.openxmlformats.org/spreadsheetml/2006/main" xmlns:r="http://schemas.openxmlformats.org/officeDocument/2006/relationships">
  <dimension ref="A1:I8"/>
  <sheetViews>
    <sheetView zoomScale="85" zoomScaleNormal="85" workbookViewId="0" topLeftCell="A1">
      <pane xSplit="2" ySplit="6" topLeftCell="C7" activePane="bottomRight" state="frozen"/>
      <selection pane="topLeft" activeCell="A1" sqref="A1"/>
      <selection pane="topRight" activeCell="D1" sqref="D1"/>
      <selection pane="bottomLeft" activeCell="A3" sqref="A3"/>
      <selection pane="bottomRight" activeCell="A4" sqref="A4"/>
    </sheetView>
  </sheetViews>
  <sheetFormatPr defaultColWidth="9.140625" defaultRowHeight="12.75"/>
  <cols>
    <col min="1" max="1" width="41.7109375" style="0" bestFit="1" customWidth="1"/>
    <col min="2" max="2" width="9.00390625" style="0" bestFit="1" customWidth="1"/>
    <col min="3" max="3" width="13.7109375" style="191" customWidth="1"/>
    <col min="4" max="4" width="13.7109375" style="192" customWidth="1"/>
    <col min="5" max="5" width="11.28125" style="0" customWidth="1"/>
    <col min="6" max="6" width="13.7109375" style="0" customWidth="1"/>
    <col min="7" max="7" width="11.421875" style="0" customWidth="1"/>
    <col min="8" max="8" width="13.7109375" style="0" customWidth="1"/>
  </cols>
  <sheetData>
    <row r="1" spans="1:9" ht="33" customHeight="1">
      <c r="A1" s="374" t="s">
        <v>482</v>
      </c>
      <c r="B1" s="374"/>
      <c r="C1" s="374"/>
      <c r="D1" s="374"/>
      <c r="E1" s="374"/>
      <c r="F1" s="374"/>
      <c r="G1" s="374"/>
      <c r="H1" s="374"/>
      <c r="I1" s="49"/>
    </row>
    <row r="2" ht="9" customHeight="1"/>
    <row r="3" spans="1:8" ht="39" customHeight="1">
      <c r="A3" s="371" t="s">
        <v>487</v>
      </c>
      <c r="B3" s="371"/>
      <c r="C3" s="371"/>
      <c r="D3" s="371"/>
      <c r="E3" s="371"/>
      <c r="F3" s="371"/>
      <c r="G3" s="371"/>
      <c r="H3" s="371"/>
    </row>
    <row r="4" ht="6" customHeight="1"/>
    <row r="5" spans="2:7" ht="12.75">
      <c r="B5" s="212"/>
      <c r="C5" s="210"/>
      <c r="D5" s="376" t="s">
        <v>337</v>
      </c>
      <c r="E5" s="370"/>
      <c r="F5" s="372" t="s">
        <v>342</v>
      </c>
      <c r="G5" s="373"/>
    </row>
    <row r="6" spans="1:8" ht="51.75" thickBot="1">
      <c r="A6" s="28" t="s">
        <v>392</v>
      </c>
      <c r="B6" s="211" t="s">
        <v>393</v>
      </c>
      <c r="C6" s="199" t="s">
        <v>418</v>
      </c>
      <c r="D6" s="195" t="s">
        <v>419</v>
      </c>
      <c r="E6" s="193" t="s">
        <v>341</v>
      </c>
      <c r="F6" s="195" t="s">
        <v>419</v>
      </c>
      <c r="G6" s="193" t="s">
        <v>341</v>
      </c>
      <c r="H6" s="35" t="s">
        <v>338</v>
      </c>
    </row>
    <row r="7" spans="1:9" ht="18.75" customHeight="1" thickTop="1">
      <c r="A7" s="213" t="s">
        <v>394</v>
      </c>
      <c r="B7" s="189">
        <v>0.001</v>
      </c>
      <c r="C7" s="200">
        <v>5516500</v>
      </c>
      <c r="D7" s="198">
        <v>-95000</v>
      </c>
      <c r="E7" s="194">
        <v>-0.017223370326690395</v>
      </c>
      <c r="F7" s="196">
        <v>-100</v>
      </c>
      <c r="G7" s="194">
        <v>-1.8127435874195594E-05</v>
      </c>
      <c r="H7" s="68">
        <f>F7-D7</f>
        <v>94900</v>
      </c>
      <c r="I7" s="67"/>
    </row>
    <row r="8" spans="1:8" ht="4.5" customHeight="1" thickBot="1">
      <c r="A8" s="214"/>
      <c r="B8" s="190"/>
      <c r="C8" s="201"/>
      <c r="D8" s="197"/>
      <c r="E8" s="62"/>
      <c r="F8" s="197"/>
      <c r="G8" s="62"/>
      <c r="H8" s="36"/>
    </row>
    <row r="9" ht="13.5" thickTop="1"/>
  </sheetData>
  <mergeCells count="4">
    <mergeCell ref="A1:H1"/>
    <mergeCell ref="A3:H3"/>
    <mergeCell ref="D5:E5"/>
    <mergeCell ref="F5:G5"/>
  </mergeCells>
  <printOptions horizontalCentered="1"/>
  <pageMargins left="0.5" right="0.5" top="1.25" bottom="1" header="0.5" footer="0.5"/>
  <pageSetup horizontalDpi="600" verticalDpi="600" orientation="landscape" r:id="rId1"/>
  <headerFooter alignWithMargins="0">
    <oddHeader>&amp;C&amp;"Arial,Bold"&amp;12Comparison of Improved with Original Sourcing Estimates
&amp;10A8. Public Facility Districts (PFDs) 
for Calendar Year 2002
(Estimates Rounded to the Nearest Hundred)</oddHeader>
    <oddFooter>&amp;LDepartment of Revenue
&amp;D&amp;CPFDs&amp;R&amp;P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kapts140</dc:creator>
  <cp:keywords/>
  <dc:description/>
  <cp:lastModifiedBy>Sue Meldazy</cp:lastModifiedBy>
  <cp:lastPrinted>2004-09-27T18:55:22Z</cp:lastPrinted>
  <dcterms:created xsi:type="dcterms:W3CDTF">2004-09-07T16:31:29Z</dcterms:created>
  <dcterms:modified xsi:type="dcterms:W3CDTF">2004-09-27T20:13:05Z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2131111080</vt:i4>
  </property>
  <property fmtid="{D5CDD505-2E9C-101B-9397-08002B2CF9AE}" pid="3" name="_EmailSubject">
    <vt:lpwstr>Final Sourcing Report</vt:lpwstr>
  </property>
  <property fmtid="{D5CDD505-2E9C-101B-9397-08002B2CF9AE}" pid="4" name="_AuthorEmail">
    <vt:lpwstr>SueMe@DOR.WA.GOV</vt:lpwstr>
  </property>
  <property fmtid="{D5CDD505-2E9C-101B-9397-08002B2CF9AE}" pid="5" name="_AuthorEmailDisplayName">
    <vt:lpwstr>Meldazy, Sue</vt:lpwstr>
  </property>
  <property fmtid="{D5CDD505-2E9C-101B-9397-08002B2CF9AE}" pid="6" name="_PreviousAdHocReviewCycleID">
    <vt:i4>974120596</vt:i4>
  </property>
</Properties>
</file>