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Local Tax Dist\LTD_SAS format (annual report)\Annual_Publication\2017\Web Pages\"/>
    </mc:Choice>
  </mc:AlternateContent>
  <bookViews>
    <workbookView xWindow="19620" yWindow="0" windowWidth="23040" windowHeight="10476"/>
  </bookViews>
  <sheets>
    <sheet name="Table S3 Internet" sheetId="4" r:id="rId1"/>
    <sheet name="ESRI_MAPINFO_SHEET" sheetId="5" state="veryHidden" r:id="rId2"/>
  </sheets>
  <definedNames>
    <definedName name="_xlnm.Print_Area" localSheetId="0">'Table S3 Internet'!$A$1:$D$79</definedName>
    <definedName name="_xlnm.Print_Area">#REF!</definedName>
    <definedName name="PRINT_AREA_MI">#REF!</definedName>
    <definedName name="Table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D11" i="4"/>
  <c r="D12" i="4"/>
  <c r="D13" i="4"/>
  <c r="D14" i="4"/>
  <c r="D15" i="4"/>
  <c r="D16" i="4"/>
  <c r="D18" i="4"/>
  <c r="D19" i="4"/>
  <c r="D20" i="4"/>
  <c r="D21" i="4"/>
  <c r="D22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9" i="4"/>
  <c r="D40" i="4"/>
  <c r="D42" i="4"/>
  <c r="D43" i="4"/>
  <c r="D44" i="4"/>
  <c r="D45" i="4"/>
  <c r="D46" i="4"/>
  <c r="D48" i="4"/>
  <c r="D49" i="4"/>
  <c r="D50" i="4"/>
  <c r="D52" i="4"/>
  <c r="D53" i="4"/>
  <c r="D54" i="4"/>
  <c r="D55" i="4"/>
  <c r="D56" i="4"/>
  <c r="D57" i="4"/>
  <c r="D58" i="4"/>
  <c r="D59" i="4"/>
  <c r="D61" i="4"/>
  <c r="D62" i="4"/>
  <c r="D63" i="4"/>
  <c r="D64" i="4"/>
  <c r="D65" i="4"/>
  <c r="D66" i="4"/>
  <c r="D67" i="4"/>
  <c r="D68" i="4"/>
  <c r="D69" i="4"/>
  <c r="D70" i="4"/>
  <c r="D71" i="4"/>
  <c r="D9" i="4"/>
  <c r="D72" i="4"/>
</calcChain>
</file>

<file path=xl/sharedStrings.xml><?xml version="1.0" encoding="utf-8"?>
<sst xmlns="http://schemas.openxmlformats.org/spreadsheetml/2006/main" count="78" uniqueCount="78">
  <si>
    <t>Total</t>
  </si>
  <si>
    <t>Table S3</t>
  </si>
  <si>
    <t>Distributions of Local Sales/Use Tax</t>
  </si>
  <si>
    <t>For Transit Purposes (0.1 - 0.9% rates)</t>
  </si>
  <si>
    <t>RCW 82.14.045</t>
  </si>
  <si>
    <t>Includes Counties, Cities and Public Transportation Benefit Areas (PTBAs)</t>
  </si>
  <si>
    <t>and Transportation Benefit Districts (TBD)</t>
  </si>
  <si>
    <t>Transit District</t>
  </si>
  <si>
    <t>Percent Change</t>
  </si>
  <si>
    <t>"-" = Tax not levied in, or distributed to, this jurisdiction.</t>
  </si>
  <si>
    <t>* Negative numbers will no longer shown in the distribution reports starting in Calendar Year 2017.</t>
  </si>
  <si>
    <t>Othello</t>
  </si>
  <si>
    <t>Asotin County</t>
  </si>
  <si>
    <t>Clarkston</t>
  </si>
  <si>
    <t>Leavenworth</t>
  </si>
  <si>
    <t>Clallam County</t>
  </si>
  <si>
    <t>Sequim</t>
  </si>
  <si>
    <t>Clark County</t>
  </si>
  <si>
    <t>Columbia County</t>
  </si>
  <si>
    <t>Dayton</t>
  </si>
  <si>
    <t>Cowlitz County</t>
  </si>
  <si>
    <t>Castle Rock</t>
  </si>
  <si>
    <t>Garfield County</t>
  </si>
  <si>
    <t>Grant County</t>
  </si>
  <si>
    <t>Mattawa</t>
  </si>
  <si>
    <t>Grays Harbor County</t>
  </si>
  <si>
    <t>Aberdeen</t>
  </si>
  <si>
    <t>Island County</t>
  </si>
  <si>
    <t>Jefferson County</t>
  </si>
  <si>
    <t xml:space="preserve">King County </t>
  </si>
  <si>
    <t>Enumclaw</t>
  </si>
  <si>
    <t>North Bend</t>
  </si>
  <si>
    <t>Seattle</t>
  </si>
  <si>
    <t>Kitsap County</t>
  </si>
  <si>
    <t>Ellensburg</t>
  </si>
  <si>
    <t>Lewis County</t>
  </si>
  <si>
    <t>Centralia</t>
  </si>
  <si>
    <t>Chehalis</t>
  </si>
  <si>
    <t>Mason County</t>
  </si>
  <si>
    <t>Shelton</t>
  </si>
  <si>
    <t>Twisp</t>
  </si>
  <si>
    <t>Pacific County</t>
  </si>
  <si>
    <t>Tacoma</t>
  </si>
  <si>
    <t>Friday Harbor</t>
  </si>
  <si>
    <t>Mount Vernon</t>
  </si>
  <si>
    <t>Arlington</t>
  </si>
  <si>
    <t xml:space="preserve">Everett </t>
  </si>
  <si>
    <t>Lynnwood</t>
  </si>
  <si>
    <t>Marysville</t>
  </si>
  <si>
    <t>Monroe</t>
  </si>
  <si>
    <t>Snohomish City</t>
  </si>
  <si>
    <t>Stanwood</t>
  </si>
  <si>
    <t>Airway Heights</t>
  </si>
  <si>
    <t>Thurston County</t>
  </si>
  <si>
    <t>Lacey</t>
  </si>
  <si>
    <t>Tumwater</t>
  </si>
  <si>
    <t>Waitsburg</t>
  </si>
  <si>
    <t>Walla Walla City</t>
  </si>
  <si>
    <t>Bellingham</t>
  </si>
  <si>
    <t>Ferndale</t>
  </si>
  <si>
    <t>Lynden</t>
  </si>
  <si>
    <t>Selah</t>
  </si>
  <si>
    <t>Union Gap</t>
  </si>
  <si>
    <t>Yakima City</t>
  </si>
  <si>
    <t>Benton-Franklin PTBA</t>
  </si>
  <si>
    <t>Chelan-Douglas-PTBA</t>
  </si>
  <si>
    <t>Okanogan-PTBA</t>
  </si>
  <si>
    <t xml:space="preserve">Pierce-PTBA </t>
  </si>
  <si>
    <t>Skagit-PTBA</t>
  </si>
  <si>
    <t xml:space="preserve">Snohomish-PTBA </t>
  </si>
  <si>
    <t>Spokane-PTBA</t>
  </si>
  <si>
    <t>Walla Walla-PTBA</t>
  </si>
  <si>
    <t>Whatcom-PTBA</t>
  </si>
  <si>
    <t>but not the Regional Transit Authority (see Table S9)</t>
  </si>
  <si>
    <t>Ridgefield TBD*</t>
  </si>
  <si>
    <t>1. State administration fee no longer included in report due to system changes.</t>
  </si>
  <si>
    <t>Notes:</t>
  </si>
  <si>
    <t>Table includes Transit District, Transportation Benefit District, and Passenger Only Ferry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</si>
</sst>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&quot;-  &quot;;&quot; &quot;@"/>
    <numFmt numFmtId="165" formatCode="dd\ mmm\ yy_);\(###0\);&quot;-  &quot;;&quot; &quot;@&quot; &quot;"/>
    <numFmt numFmtId="166" formatCode="dd\ mmm\ yyyy_);\(###0\);&quot;-  &quot;;&quot; &quot;@&quot; &quot;"/>
    <numFmt numFmtId="167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name val="Helv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5" fontId="2" fillId="0" borderId="0" applyFont="0" applyFill="0" applyBorder="0" applyProtection="0">
      <alignment vertical="top"/>
    </xf>
    <xf numFmtId="164" fontId="2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166" fontId="2" fillId="0" borderId="0" applyFont="0" applyFill="0" applyBorder="0" applyProtection="0">
      <alignment vertical="top"/>
    </xf>
    <xf numFmtId="0" fontId="4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9" fontId="4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7"/>
    <xf numFmtId="0" fontId="6" fillId="0" borderId="0" xfId="7" applyAlignment="1">
      <alignment vertical="center"/>
    </xf>
    <xf numFmtId="0" fontId="8" fillId="0" borderId="0" xfId="7" applyFont="1"/>
    <xf numFmtId="0" fontId="7" fillId="0" borderId="2" xfId="6" applyFont="1" applyBorder="1" applyAlignment="1" applyProtection="1">
      <alignment horizontal="left" vertical="center"/>
    </xf>
    <xf numFmtId="1" fontId="7" fillId="0" borderId="2" xfId="6" quotePrefix="1" applyNumberFormat="1" applyFont="1" applyBorder="1" applyAlignment="1" applyProtection="1">
      <alignment horizontal="right" vertical="center"/>
    </xf>
    <xf numFmtId="10" fontId="7" fillId="0" borderId="2" xfId="6" applyNumberFormat="1" applyFont="1" applyBorder="1" applyAlignment="1" applyProtection="1">
      <alignment horizontal="right" vertical="center" wrapText="1"/>
    </xf>
    <xf numFmtId="0" fontId="6" fillId="0" borderId="0" xfId="7" applyAlignment="1">
      <alignment vertical="top"/>
    </xf>
    <xf numFmtId="0" fontId="7" fillId="0" borderId="0" xfId="6" applyFont="1" applyAlignment="1" applyProtection="1"/>
    <xf numFmtId="167" fontId="7" fillId="0" borderId="0" xfId="10" applyNumberFormat="1" applyFont="1" applyAlignment="1">
      <alignment horizontal="right"/>
    </xf>
    <xf numFmtId="10" fontId="7" fillId="0" borderId="0" xfId="9" applyNumberFormat="1" applyFont="1" applyAlignment="1">
      <alignment horizontal="right"/>
    </xf>
    <xf numFmtId="39" fontId="9" fillId="0" borderId="1" xfId="11" applyFont="1" applyBorder="1" applyAlignment="1" applyProtection="1"/>
    <xf numFmtId="39" fontId="9" fillId="0" borderId="1" xfId="11" applyFont="1" applyBorder="1" applyAlignment="1" applyProtection="1">
      <alignment horizontal="fill"/>
    </xf>
    <xf numFmtId="10" fontId="9" fillId="0" borderId="1" xfId="11" applyNumberFormat="1" applyFont="1" applyBorder="1" applyAlignment="1" applyProtection="1">
      <alignment horizontal="fill"/>
    </xf>
    <xf numFmtId="0" fontId="10" fillId="0" borderId="0" xfId="6" applyFont="1" applyAlignment="1" applyProtection="1"/>
    <xf numFmtId="43" fontId="10" fillId="0" borderId="0" xfId="10" applyNumberFormat="1" applyFont="1" applyAlignment="1"/>
    <xf numFmtId="4" fontId="10" fillId="0" borderId="0" xfId="6" applyNumberFormat="1" applyFont="1" applyAlignment="1"/>
    <xf numFmtId="10" fontId="10" fillId="0" borderId="0" xfId="6" applyNumberFormat="1" applyFont="1" applyAlignment="1"/>
    <xf numFmtId="39" fontId="11" fillId="0" borderId="0" xfId="7" applyNumberFormat="1" applyFont="1" applyFill="1" applyAlignment="1" applyProtection="1"/>
    <xf numFmtId="4" fontId="3" fillId="0" borderId="0" xfId="0" applyNumberFormat="1" applyFont="1"/>
    <xf numFmtId="4" fontId="3" fillId="0" borderId="1" xfId="0" applyNumberFormat="1" applyFont="1" applyBorder="1"/>
    <xf numFmtId="10" fontId="9" fillId="0" borderId="0" xfId="4" applyNumberFormat="1" applyFont="1" applyAlignment="1">
      <alignment vertical="top"/>
    </xf>
    <xf numFmtId="10" fontId="9" fillId="0" borderId="1" xfId="4" applyNumberFormat="1" applyFont="1" applyBorder="1" applyAlignment="1">
      <alignment vertical="top"/>
    </xf>
    <xf numFmtId="43" fontId="3" fillId="0" borderId="0" xfId="12" applyFont="1"/>
    <xf numFmtId="43" fontId="9" fillId="0" borderId="0" xfId="12" applyFont="1" applyBorder="1" applyAlignment="1" applyProtection="1">
      <alignment horizontal="right"/>
    </xf>
    <xf numFmtId="43" fontId="3" fillId="0" borderId="1" xfId="12" applyFont="1" applyBorder="1"/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167" fontId="7" fillId="0" borderId="0" xfId="10" applyNumberFormat="1" applyFont="1" applyFill="1" applyAlignment="1">
      <alignment horizontal="right"/>
    </xf>
    <xf numFmtId="0" fontId="7" fillId="0" borderId="1" xfId="6" applyFont="1" applyBorder="1" applyAlignment="1">
      <alignment horizontal="center" vertical="top"/>
    </xf>
    <xf numFmtId="0" fontId="5" fillId="0" borderId="0" xfId="6" applyFont="1" applyAlignment="1" applyProtection="1">
      <alignment horizontal="center" vertical="top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horizontal="center"/>
    </xf>
    <xf numFmtId="0" fontId="7" fillId="0" borderId="0" xfId="6" applyFont="1" applyAlignment="1" applyProtection="1">
      <alignment horizontal="center"/>
    </xf>
  </cellXfs>
  <cellStyles count="13">
    <cellStyle name="%" xfId="3"/>
    <cellStyle name="Comma" xfId="12" builtinId="3"/>
    <cellStyle name="Comma 2" xfId="10"/>
    <cellStyle name="Currency 2" xfId="8"/>
    <cellStyle name="DateLong" xfId="5"/>
    <cellStyle name="DateShort" xfId="2"/>
    <cellStyle name="Normal" xfId="0" builtinId="0"/>
    <cellStyle name="Normal 2" xfId="1"/>
    <cellStyle name="Normal 3" xfId="7"/>
    <cellStyle name="Normal_2 Year Comparison" xfId="11"/>
    <cellStyle name="Normal_TABLE2 Mockup-Condensed 1 Year" xfId="6"/>
    <cellStyle name="Percent" xfId="4" builtinId="5"/>
    <cellStyle name="Percent 2" xfId="9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5045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79"/>
  <sheetViews>
    <sheetView tabSelected="1" zoomScaleNormal="100" zoomScaleSheetLayoutView="100" workbookViewId="0">
      <selection activeCell="F77" sqref="F77"/>
    </sheetView>
  </sheetViews>
  <sheetFormatPr defaultColWidth="8.89453125" defaultRowHeight="12.6" x14ac:dyDescent="0.45"/>
  <cols>
    <col min="1" max="1" width="30.68359375" style="1" customWidth="1"/>
    <col min="2" max="4" width="20.68359375" style="1" customWidth="1"/>
    <col min="5" max="16384" width="8.89453125" style="1"/>
  </cols>
  <sheetData>
    <row r="1" spans="1:4" ht="15" x14ac:dyDescent="0.45">
      <c r="A1" s="30" t="s">
        <v>1</v>
      </c>
      <c r="B1" s="30"/>
      <c r="C1" s="30"/>
      <c r="D1" s="30"/>
    </row>
    <row r="2" spans="1:4" s="2" customFormat="1" ht="15" x14ac:dyDescent="0.55000000000000004">
      <c r="A2" s="31" t="s">
        <v>2</v>
      </c>
      <c r="B2" s="31"/>
      <c r="C2" s="31"/>
      <c r="D2" s="31"/>
    </row>
    <row r="3" spans="1:4" ht="15" x14ac:dyDescent="0.5">
      <c r="A3" s="32" t="s">
        <v>3</v>
      </c>
      <c r="B3" s="32"/>
      <c r="C3" s="32"/>
      <c r="D3" s="32"/>
    </row>
    <row r="4" spans="1:4" s="3" customFormat="1" ht="14.1" x14ac:dyDescent="0.5">
      <c r="A4" s="33" t="s">
        <v>4</v>
      </c>
      <c r="B4" s="33"/>
      <c r="C4" s="33"/>
      <c r="D4" s="33"/>
    </row>
    <row r="5" spans="1:4" s="3" customFormat="1" ht="14.1" x14ac:dyDescent="0.5">
      <c r="A5" s="33" t="s">
        <v>5</v>
      </c>
      <c r="B5" s="33"/>
      <c r="C5" s="33"/>
      <c r="D5" s="33"/>
    </row>
    <row r="6" spans="1:4" s="3" customFormat="1" ht="14.1" x14ac:dyDescent="0.5">
      <c r="A6" s="33" t="s">
        <v>6</v>
      </c>
      <c r="B6" s="33"/>
      <c r="C6" s="33"/>
      <c r="D6" s="33"/>
    </row>
    <row r="7" spans="1:4" s="3" customFormat="1" ht="26.7" customHeight="1" x14ac:dyDescent="0.5">
      <c r="A7" s="29" t="s">
        <v>73</v>
      </c>
      <c r="B7" s="29"/>
      <c r="C7" s="29"/>
      <c r="D7" s="29"/>
    </row>
    <row r="8" spans="1:4" ht="14.1" x14ac:dyDescent="0.45">
      <c r="A8" s="4" t="s">
        <v>7</v>
      </c>
      <c r="B8" s="5">
        <v>2016</v>
      </c>
      <c r="C8" s="5">
        <v>2017</v>
      </c>
      <c r="D8" s="6" t="s">
        <v>8</v>
      </c>
    </row>
    <row r="9" spans="1:4" s="7" customFormat="1" ht="13.8" x14ac:dyDescent="0.45">
      <c r="A9" s="26" t="s">
        <v>11</v>
      </c>
      <c r="B9" s="23">
        <v>24866</v>
      </c>
      <c r="C9" s="19">
        <v>356975.56</v>
      </c>
      <c r="D9" s="21">
        <f>C9/B9-1</f>
        <v>13.355970401351243</v>
      </c>
    </row>
    <row r="10" spans="1:4" s="7" customFormat="1" ht="13.8" x14ac:dyDescent="0.45">
      <c r="A10" s="26" t="s">
        <v>12</v>
      </c>
      <c r="B10" s="23">
        <v>679755.68</v>
      </c>
      <c r="C10" s="19">
        <v>707524.27</v>
      </c>
      <c r="D10" s="21">
        <f t="shared" ref="D10:D71" si="0">C10/B10-1</f>
        <v>4.0850839230942348E-2</v>
      </c>
    </row>
    <row r="11" spans="1:4" s="7" customFormat="1" ht="13.8" x14ac:dyDescent="0.45">
      <c r="A11" s="26" t="s">
        <v>13</v>
      </c>
      <c r="B11" s="23">
        <v>301225.25</v>
      </c>
      <c r="C11" s="19">
        <v>523649.22</v>
      </c>
      <c r="D11" s="21">
        <f t="shared" si="0"/>
        <v>0.73839749489792106</v>
      </c>
    </row>
    <row r="12" spans="1:4" s="7" customFormat="1" ht="13.8" x14ac:dyDescent="0.45">
      <c r="A12" s="26" t="s">
        <v>64</v>
      </c>
      <c r="B12" s="23">
        <v>32295441.190000001</v>
      </c>
      <c r="C12" s="19">
        <v>34238691.229999997</v>
      </c>
      <c r="D12" s="21">
        <f t="shared" si="0"/>
        <v>6.0171032455246465E-2</v>
      </c>
    </row>
    <row r="13" spans="1:4" s="7" customFormat="1" ht="13.8" x14ac:dyDescent="0.45">
      <c r="A13" s="26" t="s">
        <v>14</v>
      </c>
      <c r="B13" s="23">
        <v>313249.87</v>
      </c>
      <c r="C13" s="19">
        <v>384530.1</v>
      </c>
      <c r="D13" s="21">
        <f t="shared" si="0"/>
        <v>0.22755070895959184</v>
      </c>
    </row>
    <row r="14" spans="1:4" s="7" customFormat="1" ht="13.8" x14ac:dyDescent="0.45">
      <c r="A14" s="26" t="s">
        <v>15</v>
      </c>
      <c r="B14" s="23">
        <v>7193320.5700000003</v>
      </c>
      <c r="C14" s="19">
        <v>7526301.2999999998</v>
      </c>
      <c r="D14" s="21">
        <f t="shared" si="0"/>
        <v>4.6290267027540466E-2</v>
      </c>
    </row>
    <row r="15" spans="1:4" s="7" customFormat="1" ht="13.8" x14ac:dyDescent="0.45">
      <c r="A15" s="26" t="s">
        <v>16</v>
      </c>
      <c r="B15" s="23">
        <v>635642.32999999996</v>
      </c>
      <c r="C15" s="19">
        <v>695083.49</v>
      </c>
      <c r="D15" s="21">
        <f t="shared" si="0"/>
        <v>9.3513532995828097E-2</v>
      </c>
    </row>
    <row r="16" spans="1:4" s="7" customFormat="1" ht="13.8" x14ac:dyDescent="0.45">
      <c r="A16" s="26" t="s">
        <v>17</v>
      </c>
      <c r="B16" s="23">
        <v>46978662.840000004</v>
      </c>
      <c r="C16" s="19">
        <v>50485221</v>
      </c>
      <c r="D16" s="21">
        <f t="shared" si="0"/>
        <v>7.4641506335389796E-2</v>
      </c>
    </row>
    <row r="17" spans="1:4" s="7" customFormat="1" ht="13.8" x14ac:dyDescent="0.45">
      <c r="A17" s="26" t="s">
        <v>74</v>
      </c>
      <c r="B17" s="24">
        <v>-1710.87</v>
      </c>
      <c r="C17" s="23">
        <v>0</v>
      </c>
      <c r="D17" s="21"/>
    </row>
    <row r="18" spans="1:4" s="7" customFormat="1" ht="13.8" x14ac:dyDescent="0.45">
      <c r="A18" s="26" t="s">
        <v>18</v>
      </c>
      <c r="B18" s="23">
        <v>297080.86</v>
      </c>
      <c r="C18" s="19">
        <v>293516.46999999997</v>
      </c>
      <c r="D18" s="21">
        <f t="shared" si="0"/>
        <v>-1.1998046592432865E-2</v>
      </c>
    </row>
    <row r="19" spans="1:4" s="7" customFormat="1" ht="13.8" x14ac:dyDescent="0.45">
      <c r="A19" s="26" t="s">
        <v>19</v>
      </c>
      <c r="B19" s="23">
        <v>66992.02</v>
      </c>
      <c r="C19" s="19">
        <v>73873.42</v>
      </c>
      <c r="D19" s="21">
        <f t="shared" si="0"/>
        <v>0.10271969706242623</v>
      </c>
    </row>
    <row r="20" spans="1:4" s="7" customFormat="1" ht="13.8" x14ac:dyDescent="0.45">
      <c r="A20" s="26" t="s">
        <v>20</v>
      </c>
      <c r="B20" s="23">
        <v>3672373.41</v>
      </c>
      <c r="C20" s="19">
        <v>3737540.72</v>
      </c>
      <c r="D20" s="21">
        <f t="shared" si="0"/>
        <v>1.7745284241125203E-2</v>
      </c>
    </row>
    <row r="21" spans="1:4" s="7" customFormat="1" ht="13.8" x14ac:dyDescent="0.45">
      <c r="A21" s="26" t="s">
        <v>21</v>
      </c>
      <c r="B21" s="23">
        <v>87652.43</v>
      </c>
      <c r="C21" s="19">
        <v>92112.38</v>
      </c>
      <c r="D21" s="21">
        <f t="shared" si="0"/>
        <v>5.0882217412569375E-2</v>
      </c>
    </row>
    <row r="22" spans="1:4" s="7" customFormat="1" ht="13.8" x14ac:dyDescent="0.45">
      <c r="A22" s="26" t="s">
        <v>65</v>
      </c>
      <c r="B22" s="23">
        <v>11989173.67</v>
      </c>
      <c r="C22" s="19">
        <v>11695523.41</v>
      </c>
      <c r="D22" s="21">
        <f t="shared" si="0"/>
        <v>-2.4492952398778578E-2</v>
      </c>
    </row>
    <row r="23" spans="1:4" s="7" customFormat="1" ht="13.8" x14ac:dyDescent="0.45">
      <c r="A23" s="26" t="s">
        <v>22</v>
      </c>
      <c r="B23" s="23">
        <v>0</v>
      </c>
      <c r="C23" s="19">
        <v>49405.14</v>
      </c>
      <c r="D23" s="21"/>
    </row>
    <row r="24" spans="1:4" s="7" customFormat="1" ht="13.8" x14ac:dyDescent="0.45">
      <c r="A24" s="26" t="s">
        <v>23</v>
      </c>
      <c r="B24" s="23">
        <v>3899317.62</v>
      </c>
      <c r="C24" s="19">
        <v>4060932.42</v>
      </c>
      <c r="D24" s="21">
        <f t="shared" si="0"/>
        <v>4.1446944247645057E-2</v>
      </c>
    </row>
    <row r="25" spans="1:4" s="7" customFormat="1" ht="13.8" x14ac:dyDescent="0.45">
      <c r="A25" s="26" t="s">
        <v>24</v>
      </c>
      <c r="B25" s="23">
        <v>4503.57</v>
      </c>
      <c r="C25" s="19">
        <v>60807.96</v>
      </c>
      <c r="D25" s="21">
        <f t="shared" si="0"/>
        <v>12.502168279831334</v>
      </c>
    </row>
    <row r="26" spans="1:4" s="7" customFormat="1" ht="13.8" x14ac:dyDescent="0.45">
      <c r="A26" s="26" t="s">
        <v>25</v>
      </c>
      <c r="B26" s="23">
        <v>7028724.0099999998</v>
      </c>
      <c r="C26" s="19">
        <v>7591881.9500000002</v>
      </c>
      <c r="D26" s="21">
        <f t="shared" si="0"/>
        <v>8.012235779905108E-2</v>
      </c>
    </row>
    <row r="27" spans="1:4" s="7" customFormat="1" ht="13.8" x14ac:dyDescent="0.45">
      <c r="A27" s="26" t="s">
        <v>26</v>
      </c>
      <c r="B27" s="23">
        <v>530040.1399999999</v>
      </c>
      <c r="C27" s="19">
        <v>562526.52</v>
      </c>
      <c r="D27" s="21">
        <f t="shared" si="0"/>
        <v>6.1290414722175779E-2</v>
      </c>
    </row>
    <row r="28" spans="1:4" s="7" customFormat="1" ht="13.8" x14ac:dyDescent="0.45">
      <c r="A28" s="26" t="s">
        <v>27</v>
      </c>
      <c r="B28" s="23">
        <v>9390650.7100000009</v>
      </c>
      <c r="C28" s="19">
        <v>10476276.25</v>
      </c>
      <c r="D28" s="21">
        <f t="shared" si="0"/>
        <v>0.11560706212232219</v>
      </c>
    </row>
    <row r="29" spans="1:4" s="7" customFormat="1" ht="13.8" x14ac:dyDescent="0.45">
      <c r="A29" s="26" t="s">
        <v>28</v>
      </c>
      <c r="B29" s="23">
        <v>4508413</v>
      </c>
      <c r="C29" s="19">
        <v>4646263.0999999996</v>
      </c>
      <c r="D29" s="21">
        <f t="shared" si="0"/>
        <v>3.0576191666557451E-2</v>
      </c>
    </row>
    <row r="30" spans="1:4" s="7" customFormat="1" ht="13.8" x14ac:dyDescent="0.45">
      <c r="A30" s="26" t="s">
        <v>29</v>
      </c>
      <c r="B30" s="23">
        <v>559803982.25</v>
      </c>
      <c r="C30" s="19">
        <v>578872940.5</v>
      </c>
      <c r="D30" s="21">
        <f t="shared" si="0"/>
        <v>3.4063634512489172E-2</v>
      </c>
    </row>
    <row r="31" spans="1:4" s="7" customFormat="1" ht="13.8" x14ac:dyDescent="0.45">
      <c r="A31" s="26" t="s">
        <v>30</v>
      </c>
      <c r="B31" s="23">
        <v>170478.88</v>
      </c>
      <c r="C31" s="19">
        <v>333143.45</v>
      </c>
      <c r="D31" s="21">
        <f t="shared" si="0"/>
        <v>0.95416259187061758</v>
      </c>
    </row>
    <row r="32" spans="1:4" s="7" customFormat="1" ht="13.8" x14ac:dyDescent="0.45">
      <c r="A32" s="26" t="s">
        <v>31</v>
      </c>
      <c r="B32" s="23">
        <v>489126.07</v>
      </c>
      <c r="C32" s="19">
        <v>521530.16</v>
      </c>
      <c r="D32" s="21">
        <f t="shared" si="0"/>
        <v>6.6248952953989804E-2</v>
      </c>
    </row>
    <row r="33" spans="1:4" s="7" customFormat="1" ht="13.8" x14ac:dyDescent="0.45">
      <c r="A33" s="26" t="s">
        <v>32</v>
      </c>
      <c r="B33" s="23">
        <v>24429098.399999999</v>
      </c>
      <c r="C33" s="19">
        <v>25879457.68</v>
      </c>
      <c r="D33" s="21">
        <f t="shared" si="0"/>
        <v>5.9370151785872016E-2</v>
      </c>
    </row>
    <row r="34" spans="1:4" s="7" customFormat="1" ht="13.8" x14ac:dyDescent="0.45">
      <c r="A34" s="26" t="s">
        <v>33</v>
      </c>
      <c r="B34" s="23">
        <v>34231454.340000004</v>
      </c>
      <c r="C34" s="19">
        <v>36223133.810000002</v>
      </c>
      <c r="D34" s="21">
        <f t="shared" si="0"/>
        <v>5.818273013521047E-2</v>
      </c>
    </row>
    <row r="35" spans="1:4" s="7" customFormat="1" ht="13.8" x14ac:dyDescent="0.45">
      <c r="A35" s="26" t="s">
        <v>34</v>
      </c>
      <c r="B35" s="23">
        <v>81259.520000000004</v>
      </c>
      <c r="C35" s="19">
        <v>1147279.3999999999</v>
      </c>
      <c r="D35" s="21">
        <f t="shared" si="0"/>
        <v>13.11870756804864</v>
      </c>
    </row>
    <row r="36" spans="1:4" s="7" customFormat="1" ht="13.8" x14ac:dyDescent="0.45">
      <c r="A36" s="26" t="s">
        <v>35</v>
      </c>
      <c r="B36" s="23">
        <v>1644879.52</v>
      </c>
      <c r="C36" s="19">
        <v>1768083.17</v>
      </c>
      <c r="D36" s="21">
        <f t="shared" si="0"/>
        <v>7.490132164816532E-2</v>
      </c>
    </row>
    <row r="37" spans="1:4" s="7" customFormat="1" ht="13.8" x14ac:dyDescent="0.45">
      <c r="A37" s="26" t="s">
        <v>36</v>
      </c>
      <c r="B37" s="23">
        <v>410960.49</v>
      </c>
      <c r="C37" s="19">
        <v>688292.66</v>
      </c>
      <c r="D37" s="21">
        <f t="shared" si="0"/>
        <v>0.6748390094629293</v>
      </c>
    </row>
    <row r="38" spans="1:4" s="7" customFormat="1" ht="13.8" x14ac:dyDescent="0.45">
      <c r="A38" s="26" t="s">
        <v>37</v>
      </c>
      <c r="B38" s="23">
        <v>0</v>
      </c>
      <c r="C38" s="19">
        <v>382257.76</v>
      </c>
      <c r="D38" s="21"/>
    </row>
    <row r="39" spans="1:4" s="7" customFormat="1" ht="13.8" x14ac:dyDescent="0.45">
      <c r="A39" s="26" t="s">
        <v>38</v>
      </c>
      <c r="B39" s="23">
        <v>4002805.07</v>
      </c>
      <c r="C39" s="19">
        <v>4213310.3899999997</v>
      </c>
      <c r="D39" s="21">
        <f t="shared" si="0"/>
        <v>5.2589450727362097E-2</v>
      </c>
    </row>
    <row r="40" spans="1:4" s="7" customFormat="1" ht="13.8" x14ac:dyDescent="0.45">
      <c r="A40" s="26" t="s">
        <v>39</v>
      </c>
      <c r="B40" s="23">
        <v>274877.84000000003</v>
      </c>
      <c r="C40" s="19">
        <v>494805.17</v>
      </c>
      <c r="D40" s="21">
        <f t="shared" si="0"/>
        <v>0.80009116049514928</v>
      </c>
    </row>
    <row r="41" spans="1:4" s="7" customFormat="1" ht="13.8" x14ac:dyDescent="0.45">
      <c r="A41" s="26" t="s">
        <v>40</v>
      </c>
      <c r="B41" s="23">
        <v>0</v>
      </c>
      <c r="C41" s="19">
        <v>45986.78</v>
      </c>
      <c r="D41" s="21"/>
    </row>
    <row r="42" spans="1:4" s="7" customFormat="1" ht="13.8" x14ac:dyDescent="0.45">
      <c r="A42" s="26" t="s">
        <v>66</v>
      </c>
      <c r="B42" s="23">
        <v>2453622.7599999998</v>
      </c>
      <c r="C42" s="19">
        <v>2544438.33</v>
      </c>
      <c r="D42" s="21">
        <f t="shared" si="0"/>
        <v>3.7012849522149116E-2</v>
      </c>
    </row>
    <row r="43" spans="1:4" s="7" customFormat="1" ht="13.8" x14ac:dyDescent="0.45">
      <c r="A43" s="26" t="s">
        <v>41</v>
      </c>
      <c r="B43" s="23">
        <v>807897.7</v>
      </c>
      <c r="C43" s="19">
        <v>886133.33</v>
      </c>
      <c r="D43" s="21">
        <f t="shared" si="0"/>
        <v>9.6838535373971135E-2</v>
      </c>
    </row>
    <row r="44" spans="1:4" s="7" customFormat="1" ht="13.8" x14ac:dyDescent="0.45">
      <c r="A44" s="26" t="s">
        <v>42</v>
      </c>
      <c r="B44" s="23">
        <v>2973061.96</v>
      </c>
      <c r="C44" s="19">
        <v>5608296.9800000004</v>
      </c>
      <c r="D44" s="21">
        <f t="shared" si="0"/>
        <v>0.88637070315211353</v>
      </c>
    </row>
    <row r="45" spans="1:4" s="7" customFormat="1" ht="13.8" x14ac:dyDescent="0.45">
      <c r="A45" s="26" t="s">
        <v>67</v>
      </c>
      <c r="B45" s="23">
        <v>74873689.519999996</v>
      </c>
      <c r="C45" s="19">
        <v>80111122.129999995</v>
      </c>
      <c r="D45" s="21">
        <f t="shared" si="0"/>
        <v>6.9950240779853567E-2</v>
      </c>
    </row>
    <row r="46" spans="1:4" s="7" customFormat="1" ht="13.8" x14ac:dyDescent="0.45">
      <c r="A46" s="26" t="s">
        <v>43</v>
      </c>
      <c r="B46" s="23">
        <v>269935.24</v>
      </c>
      <c r="C46" s="19">
        <v>288085.36</v>
      </c>
      <c r="D46" s="21">
        <f t="shared" si="0"/>
        <v>6.7238794015927583E-2</v>
      </c>
    </row>
    <row r="47" spans="1:4" s="7" customFormat="1" ht="13.8" x14ac:dyDescent="0.45">
      <c r="A47" s="26" t="s">
        <v>44</v>
      </c>
      <c r="B47" s="23">
        <v>0</v>
      </c>
      <c r="C47" s="19">
        <v>1000127.58</v>
      </c>
      <c r="D47" s="21"/>
    </row>
    <row r="48" spans="1:4" s="7" customFormat="1" ht="13.8" x14ac:dyDescent="0.45">
      <c r="A48" s="26" t="s">
        <v>68</v>
      </c>
      <c r="B48" s="23">
        <v>10879959.82</v>
      </c>
      <c r="C48" s="19">
        <v>11685020.960000001</v>
      </c>
      <c r="D48" s="21">
        <f t="shared" si="0"/>
        <v>7.3994863337647931E-2</v>
      </c>
    </row>
    <row r="49" spans="1:4" s="7" customFormat="1" ht="13.8" x14ac:dyDescent="0.45">
      <c r="A49" s="26" t="s">
        <v>45</v>
      </c>
      <c r="B49" s="23">
        <v>953595.5</v>
      </c>
      <c r="C49" s="19">
        <v>1033533.04</v>
      </c>
      <c r="D49" s="21">
        <f t="shared" si="0"/>
        <v>8.3827513867253067E-2</v>
      </c>
    </row>
    <row r="50" spans="1:4" s="7" customFormat="1" ht="13.8" x14ac:dyDescent="0.45">
      <c r="A50" s="26" t="s">
        <v>46</v>
      </c>
      <c r="B50" s="23">
        <v>18971095.68</v>
      </c>
      <c r="C50" s="19">
        <v>19164097.129999999</v>
      </c>
      <c r="D50" s="21">
        <f t="shared" si="0"/>
        <v>1.0173447715171591E-2</v>
      </c>
    </row>
    <row r="51" spans="1:4" s="7" customFormat="1" ht="13.8" x14ac:dyDescent="0.45">
      <c r="A51" s="26" t="s">
        <v>47</v>
      </c>
      <c r="B51" s="23">
        <v>0</v>
      </c>
      <c r="C51" s="19">
        <v>1493201.35</v>
      </c>
      <c r="D51" s="21"/>
    </row>
    <row r="52" spans="1:4" s="7" customFormat="1" ht="13.8" x14ac:dyDescent="0.45">
      <c r="A52" s="26" t="s">
        <v>48</v>
      </c>
      <c r="B52" s="23">
        <v>2108966.85</v>
      </c>
      <c r="C52" s="19">
        <v>2250113.48</v>
      </c>
      <c r="D52" s="21">
        <f t="shared" si="0"/>
        <v>6.6926907836412752E-2</v>
      </c>
    </row>
    <row r="53" spans="1:4" s="7" customFormat="1" ht="13.8" x14ac:dyDescent="0.45">
      <c r="A53" s="26" t="s">
        <v>49</v>
      </c>
      <c r="B53" s="23">
        <v>1058999.06</v>
      </c>
      <c r="C53" s="19">
        <v>1220038.98</v>
      </c>
      <c r="D53" s="21">
        <f t="shared" si="0"/>
        <v>0.15206804810572727</v>
      </c>
    </row>
    <row r="54" spans="1:4" s="7" customFormat="1" ht="13.8" x14ac:dyDescent="0.45">
      <c r="A54" s="26" t="s">
        <v>50</v>
      </c>
      <c r="B54" s="23">
        <v>917898.41</v>
      </c>
      <c r="C54" s="19">
        <v>982208.3</v>
      </c>
      <c r="D54" s="21">
        <f t="shared" si="0"/>
        <v>7.0062099791631693E-2</v>
      </c>
    </row>
    <row r="55" spans="1:4" s="7" customFormat="1" ht="13.8" x14ac:dyDescent="0.45">
      <c r="A55" s="26" t="s">
        <v>51</v>
      </c>
      <c r="B55" s="23">
        <v>347631.1</v>
      </c>
      <c r="C55" s="19">
        <v>333640.84999999998</v>
      </c>
      <c r="D55" s="21">
        <f t="shared" si="0"/>
        <v>-4.0244529330085821E-2</v>
      </c>
    </row>
    <row r="56" spans="1:4" s="7" customFormat="1" ht="13.8" x14ac:dyDescent="0.45">
      <c r="A56" s="26" t="s">
        <v>69</v>
      </c>
      <c r="B56" s="23">
        <v>108962997.97</v>
      </c>
      <c r="C56" s="19">
        <v>129246225</v>
      </c>
      <c r="D56" s="21">
        <f t="shared" si="0"/>
        <v>0.18614784291805586</v>
      </c>
    </row>
    <row r="57" spans="1:4" s="7" customFormat="1" ht="13.8" x14ac:dyDescent="0.45">
      <c r="A57" s="26" t="s">
        <v>52</v>
      </c>
      <c r="B57" s="23">
        <v>393089.73</v>
      </c>
      <c r="C57" s="19">
        <v>460734.73</v>
      </c>
      <c r="D57" s="21">
        <f t="shared" si="0"/>
        <v>0.17208539129221201</v>
      </c>
    </row>
    <row r="58" spans="1:4" s="7" customFormat="1" ht="13.8" x14ac:dyDescent="0.45">
      <c r="A58" s="26" t="s">
        <v>70</v>
      </c>
      <c r="B58" s="23">
        <v>53397334.170000002</v>
      </c>
      <c r="C58" s="19">
        <v>63320276.409999996</v>
      </c>
      <c r="D58" s="21">
        <f t="shared" si="0"/>
        <v>0.18583216548617432</v>
      </c>
    </row>
    <row r="59" spans="1:4" s="7" customFormat="1" ht="13.8" x14ac:dyDescent="0.45">
      <c r="A59" s="26" t="s">
        <v>53</v>
      </c>
      <c r="B59" s="23">
        <v>36295754.25</v>
      </c>
      <c r="C59" s="19">
        <v>38369309.259999998</v>
      </c>
      <c r="D59" s="21">
        <f t="shared" si="0"/>
        <v>5.7129409564480982E-2</v>
      </c>
    </row>
    <row r="60" spans="1:4" s="7" customFormat="1" ht="13.8" x14ac:dyDescent="0.45">
      <c r="A60" s="26" t="s">
        <v>54</v>
      </c>
      <c r="B60" s="23">
        <v>0</v>
      </c>
      <c r="C60" s="19">
        <v>870772.09</v>
      </c>
      <c r="D60" s="21"/>
    </row>
    <row r="61" spans="1:4" s="7" customFormat="1" ht="13.8" x14ac:dyDescent="0.45">
      <c r="A61" s="26" t="s">
        <v>55</v>
      </c>
      <c r="B61" s="23">
        <v>1310538.83</v>
      </c>
      <c r="C61" s="19">
        <v>1513578.35</v>
      </c>
      <c r="D61" s="21">
        <f t="shared" si="0"/>
        <v>0.15492827480739346</v>
      </c>
    </row>
    <row r="62" spans="1:4" s="7" customFormat="1" ht="13.8" x14ac:dyDescent="0.45">
      <c r="A62" s="26" t="s">
        <v>56</v>
      </c>
      <c r="B62" s="23">
        <v>7343.15</v>
      </c>
      <c r="C62" s="19">
        <v>8081.76</v>
      </c>
      <c r="D62" s="21">
        <f t="shared" si="0"/>
        <v>0.1005848988513105</v>
      </c>
    </row>
    <row r="63" spans="1:4" s="7" customFormat="1" ht="13.8" x14ac:dyDescent="0.45">
      <c r="A63" s="26" t="s">
        <v>57</v>
      </c>
      <c r="B63" s="23">
        <v>1249532.76</v>
      </c>
      <c r="C63" s="19">
        <v>1236516.72</v>
      </c>
      <c r="D63" s="21">
        <f t="shared" si="0"/>
        <v>-1.0416725688728645E-2</v>
      </c>
    </row>
    <row r="64" spans="1:4" s="7" customFormat="1" ht="13.8" x14ac:dyDescent="0.45">
      <c r="A64" s="26" t="s">
        <v>71</v>
      </c>
      <c r="B64" s="23">
        <v>4948540.3099999996</v>
      </c>
      <c r="C64" s="19">
        <v>5052270.3099999996</v>
      </c>
      <c r="D64" s="21">
        <f t="shared" si="0"/>
        <v>2.0961736896511152E-2</v>
      </c>
    </row>
    <row r="65" spans="1:4" s="7" customFormat="1" ht="13.8" x14ac:dyDescent="0.45">
      <c r="A65" s="26" t="s">
        <v>58</v>
      </c>
      <c r="B65" s="23">
        <v>5169348.08</v>
      </c>
      <c r="C65" s="19">
        <v>5473547.4800000004</v>
      </c>
      <c r="D65" s="21">
        <f t="shared" si="0"/>
        <v>5.8846762743049785E-2</v>
      </c>
    </row>
    <row r="66" spans="1:4" s="7" customFormat="1" ht="13.8" x14ac:dyDescent="0.45">
      <c r="A66" s="26" t="s">
        <v>59</v>
      </c>
      <c r="B66" s="23">
        <v>419456.59</v>
      </c>
      <c r="C66" s="19">
        <v>468384.94</v>
      </c>
      <c r="D66" s="21">
        <f t="shared" si="0"/>
        <v>0.11664699319660232</v>
      </c>
    </row>
    <row r="67" spans="1:4" s="7" customFormat="1" ht="13.8" x14ac:dyDescent="0.45">
      <c r="A67" s="26" t="s">
        <v>60</v>
      </c>
      <c r="B67" s="23">
        <v>502411.23</v>
      </c>
      <c r="C67" s="19">
        <v>631858.4</v>
      </c>
      <c r="D67" s="21">
        <f t="shared" si="0"/>
        <v>0.25765182438298617</v>
      </c>
    </row>
    <row r="68" spans="1:4" s="7" customFormat="1" ht="13.8" x14ac:dyDescent="0.45">
      <c r="A68" s="26" t="s">
        <v>72</v>
      </c>
      <c r="B68" s="23">
        <v>23509827.73</v>
      </c>
      <c r="C68" s="19">
        <v>25644097.559999999</v>
      </c>
      <c r="D68" s="21">
        <f t="shared" si="0"/>
        <v>9.0782027606120641E-2</v>
      </c>
    </row>
    <row r="69" spans="1:4" s="7" customFormat="1" ht="13.8" x14ac:dyDescent="0.45">
      <c r="A69" s="26" t="s">
        <v>61</v>
      </c>
      <c r="B69" s="23">
        <v>396737.36</v>
      </c>
      <c r="C69" s="19">
        <v>432658.33</v>
      </c>
      <c r="D69" s="21">
        <f t="shared" si="0"/>
        <v>9.0540931159092342E-2</v>
      </c>
    </row>
    <row r="70" spans="1:4" s="7" customFormat="1" ht="13.8" x14ac:dyDescent="0.45">
      <c r="A70" s="26" t="s">
        <v>62</v>
      </c>
      <c r="B70" s="23">
        <v>1114662.42</v>
      </c>
      <c r="C70" s="19">
        <v>1152281.17</v>
      </c>
      <c r="D70" s="21">
        <f t="shared" si="0"/>
        <v>3.3749007165774891E-2</v>
      </c>
    </row>
    <row r="71" spans="1:4" s="7" customFormat="1" ht="13.8" x14ac:dyDescent="0.45">
      <c r="A71" s="27" t="s">
        <v>63</v>
      </c>
      <c r="B71" s="25">
        <v>5741976.3899999997</v>
      </c>
      <c r="C71" s="20">
        <v>5855716.6699999999</v>
      </c>
      <c r="D71" s="22">
        <f t="shared" si="0"/>
        <v>1.9808559331258468E-2</v>
      </c>
    </row>
    <row r="72" spans="1:4" ht="14.1" x14ac:dyDescent="0.5">
      <c r="A72" s="8" t="s">
        <v>0</v>
      </c>
      <c r="B72" s="9">
        <v>1115470201.25</v>
      </c>
      <c r="C72" s="28">
        <v>1197165223.8199999</v>
      </c>
      <c r="D72" s="10">
        <f>C72/B72-1</f>
        <v>7.3238193614183711E-2</v>
      </c>
    </row>
    <row r="73" spans="1:4" ht="13.8" x14ac:dyDescent="0.45">
      <c r="A73" s="11"/>
      <c r="B73" s="12"/>
      <c r="C73" s="12"/>
      <c r="D73" s="13"/>
    </row>
    <row r="74" spans="1:4" x14ac:dyDescent="0.45">
      <c r="A74" s="14"/>
      <c r="B74" s="15"/>
      <c r="C74" s="16"/>
      <c r="D74" s="17"/>
    </row>
    <row r="75" spans="1:4" x14ac:dyDescent="0.45">
      <c r="A75" s="18" t="s">
        <v>76</v>
      </c>
    </row>
    <row r="76" spans="1:4" x14ac:dyDescent="0.45">
      <c r="A76" s="18" t="s">
        <v>9</v>
      </c>
    </row>
    <row r="77" spans="1:4" x14ac:dyDescent="0.45">
      <c r="A77" s="18" t="s">
        <v>77</v>
      </c>
    </row>
    <row r="78" spans="1:4" x14ac:dyDescent="0.45">
      <c r="A78" s="18" t="s">
        <v>10</v>
      </c>
    </row>
    <row r="79" spans="1:4" x14ac:dyDescent="0.45">
      <c r="A79" s="18" t="s">
        <v>75</v>
      </c>
    </row>
  </sheetData>
  <mergeCells count="7"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5" right="0.5" top="0.75" bottom="1" header="0" footer="0.5"/>
  <pageSetup scale="60" firstPageNumber="30" orientation="portrait" useFirstPageNumber="1" r:id="rId1"/>
  <headerFooter alignWithMargins="0">
    <oddFooter>&amp;C&amp;"Arial,Regular"&amp;P&amp;R&amp;"Arial,Regular"May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S3 Internet</vt:lpstr>
      <vt:lpstr>'Table S3 Internet'!Print_Area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Frank (DOR)</dc:creator>
  <cp:lastModifiedBy>Wilson, Frank (DOR)</cp:lastModifiedBy>
  <cp:lastPrinted>2018-09-25T16:50:49Z</cp:lastPrinted>
  <dcterms:created xsi:type="dcterms:W3CDTF">2018-08-25T00:17:44Z</dcterms:created>
  <dcterms:modified xsi:type="dcterms:W3CDTF">2020-05-14T18:42:53Z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94352b8c10b640e2998ee7ef88a0e73c</vt:lpwstr>
  </property>
</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button idQ="doc:ThisWorkbook.fnlTbl_1" visible="true" label="ThisWorkbook.fnlTbl" imageMso="MacroDefault" onAction="ThisWorkbook.fnlTbl"/>
      </mso:documentControls>
    </mso:qat>
  </mso:ribbon>
</mso:customUI>
</file>