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0" windowWidth="12410" windowHeight="7330"/>
  </bookViews>
  <sheets>
    <sheet name="10" sheetId="1" r:id="rId1"/>
  </sheets>
  <definedNames>
    <definedName name="_xlnm.Print_Area" localSheetId="0">'10'!$A$1:$F$50</definedName>
  </definedNames>
  <calcPr calcId="125725"/>
</workbook>
</file>

<file path=xl/calcChain.xml><?xml version="1.0" encoding="utf-8"?>
<calcChain xmlns="http://schemas.openxmlformats.org/spreadsheetml/2006/main">
  <c r="D34" i="1"/>
  <c r="F45"/>
  <c r="E45"/>
  <c r="F44"/>
  <c r="E44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43"/>
  <c r="B43"/>
  <c r="D4" l="1"/>
  <c r="D45" l="1"/>
  <c r="D44"/>
</calcChain>
</file>

<file path=xl/sharedStrings.xml><?xml version="1.0" encoding="utf-8"?>
<sst xmlns="http://schemas.openxmlformats.org/spreadsheetml/2006/main" count="57" uniqueCount="54">
  <si>
    <t>TOTAL</t>
  </si>
  <si>
    <t>PARCELS</t>
  </si>
  <si>
    <t xml:space="preserve">NC % of </t>
  </si>
  <si>
    <t xml:space="preserve">NC  % of </t>
  </si>
  <si>
    <t xml:space="preserve">REAL PROP. </t>
  </si>
  <si>
    <t xml:space="preserve">WITH </t>
  </si>
  <si>
    <t>COUNTY</t>
  </si>
  <si>
    <t>NC</t>
  </si>
  <si>
    <t>COLUMBIA</t>
  </si>
  <si>
    <t>FRANKLIN</t>
  </si>
  <si>
    <t>PEND OREILLE</t>
  </si>
  <si>
    <t>ISLAND</t>
  </si>
  <si>
    <t>KING</t>
  </si>
  <si>
    <t>WALLA WALLA</t>
  </si>
  <si>
    <t>ASOTIN</t>
  </si>
  <si>
    <t>YAKIMA</t>
  </si>
  <si>
    <t>CHELAN</t>
  </si>
  <si>
    <t>THURSTON</t>
  </si>
  <si>
    <t>KITTITAS</t>
  </si>
  <si>
    <t>MASON</t>
  </si>
  <si>
    <t>SPOKANE</t>
  </si>
  <si>
    <t>BENTON</t>
  </si>
  <si>
    <t>WHATCOM</t>
  </si>
  <si>
    <t>KLICKITAT</t>
  </si>
  <si>
    <t>COWLITZ</t>
  </si>
  <si>
    <t>OKANOGAN</t>
  </si>
  <si>
    <t>KITSAP</t>
  </si>
  <si>
    <t>SKAMANIA</t>
  </si>
  <si>
    <t>SAN JUAN</t>
  </si>
  <si>
    <t>SNOHOMISH</t>
  </si>
  <si>
    <t>ADAMS</t>
  </si>
  <si>
    <t>CLARK</t>
  </si>
  <si>
    <t>LEWIS</t>
  </si>
  <si>
    <t>PIERCE</t>
  </si>
  <si>
    <t>SKAGIT</t>
  </si>
  <si>
    <t>PACIFIC</t>
  </si>
  <si>
    <t>GRANT</t>
  </si>
  <si>
    <t>JEFFERSON</t>
  </si>
  <si>
    <t>DOUGLAS</t>
  </si>
  <si>
    <t>LINCOLN</t>
  </si>
  <si>
    <t>GARFIELD</t>
  </si>
  <si>
    <t>FERRY</t>
  </si>
  <si>
    <t>STEVENS</t>
  </si>
  <si>
    <t>WAHKIAKUM</t>
  </si>
  <si>
    <t>CLALLAM</t>
  </si>
  <si>
    <t>WHITMAN</t>
  </si>
  <si>
    <t xml:space="preserve">TOTAL </t>
  </si>
  <si>
    <t>MEAN</t>
  </si>
  <si>
    <t>MEDIAN</t>
  </si>
  <si>
    <t xml:space="preserve">Notes:  </t>
  </si>
  <si>
    <t xml:space="preserve">     - The source of the real property parcels is the 2015 Abstract Report.</t>
  </si>
  <si>
    <t xml:space="preserve">     - The source of the parcels with NC is the 2015 Progress Report.</t>
  </si>
  <si>
    <t xml:space="preserve">      * Data is not available due to system conversion</t>
  </si>
  <si>
    <t>GRAYS HARBOR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</si>
</sst>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0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/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0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3" fillId="0" borderId="11" xfId="1" applyFont="1" applyBorder="1"/>
    <xf numFmtId="165" fontId="3" fillId="0" borderId="11" xfId="2" applyNumberFormat="1" applyFont="1" applyBorder="1"/>
    <xf numFmtId="165" fontId="3" fillId="0" borderId="11" xfId="2" applyNumberFormat="1" applyFont="1" applyBorder="1" applyAlignment="1">
      <alignment horizontal="right"/>
    </xf>
    <xf numFmtId="10" fontId="3" fillId="0" borderId="12" xfId="3" applyNumberFormat="1" applyFont="1" applyFill="1" applyBorder="1"/>
    <xf numFmtId="10" fontId="3" fillId="0" borderId="11" xfId="1" applyNumberFormat="1" applyFont="1" applyBorder="1"/>
    <xf numFmtId="10" fontId="3" fillId="0" borderId="13" xfId="3" applyNumberFormat="1" applyFont="1" applyFill="1" applyBorder="1"/>
    <xf numFmtId="164" fontId="3" fillId="0" borderId="12" xfId="1" applyFont="1" applyBorder="1"/>
    <xf numFmtId="165" fontId="3" fillId="0" borderId="12" xfId="2" applyNumberFormat="1" applyFont="1" applyBorder="1"/>
    <xf numFmtId="165" fontId="3" fillId="0" borderId="12" xfId="2" applyNumberFormat="1" applyFont="1" applyBorder="1" applyAlignment="1">
      <alignment horizontal="right"/>
    </xf>
    <xf numFmtId="10" fontId="3" fillId="0" borderId="12" xfId="1" applyNumberFormat="1" applyFont="1" applyBorder="1"/>
    <xf numFmtId="10" fontId="3" fillId="0" borderId="14" xfId="3" applyNumberFormat="1" applyFont="1" applyFill="1" applyBorder="1"/>
    <xf numFmtId="10" fontId="3" fillId="0" borderId="14" xfId="3" applyNumberFormat="1" applyFont="1" applyFill="1" applyBorder="1" applyAlignment="1">
      <alignment horizontal="right"/>
    </xf>
    <xf numFmtId="164" fontId="3" fillId="0" borderId="15" xfId="1" applyFont="1" applyBorder="1"/>
    <xf numFmtId="165" fontId="3" fillId="0" borderId="15" xfId="2" applyNumberFormat="1" applyFont="1" applyBorder="1"/>
    <xf numFmtId="165" fontId="3" fillId="0" borderId="15" xfId="2" applyNumberFormat="1" applyFont="1" applyBorder="1" applyAlignment="1">
      <alignment horizontal="right"/>
    </xf>
    <xf numFmtId="10" fontId="3" fillId="0" borderId="15" xfId="1" applyNumberFormat="1" applyFont="1" applyBorder="1"/>
    <xf numFmtId="10" fontId="3" fillId="0" borderId="16" xfId="3" applyNumberFormat="1" applyFont="1" applyFill="1" applyBorder="1"/>
    <xf numFmtId="164" fontId="4" fillId="2" borderId="17" xfId="1" applyFont="1" applyFill="1" applyBorder="1"/>
    <xf numFmtId="165" fontId="4" fillId="2" borderId="18" xfId="2" applyNumberFormat="1" applyFont="1" applyFill="1" applyBorder="1"/>
    <xf numFmtId="165" fontId="4" fillId="2" borderId="19" xfId="2" applyNumberFormat="1" applyFont="1" applyFill="1" applyBorder="1"/>
    <xf numFmtId="10" fontId="4" fillId="2" borderId="18" xfId="3" applyNumberFormat="1" applyFont="1" applyFill="1" applyBorder="1"/>
    <xf numFmtId="164" fontId="3" fillId="2" borderId="18" xfId="1" applyFont="1" applyFill="1" applyBorder="1" applyAlignment="1">
      <alignment horizontal="center"/>
    </xf>
    <xf numFmtId="164" fontId="3" fillId="2" borderId="20" xfId="1" applyFont="1" applyFill="1" applyBorder="1" applyAlignment="1">
      <alignment horizontal="center"/>
    </xf>
    <xf numFmtId="10" fontId="4" fillId="2" borderId="20" xfId="1" applyNumberFormat="1" applyFont="1" applyFill="1" applyBorder="1" applyAlignment="1">
      <alignment horizontal="right"/>
    </xf>
    <xf numFmtId="10" fontId="4" fillId="2" borderId="20" xfId="3" applyNumberFormat="1" applyFont="1" applyFill="1" applyBorder="1"/>
    <xf numFmtId="164" fontId="4" fillId="0" borderId="0" xfId="1" applyFont="1" applyFill="1" applyBorder="1"/>
    <xf numFmtId="165" fontId="4" fillId="0" borderId="0" xfId="2" applyNumberFormat="1" applyFont="1" applyFill="1" applyBorder="1"/>
    <xf numFmtId="10" fontId="4" fillId="0" borderId="0" xfId="3" applyNumberFormat="1" applyFont="1" applyFill="1" applyBorder="1"/>
    <xf numFmtId="0" fontId="5" fillId="0" borderId="0" xfId="4" applyFont="1" applyFill="1" applyBorder="1"/>
    <xf numFmtId="0" fontId="5" fillId="0" borderId="0" xfId="4" applyFont="1" applyFill="1" applyBorder="1" applyAlignment="1">
      <alignment horizontal="right"/>
    </xf>
    <xf numFmtId="164" fontId="6" fillId="0" borderId="0" xfId="1" applyFont="1"/>
    <xf numFmtId="0" fontId="5" fillId="0" borderId="0" xfId="5" applyFont="1"/>
    <xf numFmtId="164" fontId="7" fillId="0" borderId="0" xfId="1" applyFont="1"/>
    <xf numFmtId="164" fontId="6" fillId="0" borderId="0" xfId="1" applyFont="1" applyFill="1"/>
    <xf numFmtId="164" fontId="5" fillId="0" borderId="0" xfId="1" applyFont="1"/>
    <xf numFmtId="164" fontId="2" fillId="2" borderId="1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17">
    <cellStyle name="Comma 2" xfId="6"/>
    <cellStyle name="Comma 2 2" xfId="7"/>
    <cellStyle name="Comma 3" xfId="2"/>
    <cellStyle name="Currency 2" xfId="8"/>
    <cellStyle name="Normal" xfId="0" builtinId="0"/>
    <cellStyle name="Normal 2" xfId="4"/>
    <cellStyle name="Normal 2 2" xfId="5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12 (2)" xfId="1"/>
    <cellStyle name="Percent 2" xfId="3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50"/>
  <sheetViews>
    <sheetView tabSelected="1" view="pageLayout" zoomScaleNormal="100" workbookViewId="0">
      <selection activeCell="A3" sqref="A3"/>
    </sheetView>
  </sheetViews>
  <sheetFormatPr defaultRowHeight="12.5"/>
  <cols>
    <col min="1" max="1" width="18.1796875" style="3" customWidth="1"/>
    <col min="2" max="2" width="16" style="3" customWidth="1"/>
    <col min="3" max="3" width="13.7265625" style="3" customWidth="1"/>
    <col min="4" max="4" width="14.7265625" style="3" customWidth="1"/>
    <col min="5" max="5" width="12.7265625" style="3" customWidth="1"/>
    <col min="6" max="6" width="14.26953125" style="3" customWidth="1"/>
    <col min="7" max="254" width="8.7265625" style="3"/>
    <col min="255" max="255" width="18.1796875" style="3" customWidth="1"/>
    <col min="256" max="256" width="16" style="3" customWidth="1"/>
    <col min="257" max="257" width="13.7265625" style="3" customWidth="1"/>
    <col min="258" max="258" width="10.81640625" style="3" customWidth="1"/>
    <col min="259" max="259" width="12.81640625" style="3" customWidth="1"/>
    <col min="260" max="510" width="8.7265625" style="3"/>
    <col min="511" max="511" width="18.1796875" style="3" customWidth="1"/>
    <col min="512" max="512" width="16" style="3" customWidth="1"/>
    <col min="513" max="513" width="13.7265625" style="3" customWidth="1"/>
    <col min="514" max="514" width="10.81640625" style="3" customWidth="1"/>
    <col min="515" max="515" width="12.81640625" style="3" customWidth="1"/>
    <col min="516" max="766" width="8.7265625" style="3"/>
    <col min="767" max="767" width="18.1796875" style="3" customWidth="1"/>
    <col min="768" max="768" width="16" style="3" customWidth="1"/>
    <col min="769" max="769" width="13.7265625" style="3" customWidth="1"/>
    <col min="770" max="770" width="10.81640625" style="3" customWidth="1"/>
    <col min="771" max="771" width="12.81640625" style="3" customWidth="1"/>
    <col min="772" max="1022" width="8.7265625" style="3"/>
    <col min="1023" max="1023" width="18.1796875" style="3" customWidth="1"/>
    <col min="1024" max="1024" width="16" style="3" customWidth="1"/>
    <col min="1025" max="1025" width="13.7265625" style="3" customWidth="1"/>
    <col min="1026" max="1026" width="10.81640625" style="3" customWidth="1"/>
    <col min="1027" max="1027" width="12.81640625" style="3" customWidth="1"/>
    <col min="1028" max="1278" width="8.7265625" style="3"/>
    <col min="1279" max="1279" width="18.1796875" style="3" customWidth="1"/>
    <col min="1280" max="1280" width="16" style="3" customWidth="1"/>
    <col min="1281" max="1281" width="13.7265625" style="3" customWidth="1"/>
    <col min="1282" max="1282" width="10.81640625" style="3" customWidth="1"/>
    <col min="1283" max="1283" width="12.81640625" style="3" customWidth="1"/>
    <col min="1284" max="1534" width="8.7265625" style="3"/>
    <col min="1535" max="1535" width="18.1796875" style="3" customWidth="1"/>
    <col min="1536" max="1536" width="16" style="3" customWidth="1"/>
    <col min="1537" max="1537" width="13.7265625" style="3" customWidth="1"/>
    <col min="1538" max="1538" width="10.81640625" style="3" customWidth="1"/>
    <col min="1539" max="1539" width="12.81640625" style="3" customWidth="1"/>
    <col min="1540" max="1790" width="8.7265625" style="3"/>
    <col min="1791" max="1791" width="18.1796875" style="3" customWidth="1"/>
    <col min="1792" max="1792" width="16" style="3" customWidth="1"/>
    <col min="1793" max="1793" width="13.7265625" style="3" customWidth="1"/>
    <col min="1794" max="1794" width="10.81640625" style="3" customWidth="1"/>
    <col min="1795" max="1795" width="12.81640625" style="3" customWidth="1"/>
    <col min="1796" max="2046" width="8.7265625" style="3"/>
    <col min="2047" max="2047" width="18.1796875" style="3" customWidth="1"/>
    <col min="2048" max="2048" width="16" style="3" customWidth="1"/>
    <col min="2049" max="2049" width="13.7265625" style="3" customWidth="1"/>
    <col min="2050" max="2050" width="10.81640625" style="3" customWidth="1"/>
    <col min="2051" max="2051" width="12.81640625" style="3" customWidth="1"/>
    <col min="2052" max="2302" width="8.7265625" style="3"/>
    <col min="2303" max="2303" width="18.1796875" style="3" customWidth="1"/>
    <col min="2304" max="2304" width="16" style="3" customWidth="1"/>
    <col min="2305" max="2305" width="13.7265625" style="3" customWidth="1"/>
    <col min="2306" max="2306" width="10.81640625" style="3" customWidth="1"/>
    <col min="2307" max="2307" width="12.81640625" style="3" customWidth="1"/>
    <col min="2308" max="2558" width="8.7265625" style="3"/>
    <col min="2559" max="2559" width="18.1796875" style="3" customWidth="1"/>
    <col min="2560" max="2560" width="16" style="3" customWidth="1"/>
    <col min="2561" max="2561" width="13.7265625" style="3" customWidth="1"/>
    <col min="2562" max="2562" width="10.81640625" style="3" customWidth="1"/>
    <col min="2563" max="2563" width="12.81640625" style="3" customWidth="1"/>
    <col min="2564" max="2814" width="8.7265625" style="3"/>
    <col min="2815" max="2815" width="18.1796875" style="3" customWidth="1"/>
    <col min="2816" max="2816" width="16" style="3" customWidth="1"/>
    <col min="2817" max="2817" width="13.7265625" style="3" customWidth="1"/>
    <col min="2818" max="2818" width="10.81640625" style="3" customWidth="1"/>
    <col min="2819" max="2819" width="12.81640625" style="3" customWidth="1"/>
    <col min="2820" max="3070" width="8.7265625" style="3"/>
    <col min="3071" max="3071" width="18.1796875" style="3" customWidth="1"/>
    <col min="3072" max="3072" width="16" style="3" customWidth="1"/>
    <col min="3073" max="3073" width="13.7265625" style="3" customWidth="1"/>
    <col min="3074" max="3074" width="10.81640625" style="3" customWidth="1"/>
    <col min="3075" max="3075" width="12.81640625" style="3" customWidth="1"/>
    <col min="3076" max="3326" width="8.7265625" style="3"/>
    <col min="3327" max="3327" width="18.1796875" style="3" customWidth="1"/>
    <col min="3328" max="3328" width="16" style="3" customWidth="1"/>
    <col min="3329" max="3329" width="13.7265625" style="3" customWidth="1"/>
    <col min="3330" max="3330" width="10.81640625" style="3" customWidth="1"/>
    <col min="3331" max="3331" width="12.81640625" style="3" customWidth="1"/>
    <col min="3332" max="3582" width="8.7265625" style="3"/>
    <col min="3583" max="3583" width="18.1796875" style="3" customWidth="1"/>
    <col min="3584" max="3584" width="16" style="3" customWidth="1"/>
    <col min="3585" max="3585" width="13.7265625" style="3" customWidth="1"/>
    <col min="3586" max="3586" width="10.81640625" style="3" customWidth="1"/>
    <col min="3587" max="3587" width="12.81640625" style="3" customWidth="1"/>
    <col min="3588" max="3838" width="8.7265625" style="3"/>
    <col min="3839" max="3839" width="18.1796875" style="3" customWidth="1"/>
    <col min="3840" max="3840" width="16" style="3" customWidth="1"/>
    <col min="3841" max="3841" width="13.7265625" style="3" customWidth="1"/>
    <col min="3842" max="3842" width="10.81640625" style="3" customWidth="1"/>
    <col min="3843" max="3843" width="12.81640625" style="3" customWidth="1"/>
    <col min="3844" max="4094" width="8.7265625" style="3"/>
    <col min="4095" max="4095" width="18.1796875" style="3" customWidth="1"/>
    <col min="4096" max="4096" width="16" style="3" customWidth="1"/>
    <col min="4097" max="4097" width="13.7265625" style="3" customWidth="1"/>
    <col min="4098" max="4098" width="10.81640625" style="3" customWidth="1"/>
    <col min="4099" max="4099" width="12.81640625" style="3" customWidth="1"/>
    <col min="4100" max="4350" width="8.7265625" style="3"/>
    <col min="4351" max="4351" width="18.1796875" style="3" customWidth="1"/>
    <col min="4352" max="4352" width="16" style="3" customWidth="1"/>
    <col min="4353" max="4353" width="13.7265625" style="3" customWidth="1"/>
    <col min="4354" max="4354" width="10.81640625" style="3" customWidth="1"/>
    <col min="4355" max="4355" width="12.81640625" style="3" customWidth="1"/>
    <col min="4356" max="4606" width="8.7265625" style="3"/>
    <col min="4607" max="4607" width="18.1796875" style="3" customWidth="1"/>
    <col min="4608" max="4608" width="16" style="3" customWidth="1"/>
    <col min="4609" max="4609" width="13.7265625" style="3" customWidth="1"/>
    <col min="4610" max="4610" width="10.81640625" style="3" customWidth="1"/>
    <col min="4611" max="4611" width="12.81640625" style="3" customWidth="1"/>
    <col min="4612" max="4862" width="8.7265625" style="3"/>
    <col min="4863" max="4863" width="18.1796875" style="3" customWidth="1"/>
    <col min="4864" max="4864" width="16" style="3" customWidth="1"/>
    <col min="4865" max="4865" width="13.7265625" style="3" customWidth="1"/>
    <col min="4866" max="4866" width="10.81640625" style="3" customWidth="1"/>
    <col min="4867" max="4867" width="12.81640625" style="3" customWidth="1"/>
    <col min="4868" max="5118" width="8.7265625" style="3"/>
    <col min="5119" max="5119" width="18.1796875" style="3" customWidth="1"/>
    <col min="5120" max="5120" width="16" style="3" customWidth="1"/>
    <col min="5121" max="5121" width="13.7265625" style="3" customWidth="1"/>
    <col min="5122" max="5122" width="10.81640625" style="3" customWidth="1"/>
    <col min="5123" max="5123" width="12.81640625" style="3" customWidth="1"/>
    <col min="5124" max="5374" width="8.7265625" style="3"/>
    <col min="5375" max="5375" width="18.1796875" style="3" customWidth="1"/>
    <col min="5376" max="5376" width="16" style="3" customWidth="1"/>
    <col min="5377" max="5377" width="13.7265625" style="3" customWidth="1"/>
    <col min="5378" max="5378" width="10.81640625" style="3" customWidth="1"/>
    <col min="5379" max="5379" width="12.81640625" style="3" customWidth="1"/>
    <col min="5380" max="5630" width="8.7265625" style="3"/>
    <col min="5631" max="5631" width="18.1796875" style="3" customWidth="1"/>
    <col min="5632" max="5632" width="16" style="3" customWidth="1"/>
    <col min="5633" max="5633" width="13.7265625" style="3" customWidth="1"/>
    <col min="5634" max="5634" width="10.81640625" style="3" customWidth="1"/>
    <col min="5635" max="5635" width="12.81640625" style="3" customWidth="1"/>
    <col min="5636" max="5886" width="8.7265625" style="3"/>
    <col min="5887" max="5887" width="18.1796875" style="3" customWidth="1"/>
    <col min="5888" max="5888" width="16" style="3" customWidth="1"/>
    <col min="5889" max="5889" width="13.7265625" style="3" customWidth="1"/>
    <col min="5890" max="5890" width="10.81640625" style="3" customWidth="1"/>
    <col min="5891" max="5891" width="12.81640625" style="3" customWidth="1"/>
    <col min="5892" max="6142" width="8.7265625" style="3"/>
    <col min="6143" max="6143" width="18.1796875" style="3" customWidth="1"/>
    <col min="6144" max="6144" width="16" style="3" customWidth="1"/>
    <col min="6145" max="6145" width="13.7265625" style="3" customWidth="1"/>
    <col min="6146" max="6146" width="10.81640625" style="3" customWidth="1"/>
    <col min="6147" max="6147" width="12.81640625" style="3" customWidth="1"/>
    <col min="6148" max="6398" width="8.7265625" style="3"/>
    <col min="6399" max="6399" width="18.1796875" style="3" customWidth="1"/>
    <col min="6400" max="6400" width="16" style="3" customWidth="1"/>
    <col min="6401" max="6401" width="13.7265625" style="3" customWidth="1"/>
    <col min="6402" max="6402" width="10.81640625" style="3" customWidth="1"/>
    <col min="6403" max="6403" width="12.81640625" style="3" customWidth="1"/>
    <col min="6404" max="6654" width="8.7265625" style="3"/>
    <col min="6655" max="6655" width="18.1796875" style="3" customWidth="1"/>
    <col min="6656" max="6656" width="16" style="3" customWidth="1"/>
    <col min="6657" max="6657" width="13.7265625" style="3" customWidth="1"/>
    <col min="6658" max="6658" width="10.81640625" style="3" customWidth="1"/>
    <col min="6659" max="6659" width="12.81640625" style="3" customWidth="1"/>
    <col min="6660" max="6910" width="8.7265625" style="3"/>
    <col min="6911" max="6911" width="18.1796875" style="3" customWidth="1"/>
    <col min="6912" max="6912" width="16" style="3" customWidth="1"/>
    <col min="6913" max="6913" width="13.7265625" style="3" customWidth="1"/>
    <col min="6914" max="6914" width="10.81640625" style="3" customWidth="1"/>
    <col min="6915" max="6915" width="12.81640625" style="3" customWidth="1"/>
    <col min="6916" max="7166" width="8.7265625" style="3"/>
    <col min="7167" max="7167" width="18.1796875" style="3" customWidth="1"/>
    <col min="7168" max="7168" width="16" style="3" customWidth="1"/>
    <col min="7169" max="7169" width="13.7265625" style="3" customWidth="1"/>
    <col min="7170" max="7170" width="10.81640625" style="3" customWidth="1"/>
    <col min="7171" max="7171" width="12.81640625" style="3" customWidth="1"/>
    <col min="7172" max="7422" width="8.7265625" style="3"/>
    <col min="7423" max="7423" width="18.1796875" style="3" customWidth="1"/>
    <col min="7424" max="7424" width="16" style="3" customWidth="1"/>
    <col min="7425" max="7425" width="13.7265625" style="3" customWidth="1"/>
    <col min="7426" max="7426" width="10.81640625" style="3" customWidth="1"/>
    <col min="7427" max="7427" width="12.81640625" style="3" customWidth="1"/>
    <col min="7428" max="7678" width="8.7265625" style="3"/>
    <col min="7679" max="7679" width="18.1796875" style="3" customWidth="1"/>
    <col min="7680" max="7680" width="16" style="3" customWidth="1"/>
    <col min="7681" max="7681" width="13.7265625" style="3" customWidth="1"/>
    <col min="7682" max="7682" width="10.81640625" style="3" customWidth="1"/>
    <col min="7683" max="7683" width="12.81640625" style="3" customWidth="1"/>
    <col min="7684" max="7934" width="8.7265625" style="3"/>
    <col min="7935" max="7935" width="18.1796875" style="3" customWidth="1"/>
    <col min="7936" max="7936" width="16" style="3" customWidth="1"/>
    <col min="7937" max="7937" width="13.7265625" style="3" customWidth="1"/>
    <col min="7938" max="7938" width="10.81640625" style="3" customWidth="1"/>
    <col min="7939" max="7939" width="12.81640625" style="3" customWidth="1"/>
    <col min="7940" max="8190" width="8.7265625" style="3"/>
    <col min="8191" max="8191" width="18.1796875" style="3" customWidth="1"/>
    <col min="8192" max="8192" width="16" style="3" customWidth="1"/>
    <col min="8193" max="8193" width="13.7265625" style="3" customWidth="1"/>
    <col min="8194" max="8194" width="10.81640625" style="3" customWidth="1"/>
    <col min="8195" max="8195" width="12.81640625" style="3" customWidth="1"/>
    <col min="8196" max="8446" width="8.7265625" style="3"/>
    <col min="8447" max="8447" width="18.1796875" style="3" customWidth="1"/>
    <col min="8448" max="8448" width="16" style="3" customWidth="1"/>
    <col min="8449" max="8449" width="13.7265625" style="3" customWidth="1"/>
    <col min="8450" max="8450" width="10.81640625" style="3" customWidth="1"/>
    <col min="8451" max="8451" width="12.81640625" style="3" customWidth="1"/>
    <col min="8452" max="8702" width="8.7265625" style="3"/>
    <col min="8703" max="8703" width="18.1796875" style="3" customWidth="1"/>
    <col min="8704" max="8704" width="16" style="3" customWidth="1"/>
    <col min="8705" max="8705" width="13.7265625" style="3" customWidth="1"/>
    <col min="8706" max="8706" width="10.81640625" style="3" customWidth="1"/>
    <col min="8707" max="8707" width="12.81640625" style="3" customWidth="1"/>
    <col min="8708" max="8958" width="8.7265625" style="3"/>
    <col min="8959" max="8959" width="18.1796875" style="3" customWidth="1"/>
    <col min="8960" max="8960" width="16" style="3" customWidth="1"/>
    <col min="8961" max="8961" width="13.7265625" style="3" customWidth="1"/>
    <col min="8962" max="8962" width="10.81640625" style="3" customWidth="1"/>
    <col min="8963" max="8963" width="12.81640625" style="3" customWidth="1"/>
    <col min="8964" max="9214" width="8.7265625" style="3"/>
    <col min="9215" max="9215" width="18.1796875" style="3" customWidth="1"/>
    <col min="9216" max="9216" width="16" style="3" customWidth="1"/>
    <col min="9217" max="9217" width="13.7265625" style="3" customWidth="1"/>
    <col min="9218" max="9218" width="10.81640625" style="3" customWidth="1"/>
    <col min="9219" max="9219" width="12.81640625" style="3" customWidth="1"/>
    <col min="9220" max="9470" width="8.7265625" style="3"/>
    <col min="9471" max="9471" width="18.1796875" style="3" customWidth="1"/>
    <col min="9472" max="9472" width="16" style="3" customWidth="1"/>
    <col min="9473" max="9473" width="13.7265625" style="3" customWidth="1"/>
    <col min="9474" max="9474" width="10.81640625" style="3" customWidth="1"/>
    <col min="9475" max="9475" width="12.81640625" style="3" customWidth="1"/>
    <col min="9476" max="9726" width="8.7265625" style="3"/>
    <col min="9727" max="9727" width="18.1796875" style="3" customWidth="1"/>
    <col min="9728" max="9728" width="16" style="3" customWidth="1"/>
    <col min="9729" max="9729" width="13.7265625" style="3" customWidth="1"/>
    <col min="9730" max="9730" width="10.81640625" style="3" customWidth="1"/>
    <col min="9731" max="9731" width="12.81640625" style="3" customWidth="1"/>
    <col min="9732" max="9982" width="8.7265625" style="3"/>
    <col min="9983" max="9983" width="18.1796875" style="3" customWidth="1"/>
    <col min="9984" max="9984" width="16" style="3" customWidth="1"/>
    <col min="9985" max="9985" width="13.7265625" style="3" customWidth="1"/>
    <col min="9986" max="9986" width="10.81640625" style="3" customWidth="1"/>
    <col min="9987" max="9987" width="12.81640625" style="3" customWidth="1"/>
    <col min="9988" max="10238" width="8.7265625" style="3"/>
    <col min="10239" max="10239" width="18.1796875" style="3" customWidth="1"/>
    <col min="10240" max="10240" width="16" style="3" customWidth="1"/>
    <col min="10241" max="10241" width="13.7265625" style="3" customWidth="1"/>
    <col min="10242" max="10242" width="10.81640625" style="3" customWidth="1"/>
    <col min="10243" max="10243" width="12.81640625" style="3" customWidth="1"/>
    <col min="10244" max="10494" width="8.7265625" style="3"/>
    <col min="10495" max="10495" width="18.1796875" style="3" customWidth="1"/>
    <col min="10496" max="10496" width="16" style="3" customWidth="1"/>
    <col min="10497" max="10497" width="13.7265625" style="3" customWidth="1"/>
    <col min="10498" max="10498" width="10.81640625" style="3" customWidth="1"/>
    <col min="10499" max="10499" width="12.81640625" style="3" customWidth="1"/>
    <col min="10500" max="10750" width="8.7265625" style="3"/>
    <col min="10751" max="10751" width="18.1796875" style="3" customWidth="1"/>
    <col min="10752" max="10752" width="16" style="3" customWidth="1"/>
    <col min="10753" max="10753" width="13.7265625" style="3" customWidth="1"/>
    <col min="10754" max="10754" width="10.81640625" style="3" customWidth="1"/>
    <col min="10755" max="10755" width="12.81640625" style="3" customWidth="1"/>
    <col min="10756" max="11006" width="8.7265625" style="3"/>
    <col min="11007" max="11007" width="18.1796875" style="3" customWidth="1"/>
    <col min="11008" max="11008" width="16" style="3" customWidth="1"/>
    <col min="11009" max="11009" width="13.7265625" style="3" customWidth="1"/>
    <col min="11010" max="11010" width="10.81640625" style="3" customWidth="1"/>
    <col min="11011" max="11011" width="12.81640625" style="3" customWidth="1"/>
    <col min="11012" max="11262" width="8.7265625" style="3"/>
    <col min="11263" max="11263" width="18.1796875" style="3" customWidth="1"/>
    <col min="11264" max="11264" width="16" style="3" customWidth="1"/>
    <col min="11265" max="11265" width="13.7265625" style="3" customWidth="1"/>
    <col min="11266" max="11266" width="10.81640625" style="3" customWidth="1"/>
    <col min="11267" max="11267" width="12.81640625" style="3" customWidth="1"/>
    <col min="11268" max="11518" width="8.7265625" style="3"/>
    <col min="11519" max="11519" width="18.1796875" style="3" customWidth="1"/>
    <col min="11520" max="11520" width="16" style="3" customWidth="1"/>
    <col min="11521" max="11521" width="13.7265625" style="3" customWidth="1"/>
    <col min="11522" max="11522" width="10.81640625" style="3" customWidth="1"/>
    <col min="11523" max="11523" width="12.81640625" style="3" customWidth="1"/>
    <col min="11524" max="11774" width="8.7265625" style="3"/>
    <col min="11775" max="11775" width="18.1796875" style="3" customWidth="1"/>
    <col min="11776" max="11776" width="16" style="3" customWidth="1"/>
    <col min="11777" max="11777" width="13.7265625" style="3" customWidth="1"/>
    <col min="11778" max="11778" width="10.81640625" style="3" customWidth="1"/>
    <col min="11779" max="11779" width="12.81640625" style="3" customWidth="1"/>
    <col min="11780" max="12030" width="8.7265625" style="3"/>
    <col min="12031" max="12031" width="18.1796875" style="3" customWidth="1"/>
    <col min="12032" max="12032" width="16" style="3" customWidth="1"/>
    <col min="12033" max="12033" width="13.7265625" style="3" customWidth="1"/>
    <col min="12034" max="12034" width="10.81640625" style="3" customWidth="1"/>
    <col min="12035" max="12035" width="12.81640625" style="3" customWidth="1"/>
    <col min="12036" max="12286" width="8.7265625" style="3"/>
    <col min="12287" max="12287" width="18.1796875" style="3" customWidth="1"/>
    <col min="12288" max="12288" width="16" style="3" customWidth="1"/>
    <col min="12289" max="12289" width="13.7265625" style="3" customWidth="1"/>
    <col min="12290" max="12290" width="10.81640625" style="3" customWidth="1"/>
    <col min="12291" max="12291" width="12.81640625" style="3" customWidth="1"/>
    <col min="12292" max="12542" width="8.7265625" style="3"/>
    <col min="12543" max="12543" width="18.1796875" style="3" customWidth="1"/>
    <col min="12544" max="12544" width="16" style="3" customWidth="1"/>
    <col min="12545" max="12545" width="13.7265625" style="3" customWidth="1"/>
    <col min="12546" max="12546" width="10.81640625" style="3" customWidth="1"/>
    <col min="12547" max="12547" width="12.81640625" style="3" customWidth="1"/>
    <col min="12548" max="12798" width="8.7265625" style="3"/>
    <col min="12799" max="12799" width="18.1796875" style="3" customWidth="1"/>
    <col min="12800" max="12800" width="16" style="3" customWidth="1"/>
    <col min="12801" max="12801" width="13.7265625" style="3" customWidth="1"/>
    <col min="12802" max="12802" width="10.81640625" style="3" customWidth="1"/>
    <col min="12803" max="12803" width="12.81640625" style="3" customWidth="1"/>
    <col min="12804" max="13054" width="8.7265625" style="3"/>
    <col min="13055" max="13055" width="18.1796875" style="3" customWidth="1"/>
    <col min="13056" max="13056" width="16" style="3" customWidth="1"/>
    <col min="13057" max="13057" width="13.7265625" style="3" customWidth="1"/>
    <col min="13058" max="13058" width="10.81640625" style="3" customWidth="1"/>
    <col min="13059" max="13059" width="12.81640625" style="3" customWidth="1"/>
    <col min="13060" max="13310" width="8.7265625" style="3"/>
    <col min="13311" max="13311" width="18.1796875" style="3" customWidth="1"/>
    <col min="13312" max="13312" width="16" style="3" customWidth="1"/>
    <col min="13313" max="13313" width="13.7265625" style="3" customWidth="1"/>
    <col min="13314" max="13314" width="10.81640625" style="3" customWidth="1"/>
    <col min="13315" max="13315" width="12.81640625" style="3" customWidth="1"/>
    <col min="13316" max="13566" width="8.7265625" style="3"/>
    <col min="13567" max="13567" width="18.1796875" style="3" customWidth="1"/>
    <col min="13568" max="13568" width="16" style="3" customWidth="1"/>
    <col min="13569" max="13569" width="13.7265625" style="3" customWidth="1"/>
    <col min="13570" max="13570" width="10.81640625" style="3" customWidth="1"/>
    <col min="13571" max="13571" width="12.81640625" style="3" customWidth="1"/>
    <col min="13572" max="13822" width="8.7265625" style="3"/>
    <col min="13823" max="13823" width="18.1796875" style="3" customWidth="1"/>
    <col min="13824" max="13824" width="16" style="3" customWidth="1"/>
    <col min="13825" max="13825" width="13.7265625" style="3" customWidth="1"/>
    <col min="13826" max="13826" width="10.81640625" style="3" customWidth="1"/>
    <col min="13827" max="13827" width="12.81640625" style="3" customWidth="1"/>
    <col min="13828" max="14078" width="8.7265625" style="3"/>
    <col min="14079" max="14079" width="18.1796875" style="3" customWidth="1"/>
    <col min="14080" max="14080" width="16" style="3" customWidth="1"/>
    <col min="14081" max="14081" width="13.7265625" style="3" customWidth="1"/>
    <col min="14082" max="14082" width="10.81640625" style="3" customWidth="1"/>
    <col min="14083" max="14083" width="12.81640625" style="3" customWidth="1"/>
    <col min="14084" max="14334" width="8.7265625" style="3"/>
    <col min="14335" max="14335" width="18.1796875" style="3" customWidth="1"/>
    <col min="14336" max="14336" width="16" style="3" customWidth="1"/>
    <col min="14337" max="14337" width="13.7265625" style="3" customWidth="1"/>
    <col min="14338" max="14338" width="10.81640625" style="3" customWidth="1"/>
    <col min="14339" max="14339" width="12.81640625" style="3" customWidth="1"/>
    <col min="14340" max="14590" width="8.7265625" style="3"/>
    <col min="14591" max="14591" width="18.1796875" style="3" customWidth="1"/>
    <col min="14592" max="14592" width="16" style="3" customWidth="1"/>
    <col min="14593" max="14593" width="13.7265625" style="3" customWidth="1"/>
    <col min="14594" max="14594" width="10.81640625" style="3" customWidth="1"/>
    <col min="14595" max="14595" width="12.81640625" style="3" customWidth="1"/>
    <col min="14596" max="14846" width="8.7265625" style="3"/>
    <col min="14847" max="14847" width="18.1796875" style="3" customWidth="1"/>
    <col min="14848" max="14848" width="16" style="3" customWidth="1"/>
    <col min="14849" max="14849" width="13.7265625" style="3" customWidth="1"/>
    <col min="14850" max="14850" width="10.81640625" style="3" customWidth="1"/>
    <col min="14851" max="14851" width="12.81640625" style="3" customWidth="1"/>
    <col min="14852" max="15102" width="8.7265625" style="3"/>
    <col min="15103" max="15103" width="18.1796875" style="3" customWidth="1"/>
    <col min="15104" max="15104" width="16" style="3" customWidth="1"/>
    <col min="15105" max="15105" width="13.7265625" style="3" customWidth="1"/>
    <col min="15106" max="15106" width="10.81640625" style="3" customWidth="1"/>
    <col min="15107" max="15107" width="12.81640625" style="3" customWidth="1"/>
    <col min="15108" max="15358" width="8.7265625" style="3"/>
    <col min="15359" max="15359" width="18.1796875" style="3" customWidth="1"/>
    <col min="15360" max="15360" width="16" style="3" customWidth="1"/>
    <col min="15361" max="15361" width="13.7265625" style="3" customWidth="1"/>
    <col min="15362" max="15362" width="10.81640625" style="3" customWidth="1"/>
    <col min="15363" max="15363" width="12.81640625" style="3" customWidth="1"/>
    <col min="15364" max="15614" width="8.7265625" style="3"/>
    <col min="15615" max="15615" width="18.1796875" style="3" customWidth="1"/>
    <col min="15616" max="15616" width="16" style="3" customWidth="1"/>
    <col min="15617" max="15617" width="13.7265625" style="3" customWidth="1"/>
    <col min="15618" max="15618" width="10.81640625" style="3" customWidth="1"/>
    <col min="15619" max="15619" width="12.81640625" style="3" customWidth="1"/>
    <col min="15620" max="15870" width="8.7265625" style="3"/>
    <col min="15871" max="15871" width="18.1796875" style="3" customWidth="1"/>
    <col min="15872" max="15872" width="16" style="3" customWidth="1"/>
    <col min="15873" max="15873" width="13.7265625" style="3" customWidth="1"/>
    <col min="15874" max="15874" width="10.81640625" style="3" customWidth="1"/>
    <col min="15875" max="15875" width="12.81640625" style="3" customWidth="1"/>
    <col min="15876" max="16126" width="8.7265625" style="3"/>
    <col min="16127" max="16127" width="18.1796875" style="3" customWidth="1"/>
    <col min="16128" max="16128" width="16" style="3" customWidth="1"/>
    <col min="16129" max="16129" width="13.7265625" style="3" customWidth="1"/>
    <col min="16130" max="16130" width="10.81640625" style="3" customWidth="1"/>
    <col min="16131" max="16131" width="12.81640625" style="3" customWidth="1"/>
    <col min="16132" max="16384" width="8.7265625" style="3"/>
  </cols>
  <sheetData>
    <row r="1" spans="1:6" ht="15.5">
      <c r="A1" s="1"/>
      <c r="B1" s="2" t="s">
        <v>0</v>
      </c>
      <c r="C1" s="1" t="s">
        <v>1</v>
      </c>
      <c r="D1" s="2" t="s">
        <v>2</v>
      </c>
      <c r="E1" s="46" t="s">
        <v>3</v>
      </c>
      <c r="F1" s="47"/>
    </row>
    <row r="2" spans="1:6" ht="15.5">
      <c r="A2" s="4"/>
      <c r="B2" s="5" t="s">
        <v>4</v>
      </c>
      <c r="C2" s="6" t="s">
        <v>5</v>
      </c>
      <c r="D2" s="5" t="s">
        <v>6</v>
      </c>
      <c r="E2" s="48" t="s">
        <v>6</v>
      </c>
      <c r="F2" s="49"/>
    </row>
    <row r="3" spans="1:6" ht="16" thickBot="1">
      <c r="A3" s="7" t="s">
        <v>6</v>
      </c>
      <c r="B3" s="8" t="s">
        <v>1</v>
      </c>
      <c r="C3" s="4" t="s">
        <v>7</v>
      </c>
      <c r="D3" s="9">
        <v>2015</v>
      </c>
      <c r="E3" s="9">
        <v>2014</v>
      </c>
      <c r="F3" s="10">
        <v>2013</v>
      </c>
    </row>
    <row r="4" spans="1:6">
      <c r="A4" s="11" t="s">
        <v>8</v>
      </c>
      <c r="B4" s="12">
        <v>5456</v>
      </c>
      <c r="C4" s="13">
        <v>275</v>
      </c>
      <c r="D4" s="14">
        <f>SUM(C4/B4)</f>
        <v>5.040322580645161E-2</v>
      </c>
      <c r="E4" s="15">
        <v>1.8800000000000001E-2</v>
      </c>
      <c r="F4" s="16">
        <v>2.2100000000000002E-2</v>
      </c>
    </row>
    <row r="5" spans="1:6">
      <c r="A5" s="17" t="s">
        <v>9</v>
      </c>
      <c r="B5" s="18">
        <v>29525</v>
      </c>
      <c r="C5" s="19">
        <v>1448</v>
      </c>
      <c r="D5" s="14">
        <f>SUM(C5/B5)</f>
        <v>4.9043183742591027E-2</v>
      </c>
      <c r="E5" s="20">
        <v>3.4000000000000002E-2</v>
      </c>
      <c r="F5" s="21">
        <v>4.2000000000000003E-2</v>
      </c>
    </row>
    <row r="6" spans="1:6">
      <c r="A6" s="17" t="s">
        <v>10</v>
      </c>
      <c r="B6" s="18">
        <v>14866</v>
      </c>
      <c r="C6" s="19">
        <v>693</v>
      </c>
      <c r="D6" s="14">
        <f>SUM(C6/B6)</f>
        <v>4.6616440199112069E-2</v>
      </c>
      <c r="E6" s="20">
        <v>1.4200000000000001E-2</v>
      </c>
      <c r="F6" s="22">
        <v>2.93E-2</v>
      </c>
    </row>
    <row r="7" spans="1:6">
      <c r="A7" s="17" t="s">
        <v>11</v>
      </c>
      <c r="B7" s="18">
        <v>49061</v>
      </c>
      <c r="C7" s="19">
        <v>1988</v>
      </c>
      <c r="D7" s="14">
        <f>SUM(C7/B7)</f>
        <v>4.0520984081041968E-2</v>
      </c>
      <c r="E7" s="20">
        <v>3.27E-2</v>
      </c>
      <c r="F7" s="21">
        <v>2.3099999999999999E-2</v>
      </c>
    </row>
    <row r="8" spans="1:6">
      <c r="A8" s="17" t="s">
        <v>12</v>
      </c>
      <c r="B8" s="18">
        <v>674636</v>
      </c>
      <c r="C8" s="19">
        <v>23640</v>
      </c>
      <c r="D8" s="14">
        <f>SUM(C8/B8)</f>
        <v>3.5041118469811866E-2</v>
      </c>
      <c r="E8" s="20">
        <v>3.2500000000000001E-2</v>
      </c>
      <c r="F8" s="21">
        <v>2.76E-2</v>
      </c>
    </row>
    <row r="9" spans="1:6">
      <c r="A9" s="17" t="s">
        <v>13</v>
      </c>
      <c r="B9" s="18">
        <v>27806</v>
      </c>
      <c r="C9" s="19">
        <v>895</v>
      </c>
      <c r="D9" s="14">
        <f>SUM(C9/B9)</f>
        <v>3.2187297705531179E-2</v>
      </c>
      <c r="E9" s="20">
        <v>3.6900000000000002E-2</v>
      </c>
      <c r="F9" s="22">
        <v>2.5899999999999999E-2</v>
      </c>
    </row>
    <row r="10" spans="1:6">
      <c r="A10" s="17" t="s">
        <v>14</v>
      </c>
      <c r="B10" s="18">
        <v>10703</v>
      </c>
      <c r="C10" s="19">
        <v>303</v>
      </c>
      <c r="D10" s="14">
        <f>SUM(C10/B10)</f>
        <v>2.8309819676726151E-2</v>
      </c>
      <c r="E10" s="20">
        <v>1.61E-2</v>
      </c>
      <c r="F10" s="21">
        <v>1.5800000000000002E-2</v>
      </c>
    </row>
    <row r="11" spans="1:6">
      <c r="A11" s="17" t="s">
        <v>15</v>
      </c>
      <c r="B11" s="18">
        <v>99850</v>
      </c>
      <c r="C11" s="19">
        <v>2736</v>
      </c>
      <c r="D11" s="14">
        <f>SUM(C11/B11)</f>
        <v>2.7401101652478718E-2</v>
      </c>
      <c r="E11" s="20">
        <v>1.2E-2</v>
      </c>
      <c r="F11" s="21">
        <v>1.2699999999999999E-2</v>
      </c>
    </row>
    <row r="12" spans="1:6">
      <c r="A12" s="17" t="s">
        <v>16</v>
      </c>
      <c r="B12" s="18">
        <v>43789</v>
      </c>
      <c r="C12" s="19">
        <v>1169</v>
      </c>
      <c r="D12" s="14">
        <f>SUM(C12/B12)</f>
        <v>2.6696202242572336E-2</v>
      </c>
      <c r="E12" s="20">
        <v>1.0200000000000001E-2</v>
      </c>
      <c r="F12" s="21">
        <v>3.8899999999999997E-2</v>
      </c>
    </row>
    <row r="13" spans="1:6">
      <c r="A13" s="17" t="s">
        <v>17</v>
      </c>
      <c r="B13" s="18">
        <v>111405</v>
      </c>
      <c r="C13" s="19">
        <v>2956</v>
      </c>
      <c r="D13" s="14">
        <f>SUM(C13/B13)</f>
        <v>2.6533818051254432E-2</v>
      </c>
      <c r="E13" s="20">
        <v>2.8000000000000001E-2</v>
      </c>
      <c r="F13" s="21">
        <v>3.1099999999999999E-2</v>
      </c>
    </row>
    <row r="14" spans="1:6">
      <c r="A14" s="17" t="s">
        <v>18</v>
      </c>
      <c r="B14" s="18">
        <v>33407</v>
      </c>
      <c r="C14" s="19">
        <v>874</v>
      </c>
      <c r="D14" s="14">
        <f>SUM(C14/B14)</f>
        <v>2.6162181578711047E-2</v>
      </c>
      <c r="E14" s="20">
        <v>2.4500000000000001E-2</v>
      </c>
      <c r="F14" s="21">
        <v>3.0700000000000002E-2</v>
      </c>
    </row>
    <row r="15" spans="1:6">
      <c r="A15" s="17" t="s">
        <v>19</v>
      </c>
      <c r="B15" s="18">
        <v>51895</v>
      </c>
      <c r="C15" s="19">
        <v>1349</v>
      </c>
      <c r="D15" s="14">
        <f>SUM(C15/B15)</f>
        <v>2.5994797186626842E-2</v>
      </c>
      <c r="E15" s="20">
        <v>1.89E-2</v>
      </c>
      <c r="F15" s="21">
        <v>1.3100000000000001E-2</v>
      </c>
    </row>
    <row r="16" spans="1:6">
      <c r="A16" s="17" t="s">
        <v>20</v>
      </c>
      <c r="B16" s="18">
        <v>199829</v>
      </c>
      <c r="C16" s="19">
        <v>4717</v>
      </c>
      <c r="D16" s="14">
        <f>SUM(C16/B16)</f>
        <v>2.3605182430978488E-2</v>
      </c>
      <c r="E16" s="20">
        <v>2.5499999999999998E-2</v>
      </c>
      <c r="F16" s="21">
        <v>2.2599999999999999E-2</v>
      </c>
    </row>
    <row r="17" spans="1:6">
      <c r="A17" s="17" t="s">
        <v>21</v>
      </c>
      <c r="B17" s="18">
        <v>72962</v>
      </c>
      <c r="C17" s="19">
        <v>1664</v>
      </c>
      <c r="D17" s="14">
        <f>SUM(C17/B17)</f>
        <v>2.2806392368630246E-2</v>
      </c>
      <c r="E17" s="20">
        <v>0.02</v>
      </c>
      <c r="F17" s="21">
        <v>1.7999999999999999E-2</v>
      </c>
    </row>
    <row r="18" spans="1:6">
      <c r="A18" s="17" t="s">
        <v>22</v>
      </c>
      <c r="B18" s="18">
        <v>105635</v>
      </c>
      <c r="C18" s="19">
        <v>2279</v>
      </c>
      <c r="D18" s="14">
        <f>SUM(C18/B18)</f>
        <v>2.1574288824726652E-2</v>
      </c>
      <c r="E18" s="20">
        <v>2.1999999999999999E-2</v>
      </c>
      <c r="F18" s="21">
        <v>2.3E-2</v>
      </c>
    </row>
    <row r="19" spans="1:6">
      <c r="A19" s="17" t="s">
        <v>23</v>
      </c>
      <c r="B19" s="18">
        <v>18610</v>
      </c>
      <c r="C19" s="19">
        <v>401</v>
      </c>
      <c r="D19" s="14">
        <f>SUM(C19/B19)</f>
        <v>2.1547555077915101E-2</v>
      </c>
      <c r="E19" s="20">
        <v>1.5299999999999999E-2</v>
      </c>
      <c r="F19" s="21">
        <v>1.7600000000000001E-2</v>
      </c>
    </row>
    <row r="20" spans="1:6">
      <c r="A20" s="17" t="s">
        <v>24</v>
      </c>
      <c r="B20" s="18">
        <v>55976</v>
      </c>
      <c r="C20" s="19">
        <v>1136</v>
      </c>
      <c r="D20" s="14">
        <f>SUM(C20/B20)</f>
        <v>2.0294411890810347E-2</v>
      </c>
      <c r="E20" s="20">
        <v>2.3800000000000002E-2</v>
      </c>
      <c r="F20" s="21">
        <v>7.3000000000000001E-3</v>
      </c>
    </row>
    <row r="21" spans="1:6">
      <c r="A21" s="17" t="s">
        <v>25</v>
      </c>
      <c r="B21" s="18">
        <v>45860</v>
      </c>
      <c r="C21" s="19">
        <v>910</v>
      </c>
      <c r="D21" s="14">
        <f>SUM(C21/B21)</f>
        <v>1.9843000436109901E-2</v>
      </c>
      <c r="E21" s="20">
        <v>1.3599999999999999E-2</v>
      </c>
      <c r="F21" s="21">
        <v>1.6E-2</v>
      </c>
    </row>
    <row r="22" spans="1:6">
      <c r="A22" s="17" t="s">
        <v>26</v>
      </c>
      <c r="B22" s="18">
        <v>113681</v>
      </c>
      <c r="C22" s="19">
        <v>2175</v>
      </c>
      <c r="D22" s="14">
        <f>SUM(C22/B22)</f>
        <v>1.9132484759986277E-2</v>
      </c>
      <c r="E22" s="20">
        <v>2.4899999999999999E-2</v>
      </c>
      <c r="F22" s="21">
        <v>1.8800000000000001E-2</v>
      </c>
    </row>
    <row r="23" spans="1:6">
      <c r="A23" s="17" t="s">
        <v>27</v>
      </c>
      <c r="B23" s="18">
        <v>7458</v>
      </c>
      <c r="C23" s="19">
        <v>141</v>
      </c>
      <c r="D23" s="14">
        <f>SUM(C23/B23)</f>
        <v>1.8905872888173775E-2</v>
      </c>
      <c r="E23" s="20">
        <v>3.9300000000000002E-2</v>
      </c>
      <c r="F23" s="21">
        <v>1.7399999999999999E-2</v>
      </c>
    </row>
    <row r="24" spans="1:6">
      <c r="A24" s="17" t="s">
        <v>28</v>
      </c>
      <c r="B24" s="18">
        <v>16841</v>
      </c>
      <c r="C24" s="19">
        <v>306</v>
      </c>
      <c r="D24" s="14">
        <f>SUM(C24/B24)</f>
        <v>1.8169942402470163E-2</v>
      </c>
      <c r="E24" s="20">
        <v>1.5699999999999999E-2</v>
      </c>
      <c r="F24" s="21">
        <v>1.66E-2</v>
      </c>
    </row>
    <row r="25" spans="1:6">
      <c r="A25" s="17" t="s">
        <v>29</v>
      </c>
      <c r="B25" s="18">
        <v>290460</v>
      </c>
      <c r="C25" s="19">
        <v>5072</v>
      </c>
      <c r="D25" s="14">
        <f>SUM(C25/B25)</f>
        <v>1.7461956895958135E-2</v>
      </c>
      <c r="E25" s="20">
        <v>2.0299999999999999E-2</v>
      </c>
      <c r="F25" s="21">
        <v>1.8200000000000001E-2</v>
      </c>
    </row>
    <row r="26" spans="1:6">
      <c r="A26" s="17" t="s">
        <v>30</v>
      </c>
      <c r="B26" s="18">
        <v>12850</v>
      </c>
      <c r="C26" s="19">
        <v>224</v>
      </c>
      <c r="D26" s="14">
        <f>SUM(C26/B26)</f>
        <v>1.7431906614785993E-2</v>
      </c>
      <c r="E26" s="20">
        <v>1.7299999999999999E-2</v>
      </c>
      <c r="F26" s="21">
        <v>1.29E-2</v>
      </c>
    </row>
    <row r="27" spans="1:6">
      <c r="A27" s="17" t="s">
        <v>31</v>
      </c>
      <c r="B27" s="18">
        <v>163634</v>
      </c>
      <c r="C27" s="19">
        <v>2803</v>
      </c>
      <c r="D27" s="14">
        <f>SUM(C27/B27)</f>
        <v>1.7129691873327059E-2</v>
      </c>
      <c r="E27" s="20">
        <v>1.9E-2</v>
      </c>
      <c r="F27" s="21">
        <v>2.35E-2</v>
      </c>
    </row>
    <row r="28" spans="1:6">
      <c r="A28" s="17" t="s">
        <v>32</v>
      </c>
      <c r="B28" s="18">
        <v>59711</v>
      </c>
      <c r="C28" s="19">
        <v>1016</v>
      </c>
      <c r="D28" s="14">
        <f>SUM(C28/B28)</f>
        <v>1.7015290315017334E-2</v>
      </c>
      <c r="E28" s="20">
        <v>2.0199999999999999E-2</v>
      </c>
      <c r="F28" s="21">
        <v>3.1199999999999999E-2</v>
      </c>
    </row>
    <row r="29" spans="1:6">
      <c r="A29" s="17" t="s">
        <v>33</v>
      </c>
      <c r="B29" s="18">
        <v>325655</v>
      </c>
      <c r="C29" s="19">
        <v>5130</v>
      </c>
      <c r="D29" s="14">
        <f>SUM(C29/B29)</f>
        <v>1.5752867298214367E-2</v>
      </c>
      <c r="E29" s="20">
        <v>1.9800000000000002E-2</v>
      </c>
      <c r="F29" s="21">
        <v>1.6199999999999999E-2</v>
      </c>
    </row>
    <row r="30" spans="1:6">
      <c r="A30" s="17" t="s">
        <v>34</v>
      </c>
      <c r="B30" s="18">
        <v>65906</v>
      </c>
      <c r="C30" s="19">
        <v>985</v>
      </c>
      <c r="D30" s="14">
        <f>SUM(C30/B30)</f>
        <v>1.4945528479956302E-2</v>
      </c>
      <c r="E30" s="20">
        <v>1.24E-2</v>
      </c>
      <c r="F30" s="21">
        <v>9.4999999999999998E-3</v>
      </c>
    </row>
    <row r="31" spans="1:6">
      <c r="A31" s="17" t="s">
        <v>35</v>
      </c>
      <c r="B31" s="18">
        <v>32577</v>
      </c>
      <c r="C31" s="19">
        <v>463</v>
      </c>
      <c r="D31" s="14">
        <f>SUM(C31/B31)</f>
        <v>1.4212481198391504E-2</v>
      </c>
      <c r="E31" s="20">
        <v>1.4200000000000001E-2</v>
      </c>
      <c r="F31" s="22">
        <v>1.2800000000000001E-2</v>
      </c>
    </row>
    <row r="32" spans="1:6">
      <c r="A32" s="17" t="s">
        <v>36</v>
      </c>
      <c r="B32" s="18">
        <v>53712</v>
      </c>
      <c r="C32" s="19">
        <v>750</v>
      </c>
      <c r="D32" s="14">
        <f>SUM(C32/B32)</f>
        <v>1.3963360142984807E-2</v>
      </c>
      <c r="E32" s="20">
        <v>2.1899999999999999E-2</v>
      </c>
      <c r="F32" s="21">
        <v>1.32E-2</v>
      </c>
    </row>
    <row r="33" spans="1:6">
      <c r="A33" s="17" t="s">
        <v>37</v>
      </c>
      <c r="B33" s="18">
        <v>29726</v>
      </c>
      <c r="C33" s="19">
        <v>396</v>
      </c>
      <c r="D33" s="14">
        <f>SUM(C33/B33)</f>
        <v>1.3321671264213146E-2</v>
      </c>
      <c r="E33" s="20">
        <v>1.3299999999999999E-2</v>
      </c>
      <c r="F33" s="21">
        <v>9.7999999999999997E-3</v>
      </c>
    </row>
    <row r="34" spans="1:6">
      <c r="A34" s="17" t="s">
        <v>53</v>
      </c>
      <c r="B34" s="18">
        <v>56536</v>
      </c>
      <c r="C34" s="19">
        <v>710</v>
      </c>
      <c r="D34" s="14">
        <f>SUM(C34/B34)</f>
        <v>1.2558369888212821E-2</v>
      </c>
      <c r="E34" s="20">
        <v>1.15E-2</v>
      </c>
      <c r="F34" s="21">
        <v>7.1000000000000004E-3</v>
      </c>
    </row>
    <row r="35" spans="1:6">
      <c r="A35" s="17" t="s">
        <v>38</v>
      </c>
      <c r="B35" s="18">
        <v>25998</v>
      </c>
      <c r="C35" s="19">
        <v>303</v>
      </c>
      <c r="D35" s="14">
        <f>SUM(C35/B35)</f>
        <v>1.165474267251327E-2</v>
      </c>
      <c r="E35" s="20">
        <v>1.7299999999999999E-2</v>
      </c>
      <c r="F35" s="22">
        <v>6.4000000000000003E-3</v>
      </c>
    </row>
    <row r="36" spans="1:6">
      <c r="A36" s="17" t="s">
        <v>39</v>
      </c>
      <c r="B36" s="18">
        <v>16976</v>
      </c>
      <c r="C36" s="19">
        <v>185</v>
      </c>
      <c r="D36" s="14">
        <f>SUM(C36/B36)</f>
        <v>1.0897737983034873E-2</v>
      </c>
      <c r="E36" s="20">
        <v>1.15E-2</v>
      </c>
      <c r="F36" s="21">
        <v>1.0200000000000001E-2</v>
      </c>
    </row>
    <row r="37" spans="1:6">
      <c r="A37" s="17" t="s">
        <v>40</v>
      </c>
      <c r="B37" s="18">
        <v>3410</v>
      </c>
      <c r="C37" s="19">
        <v>35</v>
      </c>
      <c r="D37" s="14">
        <f>SUM(C37/B37)</f>
        <v>1.0263929618768328E-2</v>
      </c>
      <c r="E37" s="20">
        <v>1.43E-2</v>
      </c>
      <c r="F37" s="21">
        <v>7.9000000000000008E-3</v>
      </c>
    </row>
    <row r="38" spans="1:6">
      <c r="A38" s="17" t="s">
        <v>41</v>
      </c>
      <c r="B38" s="18">
        <v>8957</v>
      </c>
      <c r="C38" s="19">
        <v>74</v>
      </c>
      <c r="D38" s="14">
        <f>SUM(C38/B38)</f>
        <v>8.2616947638718321E-3</v>
      </c>
      <c r="E38" s="20">
        <v>9.1000000000000004E-3</v>
      </c>
      <c r="F38" s="21">
        <v>1.06E-2</v>
      </c>
    </row>
    <row r="39" spans="1:6">
      <c r="A39" s="17" t="s">
        <v>42</v>
      </c>
      <c r="B39" s="18">
        <v>39902</v>
      </c>
      <c r="C39" s="19">
        <v>277</v>
      </c>
      <c r="D39" s="14">
        <f>SUM(C39/B39)</f>
        <v>6.9420079194025359E-3</v>
      </c>
      <c r="E39" s="20">
        <v>7.7999999999999996E-3</v>
      </c>
      <c r="F39" s="21">
        <v>8.9999999999999993E-3</v>
      </c>
    </row>
    <row r="40" spans="1:6" ht="12.75" customHeight="1">
      <c r="A40" s="17" t="s">
        <v>43</v>
      </c>
      <c r="B40" s="18">
        <v>4248</v>
      </c>
      <c r="C40" s="19">
        <v>29</v>
      </c>
      <c r="D40" s="14">
        <f>SUM(C40/B40)</f>
        <v>6.8267419962335218E-3</v>
      </c>
      <c r="E40" s="20">
        <v>1.01E-2</v>
      </c>
      <c r="F40" s="22">
        <v>5.1000000000000004E-3</v>
      </c>
    </row>
    <row r="41" spans="1:6">
      <c r="A41" s="17" t="s">
        <v>44</v>
      </c>
      <c r="B41" s="18">
        <v>47924</v>
      </c>
      <c r="C41" s="19">
        <v>196</v>
      </c>
      <c r="D41" s="14">
        <f>SUM(C41/B41)</f>
        <v>4.0898088640347217E-3</v>
      </c>
      <c r="E41" s="20">
        <v>7.6E-3</v>
      </c>
      <c r="F41" s="21">
        <v>8.8000000000000005E-3</v>
      </c>
    </row>
    <row r="42" spans="1:6" ht="13" thickBot="1">
      <c r="A42" s="23" t="s">
        <v>45</v>
      </c>
      <c r="B42" s="24">
        <v>35507</v>
      </c>
      <c r="C42" s="25">
        <v>128</v>
      </c>
      <c r="D42" s="14">
        <f>SUM(C42/B42)</f>
        <v>3.604922972934914E-3</v>
      </c>
      <c r="E42" s="26">
        <v>4.4000000000000003E-3</v>
      </c>
      <c r="F42" s="27">
        <v>1.6799999999999999E-2</v>
      </c>
    </row>
    <row r="43" spans="1:6" ht="13.5" thickBot="1">
      <c r="A43" s="28" t="s">
        <v>46</v>
      </c>
      <c r="B43" s="29">
        <f>SUM(B4:B42)</f>
        <v>3062940</v>
      </c>
      <c r="C43" s="30">
        <f>SUM(C4:C42)</f>
        <v>70831</v>
      </c>
      <c r="D43" s="31"/>
      <c r="E43" s="32"/>
      <c r="F43" s="33"/>
    </row>
    <row r="44" spans="1:6" ht="13.5" thickBot="1">
      <c r="A44" s="28" t="s">
        <v>47</v>
      </c>
      <c r="B44" s="29"/>
      <c r="C44" s="29"/>
      <c r="D44" s="31">
        <f>AVERAGE(D4:D42)</f>
        <v>2.0951897749604251E-2</v>
      </c>
      <c r="E44" s="31">
        <f>AVERAGE(E4:E42)</f>
        <v>1.874102564102564E-2</v>
      </c>
      <c r="F44" s="34">
        <f>AVERAGE(F4:F42)</f>
        <v>1.7917948717948721E-2</v>
      </c>
    </row>
    <row r="45" spans="1:6" ht="13.5" thickBot="1">
      <c r="A45" s="28" t="s">
        <v>48</v>
      </c>
      <c r="B45" s="29"/>
      <c r="C45" s="29"/>
      <c r="D45" s="31">
        <f>MEDIAN(D4:D42)</f>
        <v>1.8905872888173775E-2</v>
      </c>
      <c r="E45" s="31">
        <f>MEDIAN(E4:E42)</f>
        <v>1.7299999999999999E-2</v>
      </c>
      <c r="F45" s="35">
        <f>MEDIAN(F4:F42)</f>
        <v>1.66E-2</v>
      </c>
    </row>
    <row r="46" spans="1:6" ht="6" customHeight="1">
      <c r="A46" s="36"/>
      <c r="B46" s="37"/>
      <c r="C46" s="37"/>
      <c r="D46" s="38"/>
    </row>
    <row r="47" spans="1:6" s="41" customFormat="1" ht="12.75" customHeight="1">
      <c r="A47" s="39" t="s">
        <v>49</v>
      </c>
      <c r="B47" s="39"/>
      <c r="C47" s="39"/>
      <c r="D47" s="39"/>
      <c r="E47" s="39"/>
      <c r="F47" s="40"/>
    </row>
    <row r="48" spans="1:6" s="43" customFormat="1" ht="12.75" customHeight="1">
      <c r="A48" s="42" t="s">
        <v>50</v>
      </c>
      <c r="B48" s="39"/>
      <c r="C48" s="39"/>
      <c r="D48" s="39"/>
      <c r="E48" s="39"/>
      <c r="F48" s="40"/>
    </row>
    <row r="49" spans="1:4" s="41" customFormat="1" ht="12.75" customHeight="1">
      <c r="A49" s="42" t="s">
        <v>51</v>
      </c>
      <c r="B49" s="44"/>
      <c r="C49" s="44"/>
      <c r="D49" s="44"/>
    </row>
    <row r="50" spans="1:4">
      <c r="A50" s="45" t="s">
        <v>52</v>
      </c>
    </row>
  </sheetData>
  <sortState ref="A4:F42">
    <sortCondition descending="1" ref="D4:D42"/>
  </sortState>
  <mergeCells count="2">
    <mergeCell ref="E1:F1"/>
    <mergeCell ref="E2:F2"/>
  </mergeCells>
  <printOptions horizontalCentered="1"/>
  <pageMargins left="0.5" right="0.5" top="1.5" bottom="0.5" header="0.5" footer="0.5"/>
  <pageSetup orientation="portrait" horizontalDpi="4294967292" r:id="rId1"/>
  <headerFooter alignWithMargins="0">
    <oddHeader xml:space="preserve">&amp;C&amp;"Arial,Bold"&amp;18 2015 NEW CONSTRUCTION
&amp;"Arial,Bold Italic"&amp;12Sorted by 2015 N C Parcels as % of County Real Property Parcels </oddHeader>
    <oddFooter>&amp;A</oddFooter>
  </headerFooter>
  <ignoredErrors>
    <ignoredError sqref="E44:E45 F44:F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crbpt140</cp:lastModifiedBy>
  <dcterms:created xsi:type="dcterms:W3CDTF">2016-07-01T21:31:00Z</dcterms:created>
  <dcterms:modified xsi:type="dcterms:W3CDTF">2016-07-06T22:09:51Z</dcterms:modified>
</cp:coreProperties>
</file>