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ms-excel.sheet.macroEnabled.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dor.wa.loc\Home\Home2\mwtps140\Documents\"/>
    </mc:Choice>
  </mc:AlternateContent>
  <bookViews>
    <workbookView xWindow="96" yWindow="120" windowWidth="15216" windowHeight="8772"/>
  </bookViews>
  <sheets>
    <sheet name="LET CR for Senior and Disabled" sheetId="1" r:id="rId1"/>
  </sheets>
  <definedNames>
    <definedName name="_xlnm.Print_Area" localSheetId="0">'LET CR for Senior and Disabled'!$A$1:$F$58</definedName>
  </definedNames>
  <calcPr calcId="162913"/>
</workbook>
</file>

<file path=xl/calcChain.xml><?xml version="1.0" encoding="utf-8"?>
<calcChain xmlns="http://schemas.openxmlformats.org/spreadsheetml/2006/main">
  <c r="C25" i="1" l="1"/>
  <c r="D48" i="1"/>
  <c r="D36" i="1"/>
  <c r="D11" i="1"/>
  <c r="C13" i="1" s="1"/>
  <c r="B55" i="1"/>
  <c r="D49" i="1" l="1"/>
  <c r="C14" i="1"/>
  <c r="C26" i="1" s="1"/>
  <c r="C27" i="1" l="1"/>
  <c r="D38" i="1" s="1"/>
  <c r="D50" i="1" s="1"/>
  <c r="D52" i="1" s="1"/>
  <c r="D55" i="1" s="1"/>
  <c r="E55" i="1" s="1"/>
</calcChain>
</file>

<file path=xl/sharedStrings.xml><?xml version="1.0" encoding="utf-8"?>
<sst xmlns="http://schemas.openxmlformats.org/spreadsheetml/2006/main" count="53" uniqueCount="52">
  <si>
    <t>Levy rates for the Beginning tax year indicated above:</t>
  </si>
  <si>
    <t>Total Levy Rate:</t>
  </si>
  <si>
    <t>If you have one acre or less, go to Taxable Rent Calculations, below.</t>
  </si>
  <si>
    <t>LET Reduction after acreage adjustment</t>
  </si>
  <si>
    <t>The property tax exemption is available for a primary residence and one acre of land.  If local zoning and land use regulations require more than one acre of land per residence, the exemption</t>
  </si>
  <si>
    <t>is available for up to five acres of land.  The larger parcel size must be required under local land use regulations. For example, if the property is located in an area where housing density</t>
  </si>
  <si>
    <t>is limited to one dwelling per every 10 acres, the property eligible for exemption would be 5 acres.  Or, if the parcel size is 5 acres and the density is limited to one dwelling every 2 acres,</t>
  </si>
  <si>
    <t xml:space="preserve">the eligible property would be 2 acres. </t>
  </si>
  <si>
    <t xml:space="preserve">to Calculate Tax Due after Approval by County Assessor       </t>
  </si>
  <si>
    <t>Worksheet to Determine Leasehold Excise Tax Taxable Rent</t>
  </si>
  <si>
    <t xml:space="preserve">Percent of leased land eligible for LET reduction: </t>
  </si>
  <si>
    <t xml:space="preserve">Leasehold Excise Tax Reduction: </t>
  </si>
  <si>
    <t xml:space="preserve">Regular Levy % of Total: </t>
  </si>
  <si>
    <t xml:space="preserve">Excess Levy % of Total: </t>
  </si>
  <si>
    <t>Link to Location Codes</t>
  </si>
  <si>
    <t>(2)                          Location Code</t>
  </si>
  <si>
    <r>
      <rPr>
        <sz val="10"/>
        <color theme="1"/>
        <rFont val="Arial"/>
        <family val="2"/>
      </rPr>
      <t>Annual Lease Amount:</t>
    </r>
    <r>
      <rPr>
        <b/>
        <sz val="10"/>
        <color theme="3" tint="0.39997558519241921"/>
        <rFont val="Arial"/>
        <family val="2"/>
      </rPr>
      <t xml:space="preserve"> </t>
    </r>
  </si>
  <si>
    <t>Acreage Adjustment Calculations:</t>
  </si>
  <si>
    <t>Taxable Rent Calculations:</t>
  </si>
  <si>
    <t>Senior Citizens and Disabled Persons</t>
  </si>
  <si>
    <t>Levy Rate Calculations:</t>
  </si>
  <si>
    <r>
      <t xml:space="preserve"> (Please complete sections in </t>
    </r>
    <r>
      <rPr>
        <b/>
        <sz val="12"/>
        <color theme="3" tint="0.39997558519241921"/>
        <rFont val="Arial"/>
        <family val="2"/>
      </rPr>
      <t>blue</t>
    </r>
    <r>
      <rPr>
        <sz val="12"/>
        <color theme="1"/>
        <rFont val="Arial"/>
        <family val="2"/>
      </rPr>
      <t xml:space="preserve"> only):</t>
    </r>
  </si>
  <si>
    <t>Excess Levy % Allowed</t>
  </si>
  <si>
    <r>
      <rPr>
        <b/>
        <sz val="14"/>
        <color rgb="FFC00000"/>
        <rFont val="Arial"/>
        <family val="2"/>
      </rPr>
      <t>%</t>
    </r>
    <r>
      <rPr>
        <sz val="10"/>
        <color theme="1"/>
        <rFont val="Arial"/>
        <family val="2"/>
      </rPr>
      <t xml:space="preserve">           Regular Levy % Allowed</t>
    </r>
  </si>
  <si>
    <r>
      <t xml:space="preserve">6. </t>
    </r>
    <r>
      <rPr>
        <sz val="12"/>
        <color theme="3" tint="0.39997558519241921"/>
        <rFont val="Arial"/>
        <family val="2"/>
      </rPr>
      <t>Acreage eligible for property tax exemption……..</t>
    </r>
  </si>
  <si>
    <r>
      <t>7.</t>
    </r>
    <r>
      <rPr>
        <sz val="12"/>
        <color theme="3" tint="0.39997558519241921"/>
        <rFont val="Arial"/>
        <family val="2"/>
      </rPr>
      <t xml:space="preserve"> Total acreage included in lease……………………</t>
    </r>
  </si>
  <si>
    <r>
      <rPr>
        <sz val="10"/>
        <color theme="1"/>
        <rFont val="Wingdings"/>
        <charset val="2"/>
      </rPr>
      <t>E</t>
    </r>
    <r>
      <rPr>
        <sz val="10"/>
        <color theme="1"/>
        <rFont val="Arial"/>
        <family val="2"/>
      </rPr>
      <t xml:space="preserve"> Insert from the County Use Only Section of the form*</t>
    </r>
  </si>
  <si>
    <r>
      <t xml:space="preserve">        </t>
    </r>
    <r>
      <rPr>
        <sz val="10"/>
        <color theme="1"/>
        <rFont val="Wingdings"/>
        <charset val="2"/>
      </rPr>
      <t>E</t>
    </r>
    <r>
      <rPr>
        <sz val="10"/>
        <color theme="1"/>
        <rFont val="Arial"/>
        <family val="2"/>
      </rPr>
      <t xml:space="preserve"> Select the approved exemption level from the form*</t>
    </r>
  </si>
  <si>
    <r>
      <t>8.</t>
    </r>
    <r>
      <rPr>
        <sz val="12"/>
        <color theme="3" tint="0.39997558519241921"/>
        <rFont val="Arial"/>
        <family val="2"/>
      </rPr>
      <t xml:space="preserve"> Lease amount………………………………………..</t>
    </r>
  </si>
  <si>
    <r>
      <rPr>
        <sz val="10"/>
        <color theme="1"/>
        <rFont val="Wingdings"/>
        <charset val="2"/>
      </rPr>
      <t>E</t>
    </r>
    <r>
      <rPr>
        <sz val="10"/>
        <color theme="1"/>
        <rFont val="Arial"/>
        <family val="2"/>
      </rPr>
      <t xml:space="preserve"> Insert from the County Use Only section of the form*</t>
    </r>
  </si>
  <si>
    <r>
      <t xml:space="preserve">        </t>
    </r>
    <r>
      <rPr>
        <sz val="10"/>
        <color theme="1"/>
        <rFont val="Wingdings"/>
        <charset val="2"/>
      </rPr>
      <t>E</t>
    </r>
    <r>
      <rPr>
        <sz val="10"/>
        <color theme="1"/>
        <rFont val="Arial"/>
        <family val="2"/>
      </rPr>
      <t xml:space="preserve"> Insert from Section 2 of the form*</t>
    </r>
  </si>
  <si>
    <r>
      <rPr>
        <sz val="10"/>
        <color theme="1"/>
        <rFont val="Wingdings"/>
        <charset val="2"/>
      </rPr>
      <t xml:space="preserve"> E</t>
    </r>
    <r>
      <rPr>
        <sz val="10"/>
        <color theme="1"/>
        <rFont val="Arial"/>
        <family val="2"/>
      </rPr>
      <t xml:space="preserve"> Insert from Section 3 of the form*</t>
    </r>
  </si>
  <si>
    <r>
      <rPr>
        <b/>
        <i/>
        <sz val="10"/>
        <color rgb="FFC00000"/>
        <rFont val="Arial"/>
        <family val="2"/>
      </rPr>
      <t xml:space="preserve"> *</t>
    </r>
    <r>
      <rPr>
        <b/>
        <i/>
        <sz val="10"/>
        <color theme="1"/>
        <rFont val="Arial"/>
        <family val="2"/>
      </rPr>
      <t>NOTE</t>
    </r>
    <r>
      <rPr>
        <i/>
        <sz val="10"/>
        <color theme="1"/>
        <rFont val="Arial"/>
        <family val="2"/>
      </rPr>
      <t>: "form" means the Leasehold Excise Tax Credit         for Senior Citizens and Disabled Persons form,                            number REV 64 0082</t>
    </r>
  </si>
  <si>
    <r>
      <t xml:space="preserve">5. </t>
    </r>
    <r>
      <rPr>
        <sz val="12"/>
        <color theme="3" tint="0.39997558519241921"/>
        <rFont val="Arial"/>
        <family val="2"/>
      </rPr>
      <t>Exemption Level . . . . . .</t>
    </r>
  </si>
  <si>
    <r>
      <t xml:space="preserve">1. </t>
    </r>
    <r>
      <rPr>
        <sz val="12"/>
        <color theme="3" tint="0.39997558519241921"/>
        <rFont val="Arial"/>
        <family val="2"/>
      </rPr>
      <t>Eligible for Property Tax Exemption for Tax Year….</t>
    </r>
  </si>
  <si>
    <r>
      <t xml:space="preserve">2. </t>
    </r>
    <r>
      <rPr>
        <sz val="12"/>
        <color theme="3" tint="0.39997558519241921"/>
        <rFont val="Arial"/>
        <family val="2"/>
      </rPr>
      <t>Tax Code Area…………………………………………</t>
    </r>
  </si>
  <si>
    <r>
      <t xml:space="preserve">3. </t>
    </r>
    <r>
      <rPr>
        <sz val="12"/>
        <color theme="3" tint="0.39997558519241921"/>
        <rFont val="Arial"/>
        <family val="2"/>
      </rPr>
      <t xml:space="preserve">Regular Levy Rate </t>
    </r>
    <r>
      <rPr>
        <sz val="10"/>
        <color theme="3" tint="0.39997558519241921"/>
        <rFont val="Arial"/>
        <family val="2"/>
      </rPr>
      <t>(rate paid by senior/disabled exempt)</t>
    </r>
    <r>
      <rPr>
        <sz val="12"/>
        <color theme="3" tint="0.39997558519241921"/>
        <rFont val="Arial"/>
        <family val="2"/>
      </rPr>
      <t>….</t>
    </r>
  </si>
  <si>
    <r>
      <t>4.</t>
    </r>
    <r>
      <rPr>
        <sz val="12"/>
        <color theme="3" tint="0.39997558519241921"/>
        <rFont val="Arial"/>
        <family val="2"/>
      </rPr>
      <t xml:space="preserve"> Excess Levy Rate……………………………………..</t>
    </r>
  </si>
  <si>
    <t>Click on the correct button ---&gt;</t>
  </si>
  <si>
    <t>Reduction Prior to Acreage Calculation</t>
  </si>
  <si>
    <r>
      <t xml:space="preserve">9. </t>
    </r>
    <r>
      <rPr>
        <sz val="12"/>
        <color theme="3" tint="0.39997558519241921"/>
        <rFont val="Arial"/>
        <family val="2"/>
      </rPr>
      <t xml:space="preserve">Please click this link </t>
    </r>
  </si>
  <si>
    <t>…then insert your location code in box (2) above.</t>
  </si>
  <si>
    <t>(3)                                Taxable Rent</t>
  </si>
  <si>
    <t>(1)                                             Tax Code Area</t>
  </si>
  <si>
    <t>(4)                                       Total Tax Due</t>
  </si>
  <si>
    <t>Initial Tax Due (Annual Rent x .1284%)</t>
  </si>
  <si>
    <t xml:space="preserve">Total Tax Due After Reduction: </t>
  </si>
  <si>
    <t xml:space="preserve">Complete the Leasehold Excise Tax Return with this information, or </t>
  </si>
  <si>
    <t xml:space="preserve">   attach a copy of this worksheet to your return and send to us with a check for the tax due.</t>
  </si>
  <si>
    <r>
      <t xml:space="preserve">        </t>
    </r>
    <r>
      <rPr>
        <sz val="10"/>
        <color theme="1"/>
        <rFont val="Wingdings"/>
        <charset val="2"/>
      </rPr>
      <t>E</t>
    </r>
    <r>
      <rPr>
        <sz val="10"/>
        <color theme="1"/>
        <rFont val="Arial"/>
        <family val="2"/>
      </rPr>
      <t xml:space="preserve"> visit dor.wa.gov/incomethresholds for income threhsolds</t>
    </r>
  </si>
  <si>
    <t xml:space="preserve"> REV 86 0072e (4/7/20)</t>
  </si>
  <si>
    <t>(If you have questions completing this worksheet, please call 360-705-6203)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</si>
</sst>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quot;$&quot;#,##0.00"/>
    <numFmt numFmtId="166" formatCode="#,##0.000000"/>
  </numFmts>
  <fonts count="25" x14ac:knownFonts="1">
    <font>
      <sz val="11"/>
      <color theme="1"/>
      <name val="Calibri"/>
      <family val="2"/>
      <scheme val="minor"/>
    </font>
    <font>
      <sz val="10"/>
      <color theme="1"/>
      <name val="Arial"/>
      <family val="2"/>
    </font>
    <font>
      <sz val="12"/>
      <color theme="1"/>
      <name val="Arial"/>
      <family val="2"/>
    </font>
    <font>
      <b/>
      <sz val="12"/>
      <color theme="1"/>
      <name val="Arial"/>
      <family val="2"/>
    </font>
    <font>
      <sz val="10"/>
      <color theme="1"/>
      <name val="Arial"/>
      <family val="2"/>
    </font>
    <font>
      <b/>
      <sz val="12"/>
      <color theme="3" tint="0.39997558519241921"/>
      <name val="Arial"/>
      <family val="2"/>
    </font>
    <font>
      <b/>
      <sz val="10"/>
      <color theme="3" tint="0.39997558519241921"/>
      <name val="Arial"/>
      <family val="2"/>
    </font>
    <font>
      <b/>
      <sz val="12"/>
      <color rgb="FFC00000"/>
      <name val="Arial"/>
      <family val="2"/>
    </font>
    <font>
      <b/>
      <sz val="14"/>
      <color theme="1"/>
      <name val="Arial"/>
      <family val="2"/>
    </font>
    <font>
      <sz val="8"/>
      <color theme="1"/>
      <name val="Arial"/>
      <family val="2"/>
    </font>
    <font>
      <sz val="12"/>
      <color theme="3" tint="0.39997558519241921"/>
      <name val="Arial"/>
      <family val="2"/>
    </font>
    <font>
      <b/>
      <sz val="14"/>
      <color rgb="FFC00000"/>
      <name val="Arial"/>
      <family val="2"/>
    </font>
    <font>
      <b/>
      <sz val="10"/>
      <color theme="1"/>
      <name val="Arial"/>
      <family val="2"/>
    </font>
    <font>
      <sz val="11"/>
      <color rgb="FF000000"/>
      <name val="Calibri"/>
      <family val="2"/>
      <scheme val="minor"/>
    </font>
    <font>
      <u/>
      <sz val="10.8"/>
      <color theme="10"/>
      <name val="Calibri"/>
      <family val="2"/>
    </font>
    <font>
      <sz val="10"/>
      <color theme="1"/>
      <name val="Calibri"/>
      <family val="2"/>
      <scheme val="minor"/>
    </font>
    <font>
      <u/>
      <sz val="10.8"/>
      <color rgb="FFC00000"/>
      <name val="Calibri"/>
      <family val="2"/>
    </font>
    <font>
      <sz val="10"/>
      <color theme="3" tint="0.39997558519241921"/>
      <name val="Arial"/>
      <family val="2"/>
    </font>
    <font>
      <sz val="11"/>
      <color theme="1"/>
      <name val="Calibri"/>
      <family val="2"/>
      <scheme val="minor"/>
    </font>
    <font>
      <sz val="10"/>
      <color theme="1"/>
      <name val="Wingdings"/>
      <charset val="2"/>
    </font>
    <font>
      <i/>
      <sz val="10"/>
      <color theme="1"/>
      <name val="Arial"/>
      <family val="2"/>
    </font>
    <font>
      <b/>
      <i/>
      <sz val="10"/>
      <color rgb="FFC00000"/>
      <name val="Arial"/>
      <family val="2"/>
    </font>
    <font>
      <b/>
      <i/>
      <sz val="10"/>
      <color theme="1"/>
      <name val="Arial"/>
      <family val="2"/>
    </font>
    <font>
      <b/>
      <i/>
      <sz val="11"/>
      <color theme="1"/>
      <name val="Calibri"/>
      <family val="2"/>
      <scheme val="minor"/>
    </font>
    <font>
      <sz val="8"/>
      <color rgb="FF000000"/>
      <name val="Tahoma"/>
      <family val="2"/>
    </font>
  </fonts>
  <fills count="3">
    <fill>
      <patternFill patternType="none"/>
    </fill>
    <fill>
      <patternFill patternType="gray125"/>
    </fill>
    <fill>
      <patternFill patternType="solid">
        <fgColor theme="0" tint="-0.14999847407452621"/>
        <bgColor indexed="64"/>
      </patternFill>
    </fill>
  </fills>
  <borders count="24">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theme="3" tint="0.39997558519241921"/>
      </right>
      <top/>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3" tint="0.39997558519241921"/>
      </left>
      <right/>
      <top style="thin">
        <color theme="3" tint="0.39997558519241921"/>
      </top>
      <bottom style="thin">
        <color theme="3" tint="0.39997558519241921"/>
      </bottom>
      <diagonal/>
    </border>
    <border>
      <left style="thin">
        <color theme="3" tint="0.39997558519241921"/>
      </left>
      <right/>
      <top/>
      <bottom/>
      <diagonal/>
    </border>
    <border>
      <left/>
      <right/>
      <top style="thin">
        <color theme="3" tint="0.39997558519241921"/>
      </top>
      <bottom/>
      <diagonal/>
    </border>
    <border>
      <left/>
      <right/>
      <top/>
      <bottom style="thin">
        <color theme="3" tint="0.39997558519241921"/>
      </bottom>
      <diagonal/>
    </border>
    <border>
      <left/>
      <right/>
      <top style="thin">
        <color theme="3" tint="0.39997558519241921"/>
      </top>
      <bottom style="thin">
        <color theme="3" tint="0.39997558519241921"/>
      </bottom>
      <diagonal/>
    </border>
    <border>
      <left style="thin">
        <color indexed="64"/>
      </left>
      <right style="thin">
        <color indexed="64"/>
      </right>
      <top style="thin">
        <color indexed="64"/>
      </top>
      <bottom/>
      <diagonal/>
    </border>
    <border>
      <left style="thin">
        <color theme="3" tint="0.39997558519241921"/>
      </left>
      <right style="thin">
        <color indexed="64"/>
      </right>
      <top style="thin">
        <color indexed="64"/>
      </top>
      <bottom style="thin">
        <color indexed="64"/>
      </bottom>
      <diagonal/>
    </border>
    <border>
      <left style="thin">
        <color theme="3" tint="0.39997558519241921"/>
      </left>
      <right/>
      <top style="thin">
        <color theme="3" tint="0.39997558519241921"/>
      </top>
      <bottom/>
      <diagonal/>
    </border>
    <border>
      <left/>
      <right style="thin">
        <color theme="3" tint="0.39997558519241921"/>
      </right>
      <top style="thin">
        <color theme="3" tint="0.39997558519241921"/>
      </top>
      <bottom/>
      <diagonal/>
    </border>
    <border>
      <left style="thin">
        <color theme="3" tint="0.39997558519241921"/>
      </left>
      <right/>
      <top/>
      <bottom style="thin">
        <color theme="3" tint="0.39997558519241921"/>
      </bottom>
      <diagonal/>
    </border>
    <border>
      <left/>
      <right style="thin">
        <color theme="3" tint="0.39997558519241921"/>
      </right>
      <top/>
      <bottom style="thin">
        <color theme="3"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theme="3" tint="0.39997558519241921"/>
      </right>
      <top style="thin">
        <color theme="3" tint="0.39997558519241921"/>
      </top>
      <bottom style="thin">
        <color theme="3" tint="0.39997558519241921"/>
      </bottom>
      <diagonal/>
    </border>
  </borders>
  <cellStyleXfs count="5">
    <xf numFmtId="0" fontId="0"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14" fillId="0" borderId="0" applyNumberFormat="0" applyFill="0" applyBorder="0" applyAlignment="0" applyProtection="0">
      <alignment vertical="top"/>
      <protection locked="0"/>
    </xf>
  </cellStyleXfs>
  <cellXfs count="115">
    <xf numFmtId="0" fontId="0" fillId="0" borderId="0" xfId="0"/>
    <xf numFmtId="0" fontId="0" fillId="0" borderId="0" xfId="0" applyBorder="1"/>
    <xf numFmtId="164" fontId="3" fillId="0" borderId="0" xfId="1" applyNumberFormat="1" applyFont="1" applyBorder="1" applyAlignment="1" applyProtection="1">
      <alignment horizontal="center"/>
      <protection locked="0"/>
    </xf>
    <xf numFmtId="0" fontId="0" fillId="0" borderId="0" xfId="0" applyBorder="1" applyProtection="1"/>
    <xf numFmtId="0" fontId="2" fillId="0" borderId="0" xfId="1" applyFont="1" applyBorder="1" applyAlignment="1" applyProtection="1">
      <alignment horizontal="left" vertical="center"/>
    </xf>
    <xf numFmtId="0" fontId="3" fillId="0" borderId="0" xfId="1" applyFont="1" applyBorder="1" applyAlignment="1" applyProtection="1">
      <alignment horizontal="center" vertical="top"/>
    </xf>
    <xf numFmtId="0" fontId="3" fillId="0" borderId="0" xfId="1" applyFont="1" applyBorder="1" applyAlignment="1" applyProtection="1"/>
    <xf numFmtId="0" fontId="3" fillId="0" borderId="0" xfId="1" applyFont="1" applyBorder="1" applyAlignment="1" applyProtection="1">
      <alignment horizontal="left"/>
    </xf>
    <xf numFmtId="0" fontId="2" fillId="0" borderId="0" xfId="1" applyBorder="1" applyAlignment="1" applyProtection="1">
      <alignment horizontal="left"/>
    </xf>
    <xf numFmtId="0" fontId="5" fillId="0" borderId="0" xfId="1" applyFont="1" applyBorder="1" applyAlignment="1" applyProtection="1">
      <alignment horizontal="left"/>
    </xf>
    <xf numFmtId="0" fontId="4" fillId="0" borderId="0" xfId="1" applyFont="1" applyBorder="1" applyAlignment="1" applyProtection="1">
      <alignment horizontal="left"/>
    </xf>
    <xf numFmtId="0" fontId="2" fillId="0" borderId="0" xfId="1" applyBorder="1" applyAlignment="1" applyProtection="1">
      <alignment horizontal="right"/>
    </xf>
    <xf numFmtId="0" fontId="9" fillId="0" borderId="0" xfId="1" applyFont="1" applyBorder="1" applyAlignment="1" applyProtection="1">
      <alignment horizontal="left"/>
    </xf>
    <xf numFmtId="0" fontId="3" fillId="2" borderId="2" xfId="1" quotePrefix="1" applyFont="1" applyFill="1" applyBorder="1" applyAlignment="1" applyProtection="1">
      <alignment horizontal="center" vertical="center" wrapText="1"/>
    </xf>
    <xf numFmtId="0" fontId="2" fillId="0" borderId="0" xfId="1" applyBorder="1" applyProtection="1"/>
    <xf numFmtId="0" fontId="5" fillId="0" borderId="0" xfId="1" applyFont="1" applyBorder="1" applyAlignment="1" applyProtection="1">
      <alignment horizontal="right"/>
    </xf>
    <xf numFmtId="0" fontId="6" fillId="0" borderId="0" xfId="1" applyFont="1" applyFill="1" applyBorder="1" applyProtection="1"/>
    <xf numFmtId="166" fontId="2" fillId="0" borderId="0" xfId="1" applyNumberFormat="1" applyBorder="1" applyProtection="1"/>
    <xf numFmtId="0" fontId="4" fillId="0" borderId="0" xfId="1" applyFont="1" applyBorder="1" applyAlignment="1" applyProtection="1">
      <alignment horizontal="right"/>
    </xf>
    <xf numFmtId="0" fontId="8" fillId="0" borderId="0" xfId="1" applyFont="1" applyBorder="1" applyAlignment="1" applyProtection="1">
      <alignment horizontal="center"/>
    </xf>
    <xf numFmtId="164" fontId="3" fillId="0" borderId="0" xfId="1" applyNumberFormat="1" applyFont="1" applyBorder="1" applyProtection="1"/>
    <xf numFmtId="0" fontId="7" fillId="0" borderId="0" xfId="1" applyFont="1" applyBorder="1" applyAlignment="1" applyProtection="1"/>
    <xf numFmtId="0" fontId="3" fillId="0" borderId="0" xfId="1" applyFont="1" applyBorder="1" applyAlignment="1" applyProtection="1">
      <alignment horizontal="center"/>
    </xf>
    <xf numFmtId="43" fontId="2" fillId="0" borderId="0" xfId="3" applyFont="1" applyBorder="1" applyProtection="1"/>
    <xf numFmtId="4" fontId="2" fillId="0" borderId="0" xfId="1" applyNumberFormat="1" applyBorder="1" applyAlignment="1" applyProtection="1">
      <alignment horizontal="center"/>
    </xf>
    <xf numFmtId="0" fontId="3" fillId="0" borderId="0" xfId="1" applyFont="1" applyBorder="1" applyAlignment="1" applyProtection="1">
      <alignment horizontal="right"/>
    </xf>
    <xf numFmtId="0" fontId="3" fillId="2" borderId="2" xfId="1" applyFont="1" applyFill="1" applyBorder="1" applyAlignment="1" applyProtection="1">
      <alignment horizontal="center" vertical="center" wrapText="1"/>
    </xf>
    <xf numFmtId="4" fontId="3" fillId="0" borderId="2" xfId="1" applyNumberFormat="1" applyFont="1" applyBorder="1" applyAlignment="1" applyProtection="1">
      <alignment horizontal="center"/>
      <protection locked="0"/>
    </xf>
    <xf numFmtId="164" fontId="4" fillId="0" borderId="0" xfId="2" applyNumberFormat="1" applyFont="1" applyBorder="1" applyAlignment="1" applyProtection="1">
      <alignment horizontal="center"/>
      <protection locked="0"/>
    </xf>
    <xf numFmtId="166" fontId="4" fillId="0" borderId="0" xfId="1" applyNumberFormat="1" applyFont="1" applyBorder="1" applyProtection="1"/>
    <xf numFmtId="0" fontId="9" fillId="0" borderId="1" xfId="1" applyFont="1" applyBorder="1" applyAlignment="1" applyProtection="1">
      <alignment horizontal="left"/>
    </xf>
    <xf numFmtId="4" fontId="5" fillId="0" borderId="0" xfId="1" applyNumberFormat="1" applyFont="1" applyBorder="1" applyAlignment="1" applyProtection="1">
      <alignment horizontal="center"/>
      <protection locked="0"/>
    </xf>
    <xf numFmtId="0" fontId="15" fillId="0" borderId="0" xfId="0" applyFont="1" applyBorder="1" applyProtection="1"/>
    <xf numFmtId="0" fontId="6" fillId="0" borderId="0" xfId="1" applyFont="1" applyBorder="1" applyAlignment="1" applyProtection="1">
      <alignment horizontal="right"/>
    </xf>
    <xf numFmtId="0" fontId="5" fillId="0" borderId="3" xfId="1" applyFont="1" applyBorder="1" applyAlignment="1" applyProtection="1">
      <alignment horizontal="right"/>
    </xf>
    <xf numFmtId="1" fontId="5" fillId="0" borderId="5" xfId="1" applyNumberFormat="1" applyFont="1" applyBorder="1" applyAlignment="1" applyProtection="1">
      <alignment horizontal="center" wrapText="1"/>
      <protection locked="0"/>
    </xf>
    <xf numFmtId="49" fontId="5" fillId="0" borderId="5" xfId="0" applyNumberFormat="1" applyFont="1" applyBorder="1" applyAlignment="1" applyProtection="1">
      <alignment horizontal="center"/>
      <protection locked="0"/>
    </xf>
    <xf numFmtId="166" fontId="4" fillId="0" borderId="7" xfId="1" applyNumberFormat="1" applyFont="1" applyBorder="1" applyAlignment="1" applyProtection="1">
      <alignment horizontal="center"/>
      <protection locked="0"/>
    </xf>
    <xf numFmtId="166" fontId="5" fillId="0" borderId="5" xfId="1" applyNumberFormat="1" applyFont="1" applyBorder="1" applyAlignment="1" applyProtection="1">
      <alignment horizontal="center"/>
      <protection locked="0"/>
    </xf>
    <xf numFmtId="166" fontId="5" fillId="0" borderId="6" xfId="1" applyNumberFormat="1" applyFont="1" applyBorder="1" applyAlignment="1" applyProtection="1">
      <alignment horizontal="center"/>
      <protection locked="0"/>
    </xf>
    <xf numFmtId="0" fontId="3" fillId="0" borderId="8" xfId="1" applyFont="1" applyBorder="1" applyAlignment="1" applyProtection="1">
      <alignment horizontal="center"/>
    </xf>
    <xf numFmtId="39" fontId="5" fillId="0" borderId="4" xfId="3" applyNumberFormat="1" applyFont="1" applyBorder="1" applyAlignment="1" applyProtection="1">
      <alignment horizontal="center"/>
      <protection locked="0"/>
    </xf>
    <xf numFmtId="4" fontId="5" fillId="0" borderId="5" xfId="1" applyNumberFormat="1" applyFont="1" applyBorder="1" applyAlignment="1" applyProtection="1">
      <alignment horizontal="center"/>
      <protection locked="0"/>
    </xf>
    <xf numFmtId="4" fontId="5" fillId="0" borderId="7" xfId="1" applyNumberFormat="1" applyFont="1" applyBorder="1" applyAlignment="1" applyProtection="1">
      <alignment horizontal="center"/>
      <protection locked="0"/>
    </xf>
    <xf numFmtId="0" fontId="3" fillId="2" borderId="10" xfId="0" applyFont="1" applyFill="1" applyBorder="1" applyAlignment="1" applyProtection="1">
      <alignment horizontal="center" vertical="center" wrapText="1"/>
    </xf>
    <xf numFmtId="0" fontId="0" fillId="0" borderId="7" xfId="0" applyBorder="1" applyProtection="1"/>
    <xf numFmtId="4" fontId="3" fillId="0" borderId="11" xfId="1" applyNumberFormat="1" applyFont="1" applyBorder="1" applyAlignment="1" applyProtection="1">
      <alignment horizontal="center"/>
      <protection locked="0"/>
    </xf>
    <xf numFmtId="0" fontId="0" fillId="0" borderId="0" xfId="0" applyBorder="1" applyProtection="1">
      <protection locked="0"/>
    </xf>
    <xf numFmtId="0" fontId="13" fillId="0" borderId="0" xfId="0" applyFont="1" applyBorder="1" applyProtection="1">
      <protection locked="0"/>
    </xf>
    <xf numFmtId="0" fontId="5" fillId="0" borderId="3" xfId="1" applyFont="1" applyBorder="1" applyAlignment="1" applyProtection="1">
      <alignment horizontal="left"/>
    </xf>
    <xf numFmtId="0" fontId="17" fillId="0" borderId="0" xfId="1" applyFont="1" applyBorder="1" applyAlignment="1" applyProtection="1">
      <alignment vertical="center"/>
    </xf>
    <xf numFmtId="0" fontId="4" fillId="0" borderId="0" xfId="1" applyFont="1" applyBorder="1" applyAlignment="1" applyProtection="1">
      <alignment vertical="center"/>
    </xf>
    <xf numFmtId="0" fontId="20" fillId="0" borderId="0" xfId="1" applyFont="1" applyBorder="1" applyAlignment="1" applyProtection="1">
      <alignment horizontal="center" vertical="center"/>
    </xf>
    <xf numFmtId="0" fontId="2" fillId="0" borderId="0" xfId="1" applyFont="1" applyBorder="1" applyProtection="1"/>
    <xf numFmtId="0" fontId="4" fillId="0" borderId="6" xfId="1" applyFont="1" applyFill="1" applyBorder="1" applyAlignment="1" applyProtection="1"/>
    <xf numFmtId="0" fontId="18" fillId="0" borderId="0" xfId="0" applyFont="1" applyBorder="1"/>
    <xf numFmtId="0" fontId="12" fillId="0" borderId="0" xfId="1" applyFont="1" applyFill="1" applyBorder="1" applyProtection="1"/>
    <xf numFmtId="0" fontId="4" fillId="0" borderId="0" xfId="1" applyFont="1" applyBorder="1" applyProtection="1"/>
    <xf numFmtId="0" fontId="2" fillId="0" borderId="9" xfId="0" applyFont="1" applyBorder="1" applyAlignment="1" applyProtection="1">
      <alignment horizontal="center" vertical="center"/>
    </xf>
    <xf numFmtId="0" fontId="2" fillId="0" borderId="7" xfId="0" applyFont="1" applyBorder="1" applyAlignment="1" applyProtection="1">
      <alignment horizontal="center" vertical="center"/>
    </xf>
    <xf numFmtId="0" fontId="0" fillId="0" borderId="13" xfId="0" applyBorder="1" applyProtection="1"/>
    <xf numFmtId="0" fontId="0" fillId="0" borderId="6" xfId="0" applyBorder="1" applyProtection="1"/>
    <xf numFmtId="0" fontId="0" fillId="0" borderId="3" xfId="0" applyBorder="1" applyProtection="1"/>
    <xf numFmtId="0" fontId="2" fillId="0" borderId="6" xfId="1" applyBorder="1" applyAlignment="1" applyProtection="1">
      <alignment horizontal="left"/>
    </xf>
    <xf numFmtId="0" fontId="17" fillId="0" borderId="3" xfId="1" applyFont="1" applyBorder="1" applyAlignment="1" applyProtection="1">
      <alignment vertical="center"/>
    </xf>
    <xf numFmtId="0" fontId="20" fillId="0" borderId="6" xfId="1" applyFont="1" applyBorder="1" applyAlignment="1" applyProtection="1">
      <alignment vertical="center"/>
    </xf>
    <xf numFmtId="0" fontId="11" fillId="0" borderId="6" xfId="1" applyFont="1" applyBorder="1" applyAlignment="1" applyProtection="1">
      <alignment horizontal="left"/>
      <protection locked="0"/>
    </xf>
    <xf numFmtId="0" fontId="0" fillId="0" borderId="14" xfId="0" applyBorder="1" applyProtection="1"/>
    <xf numFmtId="0" fontId="0" fillId="0" borderId="8" xfId="0" applyBorder="1" applyProtection="1"/>
    <xf numFmtId="0" fontId="2" fillId="0" borderId="8" xfId="1" applyBorder="1" applyProtection="1"/>
    <xf numFmtId="0" fontId="2" fillId="0" borderId="7" xfId="1" applyBorder="1" applyProtection="1"/>
    <xf numFmtId="0" fontId="18" fillId="0" borderId="3" xfId="0" applyFont="1" applyBorder="1" applyProtection="1"/>
    <xf numFmtId="0" fontId="9" fillId="0" borderId="0" xfId="1" applyFont="1" applyBorder="1" applyAlignment="1" applyProtection="1">
      <alignment horizontal="center"/>
    </xf>
    <xf numFmtId="0" fontId="18" fillId="0" borderId="0" xfId="1" applyFont="1" applyBorder="1" applyAlignment="1" applyProtection="1">
      <alignment horizontal="center"/>
    </xf>
    <xf numFmtId="164" fontId="4" fillId="0" borderId="0" xfId="1" applyNumberFormat="1" applyFont="1" applyBorder="1" applyAlignment="1" applyProtection="1">
      <alignment horizontal="center"/>
      <protection locked="0"/>
    </xf>
    <xf numFmtId="0" fontId="8" fillId="0" borderId="0" xfId="1" applyFont="1" applyBorder="1" applyAlignment="1" applyProtection="1">
      <alignment horizontal="left"/>
    </xf>
    <xf numFmtId="0" fontId="7" fillId="0" borderId="12" xfId="1" applyFont="1" applyBorder="1" applyAlignment="1" applyProtection="1">
      <alignment horizontal="left"/>
    </xf>
    <xf numFmtId="164" fontId="3" fillId="0" borderId="7" xfId="1" applyNumberFormat="1" applyFont="1" applyBorder="1" applyProtection="1"/>
    <xf numFmtId="0" fontId="4" fillId="0" borderId="3" xfId="1" applyFont="1" applyFill="1" applyBorder="1" applyAlignment="1" applyProtection="1"/>
    <xf numFmtId="0" fontId="0" fillId="0" borderId="12" xfId="0" applyBorder="1" applyProtection="1"/>
    <xf numFmtId="0" fontId="8" fillId="0" borderId="7" xfId="1" applyFont="1" applyBorder="1" applyAlignment="1" applyProtection="1">
      <alignment horizontal="left"/>
    </xf>
    <xf numFmtId="0" fontId="0" fillId="0" borderId="0" xfId="0" applyBorder="1" applyAlignment="1" applyProtection="1">
      <alignment horizontal="right"/>
    </xf>
    <xf numFmtId="4" fontId="4" fillId="0" borderId="0" xfId="1" applyNumberFormat="1" applyFont="1" applyBorder="1" applyAlignment="1" applyProtection="1">
      <alignment horizontal="right"/>
      <protection locked="0"/>
    </xf>
    <xf numFmtId="4" fontId="4" fillId="0" borderId="0" xfId="1" applyNumberFormat="1" applyFont="1" applyBorder="1" applyAlignment="1" applyProtection="1">
      <alignment horizontal="right"/>
    </xf>
    <xf numFmtId="40" fontId="4" fillId="0" borderId="0" xfId="1" applyNumberFormat="1" applyFont="1" applyBorder="1" applyAlignment="1" applyProtection="1">
      <alignment horizontal="right"/>
      <protection locked="0"/>
    </xf>
    <xf numFmtId="165" fontId="3" fillId="0" borderId="0" xfId="1" applyNumberFormat="1" applyFont="1" applyBorder="1" applyAlignment="1" applyProtection="1">
      <alignment horizontal="right"/>
      <protection locked="0"/>
    </xf>
    <xf numFmtId="0" fontId="16" fillId="0" borderId="0" xfId="4" applyFont="1" applyBorder="1" applyAlignment="1" applyProtection="1">
      <alignment horizontal="center"/>
      <protection locked="0"/>
    </xf>
    <xf numFmtId="0" fontId="0" fillId="0" borderId="16" xfId="0" applyBorder="1" applyProtection="1"/>
    <xf numFmtId="0" fontId="8" fillId="0" borderId="17" xfId="1" applyFont="1" applyBorder="1" applyAlignment="1" applyProtection="1">
      <alignment horizontal="left"/>
    </xf>
    <xf numFmtId="0" fontId="0" fillId="0" borderId="17" xfId="0" applyBorder="1" applyProtection="1"/>
    <xf numFmtId="0" fontId="2" fillId="0" borderId="17" xfId="1" applyBorder="1" applyProtection="1"/>
    <xf numFmtId="0" fontId="0" fillId="0" borderId="18" xfId="0" applyBorder="1" applyProtection="1"/>
    <xf numFmtId="0" fontId="2" fillId="0" borderId="1" xfId="1" applyBorder="1" applyAlignment="1" applyProtection="1">
      <alignment horizontal="left"/>
    </xf>
    <xf numFmtId="0" fontId="18" fillId="0" borderId="19" xfId="0" applyFont="1" applyBorder="1" applyProtection="1"/>
    <xf numFmtId="0" fontId="10" fillId="0" borderId="1" xfId="1" applyFont="1" applyBorder="1" applyAlignment="1" applyProtection="1">
      <alignment horizontal="left"/>
    </xf>
    <xf numFmtId="0" fontId="0" fillId="0" borderId="19" xfId="0" applyBorder="1" applyProtection="1"/>
    <xf numFmtId="0" fontId="0" fillId="0" borderId="20" xfId="0" applyBorder="1" applyProtection="1"/>
    <xf numFmtId="0" fontId="10" fillId="0" borderId="21" xfId="0" applyFont="1" applyBorder="1" applyAlignment="1" applyProtection="1">
      <alignment horizontal="left"/>
    </xf>
    <xf numFmtId="0" fontId="0" fillId="0" borderId="21" xfId="0" applyBorder="1" applyProtection="1"/>
    <xf numFmtId="0" fontId="9" fillId="0" borderId="21" xfId="1" applyFont="1" applyBorder="1" applyAlignment="1" applyProtection="1">
      <alignment horizontal="left"/>
    </xf>
    <xf numFmtId="0" fontId="23" fillId="0" borderId="19" xfId="0" applyFont="1" applyBorder="1" applyAlignment="1" applyProtection="1">
      <alignment horizontal="right"/>
    </xf>
    <xf numFmtId="0" fontId="23" fillId="0" borderId="22" xfId="0" applyFont="1" applyBorder="1" applyAlignment="1" applyProtection="1">
      <alignment horizontal="right"/>
    </xf>
    <xf numFmtId="49" fontId="3" fillId="0" borderId="2" xfId="1" applyNumberFormat="1" applyFont="1" applyBorder="1" applyAlignment="1" applyProtection="1">
      <alignment horizontal="center"/>
      <protection locked="0"/>
    </xf>
    <xf numFmtId="1" fontId="5" fillId="0" borderId="23" xfId="0" applyNumberFormat="1" applyFont="1" applyBorder="1" applyAlignment="1" applyProtection="1">
      <alignment horizontal="center"/>
      <protection locked="0"/>
    </xf>
    <xf numFmtId="0" fontId="1" fillId="0" borderId="0" xfId="1" applyFont="1" applyBorder="1" applyAlignment="1" applyProtection="1">
      <alignment vertical="center"/>
    </xf>
    <xf numFmtId="0" fontId="1" fillId="0" borderId="15" xfId="1" applyFont="1" applyBorder="1" applyAlignment="1" applyProtection="1">
      <alignment horizontal="right"/>
    </xf>
    <xf numFmtId="0" fontId="8" fillId="0" borderId="0" xfId="1" applyFont="1" applyBorder="1" applyAlignment="1" applyProtection="1">
      <alignment horizontal="center" vertical="center"/>
    </xf>
    <xf numFmtId="0" fontId="8" fillId="0" borderId="0" xfId="0" applyFont="1" applyBorder="1" applyAlignment="1" applyProtection="1">
      <alignment horizontal="center"/>
    </xf>
    <xf numFmtId="0" fontId="4" fillId="0" borderId="6" xfId="1" applyFont="1" applyFill="1" applyBorder="1" applyAlignment="1" applyProtection="1">
      <alignment horizontal="center" vertical="center"/>
    </xf>
    <xf numFmtId="0" fontId="4" fillId="0" borderId="3" xfId="1" applyFont="1" applyFill="1" applyBorder="1" applyAlignment="1" applyProtection="1">
      <alignment horizontal="center" vertical="center"/>
    </xf>
    <xf numFmtId="0" fontId="4" fillId="0" borderId="6" xfId="1" applyFont="1" applyFill="1" applyBorder="1" applyAlignment="1" applyProtection="1">
      <alignment horizontal="left" vertical="center"/>
    </xf>
    <xf numFmtId="0" fontId="4" fillId="0" borderId="19" xfId="1" applyFont="1" applyFill="1" applyBorder="1" applyAlignment="1" applyProtection="1">
      <alignment horizontal="left" vertical="center"/>
    </xf>
    <xf numFmtId="0" fontId="20" fillId="0" borderId="0" xfId="1" applyFont="1" applyBorder="1" applyAlignment="1" applyProtection="1">
      <alignment horizontal="center" vertical="center" wrapText="1"/>
    </xf>
    <xf numFmtId="0" fontId="20" fillId="0" borderId="3" xfId="1" applyFont="1" applyBorder="1" applyAlignment="1" applyProtection="1">
      <alignment horizontal="center" vertical="center" wrapText="1"/>
    </xf>
    <xf numFmtId="0" fontId="3" fillId="0" borderId="0" xfId="1" applyFont="1" applyBorder="1" applyAlignment="1" applyProtection="1">
      <alignment horizontal="center" vertical="top"/>
    </xf>
  </cellXfs>
  <cellStyles count="5">
    <cellStyle name="Comma 2" xfId="3"/>
    <cellStyle name="Hyperlink" xfId="4" builtinId="8"/>
    <cellStyle name="Normal" xfId="0" builtinId="0"/>
    <cellStyle name="Normal 2" xfId="1"/>
    <cellStyle name="Percent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06/relationships/vbaProject" Target="vbaProject.bin"/><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Radio" checked="Checked" firstButton="1" lockText="1" noThreeD="1"/>
</file>

<file path=xl/ctrlProps/ctrlProp2.xml><?xml version="1.0" encoding="utf-8"?>
<formControlPr xmlns="http://schemas.microsoft.com/office/spreadsheetml/2009/9/main" objectType="Radio" noThreeD="1"/>
</file>

<file path=xl/ctrlProps/ctrlProp3.xml><?xml version="1.0" encoding="utf-8"?>
<formControlPr xmlns="http://schemas.microsoft.com/office/spreadsheetml/2009/9/main" objectType="Radio" noThreeD="1"/>
</file>

<file path=xl/ctrlProps/ctrlProp4.xml><?xml version="1.0" encoding="utf-8"?>
<formControlPr xmlns="http://schemas.microsoft.com/office/spreadsheetml/2009/9/main" objectType="Radio"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1623138</xdr:colOff>
      <xdr:row>2</xdr:row>
      <xdr:rowOff>204107</xdr:rowOff>
    </xdr:to>
    <xdr:pic>
      <xdr:nvPicPr>
        <xdr:cNvPr id="9" name="Picture 8" descr="Black Horizontal.tif"/>
        <xdr:cNvPicPr>
          <a:picLocks noChangeAspect="1"/>
        </xdr:cNvPicPr>
      </xdr:nvPicPr>
      <xdr:blipFill>
        <a:blip xmlns:r="http://schemas.openxmlformats.org/officeDocument/2006/relationships" r:embed="rId1" cstate="print"/>
        <a:stretch>
          <a:fillRect/>
        </a:stretch>
      </xdr:blipFill>
      <xdr:spPr>
        <a:xfrm>
          <a:off x="272143" y="0"/>
          <a:ext cx="1623138" cy="680357"/>
        </a:xfrm>
        <a:prstGeom prst="rect">
          <a:avLst/>
        </a:prstGeom>
      </xdr:spPr>
    </xdr:pic>
    <xdr:clientData/>
  </xdr:twoCellAnchor>
  <xdr:twoCellAnchor>
    <xdr:from>
      <xdr:col>2</xdr:col>
      <xdr:colOff>256591</xdr:colOff>
      <xdr:row>16</xdr:row>
      <xdr:rowOff>108856</xdr:rowOff>
    </xdr:from>
    <xdr:to>
      <xdr:col>4</xdr:col>
      <xdr:colOff>272143</xdr:colOff>
      <xdr:row>19</xdr:row>
      <xdr:rowOff>77755</xdr:rowOff>
    </xdr:to>
    <xdr:sp macro="[0]!Macroexemptionlevel0" textlink="">
      <xdr:nvSpPr>
        <xdr:cNvPr id="10" name="TextBox 9"/>
        <xdr:cNvSpPr txBox="1"/>
      </xdr:nvSpPr>
      <xdr:spPr>
        <a:xfrm>
          <a:off x="2355979" y="3306535"/>
          <a:ext cx="3738077" cy="503465"/>
        </a:xfrm>
        <a:prstGeom prst="rect">
          <a:avLst/>
        </a:prstGeom>
        <a:solidFill>
          <a:schemeClr val="lt1"/>
        </a:solidFill>
        <a:ln w="3175" cmpd="sng">
          <a:solidFill>
            <a:schemeClr val="tx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tx2">
                  <a:lumMod val="60000"/>
                  <a:lumOff val="40000"/>
                </a:schemeClr>
              </a:solidFill>
              <a:latin typeface="+mn-lt"/>
              <a:ea typeface="+mn-ea"/>
              <a:cs typeface="+mn-cs"/>
            </a:rPr>
            <a:t>Income Threshold 1 - Exempt from excess levies and from regular property tax on the greater of $60,000 or 60% of value</a:t>
          </a:r>
          <a:endParaRPr lang="en-US" sz="1100" b="0">
            <a:solidFill>
              <a:schemeClr val="tx2">
                <a:lumMod val="60000"/>
                <a:lumOff val="40000"/>
              </a:schemeClr>
            </a:solidFill>
            <a:latin typeface="+mn-lt"/>
            <a:ea typeface="+mn-ea"/>
            <a:cs typeface="+mn-cs"/>
          </a:endParaRPr>
        </a:p>
        <a:p>
          <a:endParaRPr lang="en-US" sz="1100" b="0"/>
        </a:p>
      </xdr:txBody>
    </xdr:sp>
    <xdr:clientData/>
  </xdr:twoCellAnchor>
  <xdr:twoCellAnchor>
    <xdr:from>
      <xdr:col>2</xdr:col>
      <xdr:colOff>256590</xdr:colOff>
      <xdr:row>19</xdr:row>
      <xdr:rowOff>77755</xdr:rowOff>
    </xdr:from>
    <xdr:to>
      <xdr:col>4</xdr:col>
      <xdr:colOff>281862</xdr:colOff>
      <xdr:row>23</xdr:row>
      <xdr:rowOff>0</xdr:rowOff>
    </xdr:to>
    <xdr:sp macro="[0]!Macroexemptionlevel25001" textlink="">
      <xdr:nvSpPr>
        <xdr:cNvPr id="11" name="TextBox 10"/>
        <xdr:cNvSpPr txBox="1"/>
      </xdr:nvSpPr>
      <xdr:spPr>
        <a:xfrm>
          <a:off x="2355978" y="3810000"/>
          <a:ext cx="3747797" cy="631760"/>
        </a:xfrm>
        <a:prstGeom prst="rect">
          <a:avLst/>
        </a:prstGeom>
        <a:noFill/>
        <a:ln w="3175" cmpd="sng">
          <a:solidFill>
            <a:schemeClr val="tx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a:solidFill>
                <a:schemeClr val="tx2">
                  <a:lumMod val="60000"/>
                  <a:lumOff val="40000"/>
                </a:schemeClr>
              </a:solidFill>
              <a:latin typeface="+mn-lt"/>
              <a:ea typeface="+mn-ea"/>
              <a:cs typeface="+mn-cs"/>
            </a:rPr>
            <a:t>Income</a:t>
          </a:r>
          <a:r>
            <a:rPr lang="en-US" sz="1100" b="0" baseline="0">
              <a:solidFill>
                <a:schemeClr val="tx2">
                  <a:lumMod val="60000"/>
                  <a:lumOff val="40000"/>
                </a:schemeClr>
              </a:solidFill>
              <a:latin typeface="+mn-lt"/>
              <a:ea typeface="+mn-ea"/>
              <a:cs typeface="+mn-cs"/>
            </a:rPr>
            <a:t> Threshold 2 - Exempt from excess levies and from regular property tax on the greater of $50,000 or 35% of value but not more than $70,000</a:t>
          </a:r>
          <a:endParaRPr lang="en-US" sz="1100" b="0">
            <a:solidFill>
              <a:schemeClr val="tx2">
                <a:lumMod val="60000"/>
                <a:lumOff val="40000"/>
              </a:schemeClr>
            </a:solidFill>
            <a:latin typeface="+mn-lt"/>
            <a:ea typeface="+mn-ea"/>
            <a:cs typeface="+mn-cs"/>
          </a:endParaRPr>
        </a:p>
        <a:p>
          <a:endParaRPr lang="en-US" sz="1100"/>
        </a:p>
      </xdr:txBody>
    </xdr:sp>
    <xdr:clientData/>
  </xdr:twoCellAnchor>
  <xdr:twoCellAnchor>
    <xdr:from>
      <xdr:col>2</xdr:col>
      <xdr:colOff>259545</xdr:colOff>
      <xdr:row>22</xdr:row>
      <xdr:rowOff>90622</xdr:rowOff>
    </xdr:from>
    <xdr:to>
      <xdr:col>4</xdr:col>
      <xdr:colOff>291581</xdr:colOff>
      <xdr:row>23</xdr:row>
      <xdr:rowOff>279919</xdr:rowOff>
    </xdr:to>
    <xdr:sp macro="[0]!Macroexemptionlevel30001" textlink="">
      <xdr:nvSpPr>
        <xdr:cNvPr id="12" name="TextBox 11"/>
        <xdr:cNvSpPr txBox="1"/>
      </xdr:nvSpPr>
      <xdr:spPr>
        <a:xfrm>
          <a:off x="2358933" y="4435188"/>
          <a:ext cx="3754561" cy="286491"/>
        </a:xfrm>
        <a:prstGeom prst="rect">
          <a:avLst/>
        </a:prstGeom>
        <a:solidFill>
          <a:schemeClr val="lt1"/>
        </a:solidFill>
        <a:ln w="3175" cmpd="sng">
          <a:solidFill>
            <a:schemeClr val="tx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a:solidFill>
                <a:schemeClr val="tx2">
                  <a:lumMod val="60000"/>
                  <a:lumOff val="40000"/>
                </a:schemeClr>
              </a:solidFill>
              <a:latin typeface="+mn-lt"/>
              <a:ea typeface="+mn-ea"/>
              <a:cs typeface="+mn-cs"/>
            </a:rPr>
            <a:t>Income</a:t>
          </a:r>
          <a:r>
            <a:rPr lang="en-US" sz="1100" b="0" baseline="0">
              <a:solidFill>
                <a:schemeClr val="tx2">
                  <a:lumMod val="60000"/>
                  <a:lumOff val="40000"/>
                </a:schemeClr>
              </a:solidFill>
              <a:latin typeface="+mn-lt"/>
              <a:ea typeface="+mn-ea"/>
              <a:cs typeface="+mn-cs"/>
            </a:rPr>
            <a:t> Threshold 3</a:t>
          </a:r>
          <a:r>
            <a:rPr lang="en-US" sz="1100" b="0">
              <a:solidFill>
                <a:schemeClr val="tx2">
                  <a:lumMod val="60000"/>
                  <a:lumOff val="40000"/>
                </a:schemeClr>
              </a:solidFill>
              <a:latin typeface="+mn-lt"/>
              <a:ea typeface="+mn-ea"/>
              <a:cs typeface="+mn-cs"/>
            </a:rPr>
            <a:t> - Exempt from Excess Levies Only</a:t>
          </a:r>
          <a:endParaRPr lang="en-US" b="0">
            <a:solidFill>
              <a:schemeClr val="tx2">
                <a:lumMod val="60000"/>
                <a:lumOff val="40000"/>
              </a:schemeClr>
            </a:solidFill>
          </a:endParaRPr>
        </a:p>
        <a:p>
          <a:endParaRPr lang="en-US" sz="1100"/>
        </a:p>
      </xdr:txBody>
    </xdr:sp>
    <xdr:clientData/>
  </xdr:twoCellAnchor>
  <xdr:twoCellAnchor>
    <xdr:from>
      <xdr:col>0</xdr:col>
      <xdr:colOff>139959</xdr:colOff>
      <xdr:row>29</xdr:row>
      <xdr:rowOff>0</xdr:rowOff>
    </xdr:from>
    <xdr:to>
      <xdr:col>0</xdr:col>
      <xdr:colOff>144780</xdr:colOff>
      <xdr:row>43</xdr:row>
      <xdr:rowOff>0</xdr:rowOff>
    </xdr:to>
    <xdr:cxnSp macro="">
      <xdr:nvCxnSpPr>
        <xdr:cNvPr id="13" name="Straight Arrow Connector 12"/>
        <xdr:cNvCxnSpPr/>
      </xdr:nvCxnSpPr>
      <xdr:spPr>
        <a:xfrm>
          <a:off x="139959" y="5957985"/>
          <a:ext cx="4821" cy="2118826"/>
        </a:xfrm>
        <a:prstGeom prst="straightConnector1">
          <a:avLst/>
        </a:prstGeom>
        <a:ln>
          <a:solidFill>
            <a:srgbClr val="C00000"/>
          </a:solidFill>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2</xdr:col>
      <xdr:colOff>90663</xdr:colOff>
      <xdr:row>15</xdr:row>
      <xdr:rowOff>155511</xdr:rowOff>
    </xdr:from>
    <xdr:to>
      <xdr:col>2</xdr:col>
      <xdr:colOff>93306</xdr:colOff>
      <xdr:row>17</xdr:row>
      <xdr:rowOff>21772</xdr:rowOff>
    </xdr:to>
    <xdr:cxnSp macro="">
      <xdr:nvCxnSpPr>
        <xdr:cNvPr id="17" name="Straight Arrow Connector 16"/>
        <xdr:cNvCxnSpPr/>
      </xdr:nvCxnSpPr>
      <xdr:spPr>
        <a:xfrm flipH="1">
          <a:off x="2252255" y="3009123"/>
          <a:ext cx="2643" cy="301690"/>
        </a:xfrm>
        <a:prstGeom prst="straightConnector1">
          <a:avLst/>
        </a:prstGeom>
        <a:ln>
          <a:solidFill>
            <a:srgbClr val="C00000"/>
          </a:solidFill>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2</xdr:col>
      <xdr:colOff>1679510</xdr:colOff>
      <xdr:row>54</xdr:row>
      <xdr:rowOff>217715</xdr:rowOff>
    </xdr:from>
    <xdr:to>
      <xdr:col>2</xdr:col>
      <xdr:colOff>1679510</xdr:colOff>
      <xdr:row>56</xdr:row>
      <xdr:rowOff>23327</xdr:rowOff>
    </xdr:to>
    <xdr:cxnSp macro="">
      <xdr:nvCxnSpPr>
        <xdr:cNvPr id="14" name="Straight Arrow Connector 13"/>
        <xdr:cNvCxnSpPr/>
      </xdr:nvCxnSpPr>
      <xdr:spPr>
        <a:xfrm flipV="1">
          <a:off x="3841102" y="10955695"/>
          <a:ext cx="0" cy="279918"/>
        </a:xfrm>
        <a:prstGeom prst="straightConnector1">
          <a:avLst/>
        </a:prstGeom>
        <a:ln>
          <a:solidFill>
            <a:srgbClr val="C00000"/>
          </a:solidFill>
          <a:tailEnd type="arrow"/>
        </a:ln>
      </xdr:spPr>
      <xdr:style>
        <a:lnRef idx="3">
          <a:schemeClr val="dk1"/>
        </a:lnRef>
        <a:fillRef idx="0">
          <a:schemeClr val="dk1"/>
        </a:fillRef>
        <a:effectRef idx="2">
          <a:schemeClr val="dk1"/>
        </a:effectRef>
        <a:fontRef idx="minor">
          <a:schemeClr val="tx1"/>
        </a:fontRef>
      </xdr:style>
    </xdr:cxnSp>
    <xdr:clientData/>
  </xdr:twoCellAnchor>
  <xdr:oneCellAnchor>
    <xdr:from>
      <xdr:col>3</xdr:col>
      <xdr:colOff>396551</xdr:colOff>
      <xdr:row>4</xdr:row>
      <xdr:rowOff>186613</xdr:rowOff>
    </xdr:from>
    <xdr:ext cx="184731" cy="264560"/>
    <xdr:sp macro="" textlink="">
      <xdr:nvSpPr>
        <xdr:cNvPr id="16" name="TextBox 15"/>
        <xdr:cNvSpPr txBox="1"/>
      </xdr:nvSpPr>
      <xdr:spPr>
        <a:xfrm>
          <a:off x="4408714" y="12596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1625081</xdr:colOff>
      <xdr:row>55</xdr:row>
      <xdr:rowOff>101082</xdr:rowOff>
    </xdr:from>
    <xdr:to>
      <xdr:col>2</xdr:col>
      <xdr:colOff>248816</xdr:colOff>
      <xdr:row>55</xdr:row>
      <xdr:rowOff>108858</xdr:rowOff>
    </xdr:to>
    <xdr:cxnSp macro="">
      <xdr:nvCxnSpPr>
        <xdr:cNvPr id="21" name="Straight Arrow Connector 20"/>
        <xdr:cNvCxnSpPr/>
      </xdr:nvCxnSpPr>
      <xdr:spPr>
        <a:xfrm flipV="1">
          <a:off x="1904999" y="11111204"/>
          <a:ext cx="505409" cy="7776"/>
        </a:xfrm>
        <a:prstGeom prst="straightConnector1">
          <a:avLst/>
        </a:prstGeom>
        <a:ln>
          <a:solidFill>
            <a:srgbClr val="C00000"/>
          </a:solidFill>
          <a:tailEnd type="arrow"/>
        </a:ln>
      </xdr:spPr>
      <xdr:style>
        <a:lnRef idx="3">
          <a:schemeClr val="dk1"/>
        </a:lnRef>
        <a:fillRef idx="0">
          <a:schemeClr val="dk1"/>
        </a:fillRef>
        <a:effectRef idx="2">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251460</xdr:colOff>
          <xdr:row>15</xdr:row>
          <xdr:rowOff>175260</xdr:rowOff>
        </xdr:to>
        <xdr:sp macro="" textlink="">
          <xdr:nvSpPr>
            <xdr:cNvPr id="1032" name="Option Button 8" descr="  $0 - $25,000 – Exempt from excess levies and from regular&#10;   property tax on the greater of $60,000 or 60% of value"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xdr:col>
          <xdr:colOff>7620</xdr:colOff>
          <xdr:row>17</xdr:row>
          <xdr:rowOff>7620</xdr:rowOff>
        </xdr:from>
        <xdr:to>
          <xdr:col>2</xdr:col>
          <xdr:colOff>251460</xdr:colOff>
          <xdr:row>18</xdr:row>
          <xdr:rowOff>22860</xdr:rowOff>
        </xdr:to>
        <xdr:sp macro="" textlink="">
          <xdr:nvSpPr>
            <xdr:cNvPr id="1033" name="Option Button 9" descr="  $0 - $25,000 – Exempt from excess levies and from regular&#10;   property tax on the greater of $60,000 or 60% of value" hidden="1">
              <a:extLst>
                <a:ext uri="{63B3BB69-23CF-44E3-9099-C40C66FF867C}">
                  <a14:compatExt spid="_x0000_s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80" mc:Ignorable="a14" a14:legacySpreadsheetColorIndex="32"/>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7620</xdr:colOff>
          <xdr:row>19</xdr:row>
          <xdr:rowOff>175260</xdr:rowOff>
        </xdr:from>
        <xdr:to>
          <xdr:col>2</xdr:col>
          <xdr:colOff>251460</xdr:colOff>
          <xdr:row>21</xdr:row>
          <xdr:rowOff>45720</xdr:rowOff>
        </xdr:to>
        <xdr:sp macro="" textlink="">
          <xdr:nvSpPr>
            <xdr:cNvPr id="1034" name="Option Button 10" hidden="1">
              <a:extLst>
                <a:ext uri="{63B3BB69-23CF-44E3-9099-C40C66FF867C}">
                  <a14:compatExt spid="_x0000_s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23</xdr:row>
          <xdr:rowOff>45720</xdr:rowOff>
        </xdr:from>
        <xdr:to>
          <xdr:col>2</xdr:col>
          <xdr:colOff>251460</xdr:colOff>
          <xdr:row>23</xdr:row>
          <xdr:rowOff>259080</xdr:rowOff>
        </xdr:to>
        <xdr:sp macro="" textlink="">
          <xdr:nvSpPr>
            <xdr:cNvPr id="1035" name="Option Button 11" hidden="1">
              <a:extLst>
                <a:ext uri="{63B3BB69-23CF-44E3-9099-C40C66FF867C}">
                  <a14:compatExt spid="_x0000_s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45</xdr:row>
          <xdr:rowOff>45720</xdr:rowOff>
        </xdr:from>
        <xdr:to>
          <xdr:col>3</xdr:col>
          <xdr:colOff>670560</xdr:colOff>
          <xdr:row>45</xdr:row>
          <xdr:rowOff>259080</xdr:rowOff>
        </xdr:to>
        <xdr:sp macro="" textlink="">
          <xdr:nvSpPr>
            <xdr:cNvPr id="1039" name="Option Button 15" hidden="1">
              <a:extLst>
                <a:ext uri="{63B3BB69-23CF-44E3-9099-C40C66FF867C}">
                  <a14:compatExt spid="_x0000_s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Annually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45</xdr:row>
          <xdr:rowOff>45720</xdr:rowOff>
        </xdr:from>
        <xdr:to>
          <xdr:col>3</xdr:col>
          <xdr:colOff>1303020</xdr:colOff>
          <xdr:row>45</xdr:row>
          <xdr:rowOff>266700</xdr:rowOff>
        </xdr:to>
        <xdr:sp macro="" textlink="">
          <xdr:nvSpPr>
            <xdr:cNvPr id="1040" name="Option Button 16" hidden="1">
              <a:extLst>
                <a:ext uri="{63B3BB69-23CF-44E3-9099-C40C66FF867C}">
                  <a14:compatExt spid="_x0000_s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Quarterly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1341120</xdr:colOff>
          <xdr:row>45</xdr:row>
          <xdr:rowOff>60960</xdr:rowOff>
        </xdr:from>
        <xdr:to>
          <xdr:col>3</xdr:col>
          <xdr:colOff>1927860</xdr:colOff>
          <xdr:row>45</xdr:row>
          <xdr:rowOff>266700</xdr:rowOff>
        </xdr:to>
        <xdr:sp macro="" textlink="">
          <xdr:nvSpPr>
            <xdr:cNvPr id="1041" name="Option Button 17" hidden="1">
              <a:extLst>
                <a:ext uri="{63B3BB69-23CF-44E3-9099-C40C66FF867C}">
                  <a14:compatExt spid="_x0000_s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Monthly</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dor.wa.gov/Docs/Pubs/Misc/LeaseholdLocationCodes.pdf"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F58"/>
  <sheetViews>
    <sheetView showGridLines="0" showRowColHeaders="0" tabSelected="1" topLeftCell="A23" zoomScale="98" zoomScaleNormal="98" workbookViewId="0">
      <selection activeCell="D32" sqref="D32"/>
    </sheetView>
  </sheetViews>
  <sheetFormatPr defaultColWidth="8.88671875" defaultRowHeight="14.4" x14ac:dyDescent="0.3"/>
  <cols>
    <col min="1" max="1" width="4.109375" style="3" customWidth="1"/>
    <col min="2" max="2" width="27.44140625" style="3" customWidth="1"/>
    <col min="3" max="3" width="27" style="3" customWidth="1"/>
    <col min="4" max="4" width="28.88671875" style="3" customWidth="1"/>
    <col min="5" max="5" width="30.5546875" style="3" customWidth="1"/>
    <col min="6" max="6" width="19.5546875" style="3" customWidth="1"/>
    <col min="7" max="16384" width="8.88671875" style="1"/>
  </cols>
  <sheetData>
    <row r="1" spans="1:6" ht="17.399999999999999" x14ac:dyDescent="0.3">
      <c r="C1" s="106" t="s">
        <v>9</v>
      </c>
      <c r="D1" s="106"/>
      <c r="E1" s="106"/>
      <c r="F1" s="106"/>
    </row>
    <row r="2" spans="1:6" ht="19.95" customHeight="1" x14ac:dyDescent="0.3">
      <c r="A2" s="4"/>
      <c r="B2" s="5"/>
      <c r="C2" s="107" t="s">
        <v>19</v>
      </c>
      <c r="D2" s="107"/>
      <c r="E2" s="107"/>
      <c r="F2" s="107"/>
    </row>
    <row r="3" spans="1:6" ht="19.95" customHeight="1" x14ac:dyDescent="0.3">
      <c r="A3" s="6"/>
      <c r="B3" s="6"/>
      <c r="C3" s="114" t="s">
        <v>8</v>
      </c>
      <c r="D3" s="114"/>
      <c r="E3" s="114"/>
      <c r="F3" s="114"/>
    </row>
    <row r="4" spans="1:6" ht="28.2" customHeight="1" x14ac:dyDescent="0.3">
      <c r="A4" s="79"/>
      <c r="B4" s="80" t="s">
        <v>20</v>
      </c>
      <c r="C4" s="45"/>
      <c r="D4" s="58" t="s">
        <v>21</v>
      </c>
      <c r="E4" s="59"/>
      <c r="F4" s="60"/>
    </row>
    <row r="5" spans="1:6" ht="15.6" x14ac:dyDescent="0.3">
      <c r="A5" s="61"/>
      <c r="B5" s="9" t="s">
        <v>34</v>
      </c>
      <c r="D5" s="35"/>
      <c r="E5" s="108" t="s">
        <v>26</v>
      </c>
      <c r="F5" s="109"/>
    </row>
    <row r="6" spans="1:6" ht="15.6" x14ac:dyDescent="0.3">
      <c r="A6" s="61"/>
      <c r="B6" s="9" t="s">
        <v>35</v>
      </c>
      <c r="D6" s="36"/>
      <c r="E6" s="108"/>
      <c r="F6" s="109"/>
    </row>
    <row r="7" spans="1:6" ht="7.95" customHeight="1" x14ac:dyDescent="0.3">
      <c r="A7" s="61"/>
      <c r="F7" s="62"/>
    </row>
    <row r="8" spans="1:6" ht="15.6" x14ac:dyDescent="0.3">
      <c r="A8" s="61"/>
      <c r="B8" s="63" t="s">
        <v>0</v>
      </c>
      <c r="D8" s="14"/>
      <c r="F8" s="62"/>
    </row>
    <row r="9" spans="1:6" ht="15.6" x14ac:dyDescent="0.3">
      <c r="A9" s="61"/>
      <c r="B9" s="9" t="s">
        <v>36</v>
      </c>
      <c r="D9" s="38">
        <v>0</v>
      </c>
      <c r="E9" s="108" t="s">
        <v>26</v>
      </c>
      <c r="F9" s="109"/>
    </row>
    <row r="10" spans="1:6" ht="15.6" x14ac:dyDescent="0.3">
      <c r="A10" s="61"/>
      <c r="B10" s="9" t="s">
        <v>37</v>
      </c>
      <c r="D10" s="39">
        <v>0</v>
      </c>
      <c r="E10" s="108"/>
      <c r="F10" s="109"/>
    </row>
    <row r="11" spans="1:6" x14ac:dyDescent="0.3">
      <c r="A11" s="61"/>
      <c r="C11" s="18" t="s">
        <v>1</v>
      </c>
      <c r="D11" s="37">
        <f>SUM(D9+D10)</f>
        <v>0</v>
      </c>
      <c r="F11" s="62"/>
    </row>
    <row r="12" spans="1:6" ht="7.95" customHeight="1" x14ac:dyDescent="0.3">
      <c r="A12" s="61"/>
      <c r="C12" s="11"/>
      <c r="D12" s="29"/>
      <c r="E12" s="14"/>
      <c r="F12" s="62"/>
    </row>
    <row r="13" spans="1:6" x14ac:dyDescent="0.3">
      <c r="A13" s="61"/>
      <c r="B13" s="18" t="s">
        <v>12</v>
      </c>
      <c r="C13" s="28" t="str">
        <f>IF(D11=0,"",D9/D11)</f>
        <v/>
      </c>
      <c r="E13" s="112" t="s">
        <v>32</v>
      </c>
      <c r="F13" s="113"/>
    </row>
    <row r="14" spans="1:6" x14ac:dyDescent="0.3">
      <c r="A14" s="61"/>
      <c r="B14" s="18" t="s">
        <v>13</v>
      </c>
      <c r="C14" s="28" t="str">
        <f>IF(D11=0,"",D10/D11)</f>
        <v/>
      </c>
      <c r="E14" s="112"/>
      <c r="F14" s="113"/>
    </row>
    <row r="15" spans="1:6" ht="11.4" customHeight="1" x14ac:dyDescent="0.3">
      <c r="A15" s="61"/>
      <c r="C15" s="11"/>
      <c r="D15" s="14"/>
      <c r="E15" s="112"/>
      <c r="F15" s="113"/>
    </row>
    <row r="16" spans="1:6" ht="14.4" customHeight="1" x14ac:dyDescent="0.3">
      <c r="A16" s="61"/>
      <c r="B16" s="3" t="s">
        <v>38</v>
      </c>
      <c r="D16" s="19"/>
      <c r="E16" s="19"/>
      <c r="F16" s="62"/>
    </row>
    <row r="17" spans="1:6" ht="19.95" customHeight="1" x14ac:dyDescent="0.3">
      <c r="A17" s="63"/>
      <c r="B17" s="73"/>
      <c r="D17" s="19"/>
      <c r="F17" s="64"/>
    </row>
    <row r="18" spans="1:6" ht="15" customHeight="1" x14ac:dyDescent="0.3">
      <c r="A18" s="61"/>
      <c r="C18" s="48"/>
      <c r="D18" s="14"/>
      <c r="E18" s="50"/>
      <c r="F18" s="64"/>
    </row>
    <row r="19" spans="1:6" ht="7.95" customHeight="1" x14ac:dyDescent="0.3">
      <c r="A19" s="63"/>
      <c r="B19" s="8"/>
      <c r="D19" s="14"/>
      <c r="E19" s="50"/>
      <c r="F19" s="64"/>
    </row>
    <row r="20" spans="1:6" ht="15.6" x14ac:dyDescent="0.3">
      <c r="A20" s="61"/>
      <c r="B20" s="52"/>
      <c r="D20" s="14"/>
      <c r="F20" s="64"/>
    </row>
    <row r="21" spans="1:6" ht="15.6" x14ac:dyDescent="0.3">
      <c r="A21" s="65"/>
      <c r="B21" s="9" t="s">
        <v>33</v>
      </c>
      <c r="C21" s="47"/>
      <c r="D21" s="17"/>
      <c r="E21" s="51" t="s">
        <v>27</v>
      </c>
      <c r="F21" s="64"/>
    </row>
    <row r="22" spans="1:6" ht="15.6" x14ac:dyDescent="0.3">
      <c r="A22" s="63"/>
      <c r="B22" s="8"/>
      <c r="D22" s="17"/>
      <c r="E22" s="104" t="s">
        <v>49</v>
      </c>
      <c r="F22" s="64"/>
    </row>
    <row r="23" spans="1:6" ht="7.95" customHeight="1" x14ac:dyDescent="0.3">
      <c r="A23" s="63"/>
      <c r="B23" s="8"/>
      <c r="D23" s="17"/>
      <c r="E23" s="50"/>
      <c r="F23" s="64"/>
    </row>
    <row r="24" spans="1:6" ht="27.6" customHeight="1" x14ac:dyDescent="0.3">
      <c r="A24" s="63"/>
      <c r="B24" s="10"/>
      <c r="C24" s="47"/>
      <c r="D24" s="14"/>
      <c r="E24" s="50"/>
      <c r="F24" s="64"/>
    </row>
    <row r="25" spans="1:6" ht="21" customHeight="1" x14ac:dyDescent="0.3">
      <c r="A25" s="66">
        <v>0</v>
      </c>
      <c r="B25" s="18" t="s">
        <v>23</v>
      </c>
      <c r="C25" s="28" t="str">
        <f>IF(D11=0,"",C13*0)</f>
        <v/>
      </c>
      <c r="F25" s="62"/>
    </row>
    <row r="26" spans="1:6" ht="15.6" x14ac:dyDescent="0.3">
      <c r="A26" s="63"/>
      <c r="B26" s="18" t="s">
        <v>22</v>
      </c>
      <c r="C26" s="28" t="str">
        <f>C14</f>
        <v/>
      </c>
      <c r="F26" s="62"/>
    </row>
    <row r="27" spans="1:6" ht="15.6" x14ac:dyDescent="0.3">
      <c r="A27" s="63"/>
      <c r="B27" s="18" t="s">
        <v>39</v>
      </c>
      <c r="C27" s="74" t="str">
        <f>IF(D11=0,"",C25+C26)</f>
        <v/>
      </c>
      <c r="D27" s="14"/>
      <c r="F27" s="62"/>
    </row>
    <row r="28" spans="1:6" ht="15.6" x14ac:dyDescent="0.3">
      <c r="A28" s="67"/>
      <c r="B28" s="68"/>
      <c r="C28" s="68"/>
      <c r="D28" s="68"/>
      <c r="E28" s="69"/>
      <c r="F28" s="105" t="s">
        <v>51</v>
      </c>
    </row>
    <row r="29" spans="1:6" ht="24.6" customHeight="1" x14ac:dyDescent="0.3">
      <c r="A29" s="76" t="s">
        <v>2</v>
      </c>
      <c r="B29" s="45"/>
      <c r="C29" s="45"/>
      <c r="D29" s="77"/>
      <c r="E29" s="70"/>
      <c r="F29" s="60"/>
    </row>
    <row r="30" spans="1:6" ht="17.399999999999999" x14ac:dyDescent="0.3">
      <c r="A30" s="61"/>
      <c r="B30" s="75" t="s">
        <v>17</v>
      </c>
      <c r="D30" s="21"/>
      <c r="E30" s="21"/>
      <c r="F30" s="62"/>
    </row>
    <row r="31" spans="1:6" ht="4.95" customHeight="1" x14ac:dyDescent="0.3">
      <c r="A31" s="63"/>
      <c r="B31" s="7"/>
      <c r="D31" s="40"/>
      <c r="E31" s="22"/>
      <c r="F31" s="62"/>
    </row>
    <row r="32" spans="1:6" ht="15.6" x14ac:dyDescent="0.3">
      <c r="A32" s="63"/>
      <c r="B32" s="9" t="s">
        <v>24</v>
      </c>
      <c r="D32" s="41">
        <v>0</v>
      </c>
      <c r="E32" s="108" t="s">
        <v>29</v>
      </c>
      <c r="F32" s="109"/>
    </row>
    <row r="33" spans="1:6" ht="15.6" x14ac:dyDescent="0.3">
      <c r="A33" s="63"/>
      <c r="C33" s="11"/>
      <c r="D33" s="23"/>
      <c r="E33" s="53"/>
      <c r="F33" s="71"/>
    </row>
    <row r="34" spans="1:6" ht="15.6" x14ac:dyDescent="0.3">
      <c r="A34" s="63"/>
      <c r="B34" s="49" t="s">
        <v>25</v>
      </c>
      <c r="D34" s="41">
        <v>0</v>
      </c>
      <c r="E34" s="54" t="s">
        <v>30</v>
      </c>
      <c r="F34" s="78"/>
    </row>
    <row r="35" spans="1:6" ht="4.95" customHeight="1" x14ac:dyDescent="0.3">
      <c r="A35" s="63"/>
      <c r="B35" s="8"/>
      <c r="D35" s="23"/>
      <c r="E35" s="14"/>
      <c r="F35" s="62"/>
    </row>
    <row r="36" spans="1:6" ht="15.6" x14ac:dyDescent="0.3">
      <c r="A36" s="63"/>
      <c r="C36" s="18" t="s">
        <v>10</v>
      </c>
      <c r="D36" s="2" t="str">
        <f>IF(D32=0,"",D32/D34)</f>
        <v/>
      </c>
      <c r="E36" s="16"/>
      <c r="F36" s="62"/>
    </row>
    <row r="37" spans="1:6" ht="5.4" customHeight="1" x14ac:dyDescent="0.3">
      <c r="A37" s="63"/>
      <c r="B37" s="7"/>
      <c r="C37" s="32"/>
      <c r="D37" s="20"/>
      <c r="E37" s="14"/>
      <c r="F37" s="62"/>
    </row>
    <row r="38" spans="1:6" ht="15.6" x14ac:dyDescent="0.3">
      <c r="A38" s="63"/>
      <c r="C38" s="18" t="s">
        <v>3</v>
      </c>
      <c r="D38" s="2" t="str">
        <f>IF(D32=0,C27,C27*D36)</f>
        <v/>
      </c>
      <c r="E38" s="14"/>
      <c r="F38" s="62"/>
    </row>
    <row r="39" spans="1:6" ht="10.95" customHeight="1" x14ac:dyDescent="0.3">
      <c r="A39" s="63"/>
      <c r="D39" s="12"/>
      <c r="E39" s="12"/>
      <c r="F39" s="62"/>
    </row>
    <row r="40" spans="1:6" ht="10.95" customHeight="1" x14ac:dyDescent="0.3">
      <c r="A40" s="63"/>
      <c r="D40" s="72" t="s">
        <v>4</v>
      </c>
      <c r="E40" s="12"/>
      <c r="F40" s="62"/>
    </row>
    <row r="41" spans="1:6" ht="10.95" customHeight="1" x14ac:dyDescent="0.3">
      <c r="A41" s="63"/>
      <c r="D41" s="72" t="s">
        <v>5</v>
      </c>
      <c r="E41" s="12"/>
      <c r="F41" s="62"/>
    </row>
    <row r="42" spans="1:6" ht="10.95" customHeight="1" x14ac:dyDescent="0.3">
      <c r="A42" s="63"/>
      <c r="D42" s="72" t="s">
        <v>6</v>
      </c>
      <c r="E42" s="12"/>
      <c r="F42" s="62"/>
    </row>
    <row r="43" spans="1:6" ht="10.95" customHeight="1" x14ac:dyDescent="0.3">
      <c r="A43" s="63"/>
      <c r="D43" s="72" t="s">
        <v>7</v>
      </c>
      <c r="E43" s="12"/>
      <c r="F43" s="62"/>
    </row>
    <row r="44" spans="1:6" ht="24" customHeight="1" x14ac:dyDescent="0.3">
      <c r="A44" s="87"/>
      <c r="B44" s="88" t="s">
        <v>18</v>
      </c>
      <c r="C44" s="89"/>
      <c r="D44" s="90"/>
      <c r="E44" s="90"/>
      <c r="F44" s="91"/>
    </row>
    <row r="45" spans="1:6" ht="15.6" x14ac:dyDescent="0.3">
      <c r="A45" s="92"/>
      <c r="B45" s="9" t="s">
        <v>28</v>
      </c>
      <c r="D45" s="42">
        <v>0</v>
      </c>
      <c r="E45" s="110" t="s">
        <v>31</v>
      </c>
      <c r="F45" s="111"/>
    </row>
    <row r="46" spans="1:6" ht="24" customHeight="1" x14ac:dyDescent="0.3">
      <c r="A46" s="92"/>
      <c r="C46" s="34"/>
      <c r="D46" s="31"/>
      <c r="E46" s="110"/>
      <c r="F46" s="111"/>
    </row>
    <row r="47" spans="1:6" ht="9" customHeight="1" x14ac:dyDescent="0.3">
      <c r="A47" s="92"/>
      <c r="C47" s="15"/>
      <c r="D47" s="43"/>
      <c r="E47" s="55"/>
      <c r="F47" s="93"/>
    </row>
    <row r="48" spans="1:6" ht="21" customHeight="1" x14ac:dyDescent="0.3">
      <c r="A48" s="92"/>
      <c r="C48" s="33" t="s">
        <v>16</v>
      </c>
      <c r="D48" s="82">
        <f>SUM(D45*1)</f>
        <v>0</v>
      </c>
      <c r="E48" s="56"/>
      <c r="F48" s="93"/>
    </row>
    <row r="49" spans="1:6" ht="18" customHeight="1" x14ac:dyDescent="0.3">
      <c r="A49" s="92"/>
      <c r="B49" s="8"/>
      <c r="C49" s="81" t="s">
        <v>45</v>
      </c>
      <c r="D49" s="83">
        <f>D48*0.1284</f>
        <v>0</v>
      </c>
      <c r="E49" s="56"/>
      <c r="F49" s="93"/>
    </row>
    <row r="50" spans="1:6" ht="15.6" x14ac:dyDescent="0.3">
      <c r="A50" s="92"/>
      <c r="C50" s="18" t="s">
        <v>11</v>
      </c>
      <c r="D50" s="84" t="str">
        <f>IF(D45=0,"",D38*-D49)</f>
        <v/>
      </c>
      <c r="E50" s="56"/>
      <c r="F50" s="93"/>
    </row>
    <row r="51" spans="1:6" ht="16.2" customHeight="1" x14ac:dyDescent="0.3">
      <c r="A51" s="92"/>
      <c r="B51" s="8"/>
      <c r="D51" s="24"/>
      <c r="E51" s="53"/>
      <c r="F51" s="93"/>
    </row>
    <row r="52" spans="1:6" ht="15.6" x14ac:dyDescent="0.3">
      <c r="A52" s="92"/>
      <c r="C52" s="25" t="s">
        <v>46</v>
      </c>
      <c r="D52" s="85" t="str">
        <f>IF(D45=0,"",D49+D50)</f>
        <v/>
      </c>
      <c r="E52" s="57"/>
      <c r="F52" s="93"/>
    </row>
    <row r="53" spans="1:6" ht="15.6" x14ac:dyDescent="0.3">
      <c r="A53" s="92"/>
      <c r="B53" s="7"/>
      <c r="D53" s="14"/>
      <c r="E53" s="57"/>
      <c r="F53" s="93"/>
    </row>
    <row r="54" spans="1:6" ht="46.2" customHeight="1" x14ac:dyDescent="0.3">
      <c r="A54" s="94"/>
      <c r="B54" s="13" t="s">
        <v>43</v>
      </c>
      <c r="C54" s="44" t="s">
        <v>15</v>
      </c>
      <c r="D54" s="26" t="s">
        <v>42</v>
      </c>
      <c r="E54" s="26" t="s">
        <v>44</v>
      </c>
      <c r="F54" s="95"/>
    </row>
    <row r="55" spans="1:6" ht="19.95" customHeight="1" x14ac:dyDescent="0.3">
      <c r="A55" s="92"/>
      <c r="B55" s="102">
        <f>D6</f>
        <v>0</v>
      </c>
      <c r="C55" s="103">
        <v>0</v>
      </c>
      <c r="D55" s="46" t="str">
        <f>IF(D45=0,"",D52/0.1284)</f>
        <v/>
      </c>
      <c r="E55" s="27" t="str">
        <f>IF(D45=0,"",D55*0.1284)</f>
        <v/>
      </c>
      <c r="F55" s="95"/>
    </row>
    <row r="56" spans="1:6" ht="18" customHeight="1" x14ac:dyDescent="0.3">
      <c r="A56" s="92"/>
      <c r="B56" s="9" t="s">
        <v>40</v>
      </c>
      <c r="C56" s="86" t="s">
        <v>14</v>
      </c>
      <c r="F56" s="100" t="s">
        <v>47</v>
      </c>
    </row>
    <row r="57" spans="1:6" ht="15.6" x14ac:dyDescent="0.3">
      <c r="A57" s="96"/>
      <c r="B57" s="97" t="s">
        <v>41</v>
      </c>
      <c r="C57" s="98"/>
      <c r="D57" s="98"/>
      <c r="E57" s="99"/>
      <c r="F57" s="101" t="s">
        <v>48</v>
      </c>
    </row>
    <row r="58" spans="1:6" x14ac:dyDescent="0.3">
      <c r="A58" s="30" t="s">
        <v>50</v>
      </c>
    </row>
  </sheetData>
  <sheetProtection sheet="1" selectLockedCells="1"/>
  <mergeCells count="8">
    <mergeCell ref="C1:F1"/>
    <mergeCell ref="C2:F2"/>
    <mergeCell ref="E5:F6"/>
    <mergeCell ref="E9:F10"/>
    <mergeCell ref="E45:F46"/>
    <mergeCell ref="E32:F32"/>
    <mergeCell ref="E13:F15"/>
    <mergeCell ref="C3:F3"/>
  </mergeCells>
  <hyperlinks>
    <hyperlink ref="C56" r:id="rId1"/>
  </hyperlinks>
  <printOptions horizontalCentered="1" verticalCentered="1"/>
  <pageMargins left="0.25" right="0.25" top="0.25" bottom="0.25" header="0.3" footer="0.3"/>
  <pageSetup scale="74"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32" r:id="rId5" name="Option Button 8">
              <controlPr locked="0" defaultSize="0" print="0" autoFill="0" autoLine="0" autoPict="0" altText="  $0 - $25,000 – Exempt from excess levies and from regular_x000a_   property tax on the greater of $60,000 or 60% of value">
                <anchor moveWithCells="1" sizeWithCells="1">
                  <from>
                    <xdr:col>2</xdr:col>
                    <xdr:colOff>0</xdr:colOff>
                    <xdr:row>15</xdr:row>
                    <xdr:rowOff>0</xdr:rowOff>
                  </from>
                  <to>
                    <xdr:col>2</xdr:col>
                    <xdr:colOff>251460</xdr:colOff>
                    <xdr:row>15</xdr:row>
                    <xdr:rowOff>175260</xdr:rowOff>
                  </to>
                </anchor>
              </controlPr>
            </control>
          </mc:Choice>
        </mc:AlternateContent>
        <mc:AlternateContent xmlns:mc="http://schemas.openxmlformats.org/markup-compatibility/2006">
          <mc:Choice Requires="x14">
            <control shapeId="1033" r:id="rId6" name="Option Button 9">
              <controlPr locked="0" defaultSize="0" autoFill="0" autoLine="0" autoPict="0" macro="[0]!Macro1" altText="  $0 - $25,000 – Exempt from excess levies and from regular_x000a_   property tax on the greater of $60,000 or 60% of value">
                <anchor moveWithCells="1" sizeWithCells="1">
                  <from>
                    <xdr:col>2</xdr:col>
                    <xdr:colOff>7620</xdr:colOff>
                    <xdr:row>17</xdr:row>
                    <xdr:rowOff>7620</xdr:rowOff>
                  </from>
                  <to>
                    <xdr:col>2</xdr:col>
                    <xdr:colOff>251460</xdr:colOff>
                    <xdr:row>18</xdr:row>
                    <xdr:rowOff>22860</xdr:rowOff>
                  </to>
                </anchor>
              </controlPr>
            </control>
          </mc:Choice>
        </mc:AlternateContent>
        <mc:AlternateContent xmlns:mc="http://schemas.openxmlformats.org/markup-compatibility/2006">
          <mc:Choice Requires="x14">
            <control shapeId="1034" r:id="rId7" name="Option Button 10">
              <controlPr locked="0" defaultSize="0" autoFill="0" autoLine="0" autoPict="0" macro="[0]!Macro2">
                <anchor moveWithCells="1" sizeWithCells="1">
                  <from>
                    <xdr:col>2</xdr:col>
                    <xdr:colOff>7620</xdr:colOff>
                    <xdr:row>19</xdr:row>
                    <xdr:rowOff>175260</xdr:rowOff>
                  </from>
                  <to>
                    <xdr:col>2</xdr:col>
                    <xdr:colOff>251460</xdr:colOff>
                    <xdr:row>21</xdr:row>
                    <xdr:rowOff>45720</xdr:rowOff>
                  </to>
                </anchor>
              </controlPr>
            </control>
          </mc:Choice>
        </mc:AlternateContent>
        <mc:AlternateContent xmlns:mc="http://schemas.openxmlformats.org/markup-compatibility/2006">
          <mc:Choice Requires="x14">
            <control shapeId="1035" r:id="rId8" name="Option Button 11">
              <controlPr locked="0" defaultSize="0" autoFill="0" autoLine="0" autoPict="0" macro="[0]!Macro3">
                <anchor moveWithCells="1" sizeWithCells="1">
                  <from>
                    <xdr:col>2</xdr:col>
                    <xdr:colOff>0</xdr:colOff>
                    <xdr:row>23</xdr:row>
                    <xdr:rowOff>45720</xdr:rowOff>
                  </from>
                  <to>
                    <xdr:col>2</xdr:col>
                    <xdr:colOff>251460</xdr:colOff>
                    <xdr:row>23</xdr:row>
                    <xdr:rowOff>259080</xdr:rowOff>
                  </to>
                </anchor>
              </controlPr>
            </control>
          </mc:Choice>
        </mc:AlternateContent>
        <mc:AlternateContent xmlns:mc="http://schemas.openxmlformats.org/markup-compatibility/2006">
          <mc:Choice Requires="x14">
            <control shapeId="1039" r:id="rId9" name="Option Button 15">
              <controlPr defaultSize="0" autoFill="0" autoLine="0" autoPict="0" macro="[0]!annuallease">
                <anchor moveWithCells="1">
                  <from>
                    <xdr:col>3</xdr:col>
                    <xdr:colOff>99060</xdr:colOff>
                    <xdr:row>45</xdr:row>
                    <xdr:rowOff>45720</xdr:rowOff>
                  </from>
                  <to>
                    <xdr:col>3</xdr:col>
                    <xdr:colOff>670560</xdr:colOff>
                    <xdr:row>45</xdr:row>
                    <xdr:rowOff>259080</xdr:rowOff>
                  </to>
                </anchor>
              </controlPr>
            </control>
          </mc:Choice>
        </mc:AlternateContent>
        <mc:AlternateContent xmlns:mc="http://schemas.openxmlformats.org/markup-compatibility/2006">
          <mc:Choice Requires="x14">
            <control shapeId="1040" r:id="rId10" name="Option Button 16">
              <controlPr defaultSize="0" autoFill="0" autoLine="0" autoPict="0" macro="[0]!quarterlylease">
                <anchor moveWithCells="1">
                  <from>
                    <xdr:col>3</xdr:col>
                    <xdr:colOff>723900</xdr:colOff>
                    <xdr:row>45</xdr:row>
                    <xdr:rowOff>45720</xdr:rowOff>
                  </from>
                  <to>
                    <xdr:col>3</xdr:col>
                    <xdr:colOff>1303020</xdr:colOff>
                    <xdr:row>45</xdr:row>
                    <xdr:rowOff>266700</xdr:rowOff>
                  </to>
                </anchor>
              </controlPr>
            </control>
          </mc:Choice>
        </mc:AlternateContent>
        <mc:AlternateContent xmlns:mc="http://schemas.openxmlformats.org/markup-compatibility/2006">
          <mc:Choice Requires="x14">
            <control shapeId="1041" r:id="rId11" name="Option Button 17">
              <controlPr defaultSize="0" autoFill="0" autoLine="0" autoPict="0" macro="[0]!monthlylease">
                <anchor moveWithCells="1">
                  <from>
                    <xdr:col>3</xdr:col>
                    <xdr:colOff>1341120</xdr:colOff>
                    <xdr:row>45</xdr:row>
                    <xdr:rowOff>60960</xdr:rowOff>
                  </from>
                  <to>
                    <xdr:col>3</xdr:col>
                    <xdr:colOff>1927860</xdr:colOff>
                    <xdr:row>45</xdr:row>
                    <xdr:rowOff>266700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LET CR for Senior and Disabled</vt:lpstr>
      <vt:lpstr>'LET CR for Senior and Disabled'!Print_Area</vt:lpstr>
    </vt:vector>
  </TitlesOfParts>
  <Company>State of Washington Department of Revenue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Worksheet to Determine Leasehold Excise Tax Taxable Rent</dc:title>
  <dc:creator>sabta140</dc:creator>
  <cp:lastModifiedBy>Wall, Misty (DOR)</cp:lastModifiedBy>
  <cp:lastPrinted>2013-09-25T15:40:06Z</cp:lastPrinted>
  <dcterms:created xsi:type="dcterms:W3CDTF">2013-09-13T20:12:29Z</dcterms:created>
  <dcterms:modified xsi:type="dcterms:W3CDTF">2020-04-07T20:49:40Z</dcterms:modified>
</cp:coreProperties>
</file>