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60" windowWidth="11340" windowHeight="60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<sst xmlns="http://schemas.openxmlformats.org/spreadsheetml/2006/main" count="52" uniqueCount="52">
  <si>
    <t>County</t>
  </si>
  <si>
    <t>Local</t>
  </si>
  <si>
    <t>State</t>
  </si>
  <si>
    <t>Total</t>
  </si>
  <si>
    <t xml:space="preserve">Ratio   </t>
  </si>
  <si>
    <t>Adams</t>
  </si>
  <si>
    <t>Asotin</t>
  </si>
  <si>
    <t>Benton</t>
  </si>
  <si>
    <t>Chelan</t>
  </si>
  <si>
    <t>Clallam</t>
  </si>
  <si>
    <t>Clark</t>
  </si>
  <si>
    <t>Columbia</t>
  </si>
  <si>
    <t>Cowlitz</t>
  </si>
  <si>
    <t>Douglas</t>
  </si>
  <si>
    <t>Ferry</t>
  </si>
  <si>
    <t>Franklin</t>
  </si>
  <si>
    <t>Garfield</t>
  </si>
  <si>
    <t>Grant</t>
  </si>
  <si>
    <t>Grays Harbor</t>
  </si>
  <si>
    <t>Jefferson</t>
  </si>
  <si>
    <t>King</t>
  </si>
  <si>
    <t>Kittitas</t>
  </si>
  <si>
    <t>Lewis</t>
  </si>
  <si>
    <t>Lincoln</t>
  </si>
  <si>
    <t>Mason</t>
  </si>
  <si>
    <t>Okanogan</t>
  </si>
  <si>
    <t>Pend Oreille</t>
  </si>
  <si>
    <t>Pierce</t>
  </si>
  <si>
    <t>San Juan</t>
  </si>
  <si>
    <t>Skagit</t>
  </si>
  <si>
    <t>Skamania</t>
  </si>
  <si>
    <t>Stevens</t>
  </si>
  <si>
    <t>Thurston</t>
  </si>
  <si>
    <t>Wahkiakum</t>
  </si>
  <si>
    <t>Walla Walla</t>
  </si>
  <si>
    <t>Whatcom</t>
  </si>
  <si>
    <t>Whitman</t>
  </si>
  <si>
    <t>Yakima</t>
  </si>
  <si>
    <t>State Total</t>
  </si>
  <si>
    <t>Assessment</t>
  </si>
  <si>
    <t>ASSESSED &amp; ACTUAL VALUE OF TAXABLE PERSONAL PROPERTY</t>
  </si>
  <si>
    <t>Snohomish</t>
  </si>
  <si>
    <t>Kitsap</t>
  </si>
  <si>
    <t>Island</t>
  </si>
  <si>
    <t>Klickitat</t>
  </si>
  <si>
    <t>Pacific</t>
  </si>
  <si>
    <t>Spokane</t>
  </si>
  <si>
    <t>Market Value</t>
  </si>
  <si>
    <t>(based on ratio)</t>
  </si>
  <si>
    <t>Assessed Value - Personal Property</t>
  </si>
  <si>
    <t>Calendar Year 2005</t>
  </si>
  <si>
    <t>Table 32B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</si>
</sst>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#,##0.0_);\(#,##0.0\)"/>
    <numFmt numFmtId="166" formatCode="_(* #,##0.0_);_(* \(#,##0.0\);_(* &quot;-&quot;??_);_(@_)"/>
    <numFmt numFmtId="167" formatCode="_(* #,##0_);_(* \(#,##0\);_(* &quot;-&quot;??_);_(@_)"/>
    <numFmt numFmtId="168" formatCode="0.0_);\(0.0\)"/>
  </numFmts>
  <fonts count="6">
    <font>
      <sz val="10"/>
      <name val="Arial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0"/>
      <name val="Arial"/>
      <family val="0"/>
    </font>
    <font>
      <b/>
      <sz val="9"/>
      <name val="Times New Roman"/>
      <family val="1"/>
    </font>
    <font>
      <sz val="8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0" xfId="0" applyFont="1" applyAlignment="1">
      <alignment horizontal="left"/>
    </xf>
    <xf numFmtId="5" fontId="2" fillId="0" borderId="0" xfId="17" applyNumberFormat="1" applyFont="1" applyAlignment="1">
      <alignment/>
    </xf>
    <xf numFmtId="164" fontId="2" fillId="0" borderId="0" xfId="17" applyNumberFormat="1" applyFont="1" applyAlignment="1">
      <alignment/>
    </xf>
    <xf numFmtId="37" fontId="2" fillId="0" borderId="0" xfId="0" applyNumberFormat="1" applyFont="1" applyAlignment="1">
      <alignment/>
    </xf>
    <xf numFmtId="0" fontId="4" fillId="0" borderId="0" xfId="0" applyFont="1" applyAlignment="1">
      <alignment/>
    </xf>
    <xf numFmtId="5" fontId="4" fillId="0" borderId="0" xfId="0" applyNumberFormat="1" applyFont="1" applyAlignment="1">
      <alignment/>
    </xf>
    <xf numFmtId="168" fontId="2" fillId="0" borderId="0" xfId="19" applyNumberFormat="1" applyFont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5" fontId="2" fillId="0" borderId="0" xfId="0" applyNumberFormat="1" applyFont="1" applyBorder="1" applyAlignment="1">
      <alignment/>
    </xf>
    <xf numFmtId="168" fontId="2" fillId="0" borderId="0" xfId="19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/>
    </xf>
    <xf numFmtId="5" fontId="2" fillId="0" borderId="2" xfId="0" applyNumberFormat="1" applyFont="1" applyBorder="1" applyAlignment="1">
      <alignment/>
    </xf>
    <xf numFmtId="168" fontId="2" fillId="0" borderId="2" xfId="19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0"/>
  <sheetViews>
    <sheetView tabSelected="1" workbookViewId="0" topLeftCell="A1">
      <selection activeCell="A4" sqref="A4"/>
    </sheetView>
  </sheetViews>
  <sheetFormatPr defaultColWidth="9.140625" defaultRowHeight="12.75"/>
  <cols>
    <col min="1" max="1" width="12.57421875" style="1" customWidth="1"/>
    <col min="2" max="2" width="1.8515625" style="1" customWidth="1"/>
    <col min="3" max="3" width="14.57421875" style="1" customWidth="1"/>
    <col min="4" max="4" width="2.00390625" style="1" customWidth="1"/>
    <col min="5" max="5" width="14.57421875" style="1" customWidth="1"/>
    <col min="6" max="6" width="2.00390625" style="1" customWidth="1"/>
    <col min="7" max="7" width="14.7109375" style="1" customWidth="1"/>
    <col min="8" max="8" width="1.7109375" style="1" customWidth="1"/>
    <col min="9" max="9" width="10.421875" style="1" customWidth="1"/>
    <col min="10" max="10" width="1.1484375" style="1" customWidth="1"/>
    <col min="11" max="11" width="15.28125" style="1" customWidth="1"/>
    <col min="12" max="16384" width="9.140625" style="1" customWidth="1"/>
  </cols>
  <sheetData>
    <row r="1" spans="1:11" ht="18.75">
      <c r="A1" s="25" t="s">
        <v>51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ht="18.75">
      <c r="A2" s="25" t="s">
        <v>40</v>
      </c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ht="18.75" customHeight="1">
      <c r="A3" s="26" t="s">
        <v>50</v>
      </c>
      <c r="B3" s="26"/>
      <c r="C3" s="26"/>
      <c r="D3" s="26"/>
      <c r="E3" s="26"/>
      <c r="F3" s="26"/>
      <c r="G3" s="26"/>
      <c r="H3" s="26"/>
      <c r="I3" s="26"/>
      <c r="J3" s="26"/>
      <c r="K3" s="26"/>
    </row>
    <row r="4" spans="1:11" ht="12.75" customHeight="1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</row>
    <row r="5" spans="1:11" ht="12.75" customHeight="1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</row>
    <row r="6" spans="1:11" ht="12.75">
      <c r="A6" s="2"/>
      <c r="B6" s="2"/>
      <c r="C6" s="24" t="s">
        <v>49</v>
      </c>
      <c r="D6" s="24"/>
      <c r="E6" s="24"/>
      <c r="F6" s="24"/>
      <c r="G6" s="24"/>
      <c r="H6" s="2"/>
      <c r="I6" s="5" t="s">
        <v>39</v>
      </c>
      <c r="J6" s="2"/>
      <c r="K6" s="5" t="s">
        <v>47</v>
      </c>
    </row>
    <row r="7" spans="1:11" ht="12.75">
      <c r="A7" s="6" t="s">
        <v>0</v>
      </c>
      <c r="B7" s="3"/>
      <c r="C7" s="4" t="s">
        <v>1</v>
      </c>
      <c r="D7" s="3"/>
      <c r="E7" s="4" t="s">
        <v>2</v>
      </c>
      <c r="F7" s="3"/>
      <c r="G7" s="4" t="s">
        <v>3</v>
      </c>
      <c r="H7" s="3"/>
      <c r="I7" s="4" t="s">
        <v>4</v>
      </c>
      <c r="J7" s="3"/>
      <c r="K7" s="4" t="s">
        <v>48</v>
      </c>
    </row>
    <row r="8" spans="1:11" ht="9.7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</row>
    <row r="9" spans="1:11" ht="12.75">
      <c r="A9" s="7" t="s">
        <v>5</v>
      </c>
      <c r="B9" s="2"/>
      <c r="C9" s="8">
        <v>34515593</v>
      </c>
      <c r="E9" s="8">
        <v>99470008</v>
      </c>
      <c r="F9" s="9">
        <v>90102820</v>
      </c>
      <c r="G9" s="8">
        <f>C9+E9</f>
        <v>133985601</v>
      </c>
      <c r="I9" s="13">
        <v>94.2</v>
      </c>
      <c r="J9" s="8"/>
      <c r="K9" s="8">
        <f>G9/(I9/100)</f>
        <v>142235245.22292992</v>
      </c>
    </row>
    <row r="10" spans="1:11" ht="12.75">
      <c r="A10" s="7" t="s">
        <v>6</v>
      </c>
      <c r="B10" s="2"/>
      <c r="C10" s="10">
        <v>15929978</v>
      </c>
      <c r="E10" s="10">
        <v>27156795</v>
      </c>
      <c r="G10" s="10">
        <f>C10+E10</f>
        <v>43086773</v>
      </c>
      <c r="I10" s="13">
        <v>77.2</v>
      </c>
      <c r="J10" s="10"/>
      <c r="K10" s="10">
        <f>G10/(I10/100)</f>
        <v>55811882.12435233</v>
      </c>
    </row>
    <row r="11" spans="1:11" ht="12.75">
      <c r="A11" s="7" t="s">
        <v>7</v>
      </c>
      <c r="B11" s="2"/>
      <c r="C11" s="10">
        <v>414582690</v>
      </c>
      <c r="E11" s="10">
        <v>192528783</v>
      </c>
      <c r="G11" s="10">
        <f aca="true" t="shared" si="0" ref="G11:G54">C11+E11</f>
        <v>607111473</v>
      </c>
      <c r="I11" s="13">
        <v>93.2</v>
      </c>
      <c r="J11" s="10"/>
      <c r="K11" s="10">
        <f aca="true" t="shared" si="1" ref="K11:K54">G11/(I11/100)</f>
        <v>651407159.8712445</v>
      </c>
    </row>
    <row r="12" spans="1:11" ht="12.75">
      <c r="A12" s="7" t="s">
        <v>8</v>
      </c>
      <c r="B12" s="2"/>
      <c r="C12" s="10">
        <v>158208762</v>
      </c>
      <c r="E12" s="10">
        <v>74495007</v>
      </c>
      <c r="G12" s="10">
        <f t="shared" si="0"/>
        <v>232703769</v>
      </c>
      <c r="I12" s="13">
        <v>95.6</v>
      </c>
      <c r="J12" s="10"/>
      <c r="K12" s="10">
        <f t="shared" si="1"/>
        <v>243413984.30962345</v>
      </c>
    </row>
    <row r="13" spans="1:11" ht="12.75">
      <c r="A13" s="7" t="s">
        <v>9</v>
      </c>
      <c r="B13" s="2"/>
      <c r="C13" s="10">
        <v>159763143</v>
      </c>
      <c r="E13" s="10">
        <v>36197144</v>
      </c>
      <c r="G13" s="10">
        <f t="shared" si="0"/>
        <v>195960287</v>
      </c>
      <c r="I13" s="13">
        <v>98</v>
      </c>
      <c r="J13" s="10"/>
      <c r="K13" s="10">
        <f t="shared" si="1"/>
        <v>199959476.53061226</v>
      </c>
    </row>
    <row r="14" spans="1:11" ht="6" customHeight="1">
      <c r="A14" s="2"/>
      <c r="B14" s="2"/>
      <c r="C14" s="10"/>
      <c r="E14" s="10"/>
      <c r="G14" s="10"/>
      <c r="I14" s="13"/>
      <c r="J14" s="10"/>
      <c r="K14" s="10"/>
    </row>
    <row r="15" spans="1:11" ht="12.75">
      <c r="A15" s="7" t="s">
        <v>10</v>
      </c>
      <c r="B15" s="2"/>
      <c r="C15" s="10">
        <v>768457085</v>
      </c>
      <c r="E15" s="10">
        <v>332809659</v>
      </c>
      <c r="G15" s="10">
        <f t="shared" si="0"/>
        <v>1101266744</v>
      </c>
      <c r="I15" s="13">
        <v>100</v>
      </c>
      <c r="J15" s="10"/>
      <c r="K15" s="10">
        <f t="shared" si="1"/>
        <v>1101266744</v>
      </c>
    </row>
    <row r="16" spans="1:11" ht="12.75">
      <c r="A16" s="7" t="s">
        <v>11</v>
      </c>
      <c r="B16" s="2"/>
      <c r="C16" s="10">
        <v>7826239</v>
      </c>
      <c r="E16" s="10">
        <v>13191297</v>
      </c>
      <c r="G16" s="10">
        <f t="shared" si="0"/>
        <v>21017536</v>
      </c>
      <c r="I16" s="13">
        <v>92.7</v>
      </c>
      <c r="J16" s="10"/>
      <c r="K16" s="10">
        <f t="shared" si="1"/>
        <v>22672638.619201723</v>
      </c>
    </row>
    <row r="17" spans="1:11" ht="12.75">
      <c r="A17" s="7" t="s">
        <v>12</v>
      </c>
      <c r="B17" s="2"/>
      <c r="C17" s="10">
        <v>468232046</v>
      </c>
      <c r="E17" s="10">
        <v>135715902</v>
      </c>
      <c r="G17" s="10">
        <f t="shared" si="0"/>
        <v>603947948</v>
      </c>
      <c r="I17" s="13">
        <v>100</v>
      </c>
      <c r="J17" s="10"/>
      <c r="K17" s="10">
        <f t="shared" si="1"/>
        <v>603947948</v>
      </c>
    </row>
    <row r="18" spans="1:11" ht="12.75">
      <c r="A18" s="7" t="s">
        <v>13</v>
      </c>
      <c r="B18" s="2"/>
      <c r="C18" s="10">
        <v>56056230</v>
      </c>
      <c r="E18" s="10">
        <v>34472601</v>
      </c>
      <c r="G18" s="10">
        <f t="shared" si="0"/>
        <v>90528831</v>
      </c>
      <c r="I18" s="13">
        <v>95.6</v>
      </c>
      <c r="J18" s="10"/>
      <c r="K18" s="10">
        <f t="shared" si="1"/>
        <v>94695429.916318</v>
      </c>
    </row>
    <row r="19" spans="1:11" ht="12.75">
      <c r="A19" s="7" t="s">
        <v>14</v>
      </c>
      <c r="B19" s="2"/>
      <c r="C19" s="10">
        <v>16084932</v>
      </c>
      <c r="E19" s="10">
        <v>24341446</v>
      </c>
      <c r="G19" s="10">
        <f t="shared" si="0"/>
        <v>40426378</v>
      </c>
      <c r="I19" s="13">
        <v>92.5</v>
      </c>
      <c r="J19" s="10"/>
      <c r="K19" s="10">
        <f t="shared" si="1"/>
        <v>43704192.43243243</v>
      </c>
    </row>
    <row r="20" spans="1:11" ht="6" customHeight="1">
      <c r="A20" s="2"/>
      <c r="B20" s="2"/>
      <c r="C20" s="10"/>
      <c r="E20" s="10"/>
      <c r="G20" s="10"/>
      <c r="I20" s="13"/>
      <c r="J20" s="10"/>
      <c r="K20" s="10"/>
    </row>
    <row r="21" spans="1:11" ht="12.75">
      <c r="A21" s="7" t="s">
        <v>15</v>
      </c>
      <c r="B21" s="2"/>
      <c r="C21" s="10">
        <v>128926801</v>
      </c>
      <c r="E21" s="10">
        <v>92096106</v>
      </c>
      <c r="G21" s="10">
        <f t="shared" si="0"/>
        <v>221022907</v>
      </c>
      <c r="I21" s="13">
        <v>90.9</v>
      </c>
      <c r="J21" s="10"/>
      <c r="K21" s="10">
        <f t="shared" si="1"/>
        <v>243149512.6512651</v>
      </c>
    </row>
    <row r="22" spans="1:11" ht="12.75">
      <c r="A22" s="7" t="s">
        <v>16</v>
      </c>
      <c r="B22" s="2"/>
      <c r="C22" s="10">
        <v>8374186</v>
      </c>
      <c r="E22" s="10">
        <v>7100908</v>
      </c>
      <c r="G22" s="10">
        <f t="shared" si="0"/>
        <v>15475094</v>
      </c>
      <c r="I22" s="13">
        <v>92.9</v>
      </c>
      <c r="J22" s="10"/>
      <c r="K22" s="10">
        <f t="shared" si="1"/>
        <v>16657797.631862216</v>
      </c>
    </row>
    <row r="23" spans="1:11" ht="12.75">
      <c r="A23" s="7" t="s">
        <v>17</v>
      </c>
      <c r="B23" s="2"/>
      <c r="C23" s="10">
        <v>344317750</v>
      </c>
      <c r="E23" s="10">
        <v>76547372</v>
      </c>
      <c r="G23" s="10">
        <f t="shared" si="0"/>
        <v>420865122</v>
      </c>
      <c r="I23" s="13">
        <v>96.1</v>
      </c>
      <c r="J23" s="10"/>
      <c r="K23" s="10">
        <f t="shared" si="1"/>
        <v>437944976.0665973</v>
      </c>
    </row>
    <row r="24" spans="1:11" ht="12.75">
      <c r="A24" s="7" t="s">
        <v>18</v>
      </c>
      <c r="B24" s="2"/>
      <c r="C24" s="10">
        <v>236113716</v>
      </c>
      <c r="E24" s="10">
        <v>72155880</v>
      </c>
      <c r="G24" s="10">
        <f t="shared" si="0"/>
        <v>308269596</v>
      </c>
      <c r="I24" s="13">
        <v>100</v>
      </c>
      <c r="J24" s="10"/>
      <c r="K24" s="10">
        <f t="shared" si="1"/>
        <v>308269596</v>
      </c>
    </row>
    <row r="25" spans="1:11" ht="12.75">
      <c r="A25" s="7" t="s">
        <v>43</v>
      </c>
      <c r="B25" s="2"/>
      <c r="C25" s="10">
        <v>65786046</v>
      </c>
      <c r="E25" s="10">
        <v>83662425</v>
      </c>
      <c r="G25" s="10">
        <f t="shared" si="0"/>
        <v>149448471</v>
      </c>
      <c r="I25" s="13">
        <v>79</v>
      </c>
      <c r="J25" s="10"/>
      <c r="K25" s="10">
        <f t="shared" si="1"/>
        <v>189175279.74683544</v>
      </c>
    </row>
    <row r="26" spans="1:11" ht="6" customHeight="1">
      <c r="A26" s="2"/>
      <c r="B26" s="2"/>
      <c r="C26" s="10"/>
      <c r="E26" s="10"/>
      <c r="G26" s="10"/>
      <c r="I26" s="13"/>
      <c r="J26" s="10"/>
      <c r="K26" s="10"/>
    </row>
    <row r="27" spans="1:11" ht="12.75">
      <c r="A27" s="7" t="s">
        <v>19</v>
      </c>
      <c r="B27" s="2"/>
      <c r="C27" s="10">
        <v>42122105</v>
      </c>
      <c r="E27" s="10">
        <v>47896555</v>
      </c>
      <c r="G27" s="10">
        <f t="shared" si="0"/>
        <v>90018660</v>
      </c>
      <c r="I27" s="13">
        <v>99.8</v>
      </c>
      <c r="J27" s="10"/>
      <c r="K27" s="10">
        <f t="shared" si="1"/>
        <v>90199058.11623247</v>
      </c>
    </row>
    <row r="28" spans="1:11" ht="12.75">
      <c r="A28" s="7" t="s">
        <v>20</v>
      </c>
      <c r="B28" s="2"/>
      <c r="C28" s="10">
        <v>9236206917</v>
      </c>
      <c r="E28" s="10">
        <v>5429736718</v>
      </c>
      <c r="G28" s="10">
        <f t="shared" si="0"/>
        <v>14665943635</v>
      </c>
      <c r="I28" s="13">
        <v>94.9</v>
      </c>
      <c r="J28" s="10"/>
      <c r="K28" s="10">
        <f t="shared" si="1"/>
        <v>15454102881.981031</v>
      </c>
    </row>
    <row r="29" spans="1:11" ht="12.75">
      <c r="A29" s="7" t="s">
        <v>42</v>
      </c>
      <c r="B29" s="2"/>
      <c r="C29" s="10">
        <v>324327288</v>
      </c>
      <c r="E29" s="10">
        <v>259352188</v>
      </c>
      <c r="G29" s="10">
        <f t="shared" si="0"/>
        <v>583679476</v>
      </c>
      <c r="I29" s="13">
        <v>100</v>
      </c>
      <c r="J29" s="10"/>
      <c r="K29" s="10">
        <f t="shared" si="1"/>
        <v>583679476</v>
      </c>
    </row>
    <row r="30" spans="1:11" ht="12.75">
      <c r="A30" s="7" t="s">
        <v>21</v>
      </c>
      <c r="B30" s="2"/>
      <c r="C30" s="10">
        <v>94338900</v>
      </c>
      <c r="E30" s="10">
        <v>101052567</v>
      </c>
      <c r="G30" s="10">
        <f t="shared" si="0"/>
        <v>195391467</v>
      </c>
      <c r="I30" s="13">
        <v>97</v>
      </c>
      <c r="J30" s="10"/>
      <c r="K30" s="10">
        <f t="shared" si="1"/>
        <v>201434502.06185567</v>
      </c>
    </row>
    <row r="31" spans="1:11" ht="12.75">
      <c r="A31" s="7" t="s">
        <v>44</v>
      </c>
      <c r="B31" s="2"/>
      <c r="C31" s="10">
        <v>60695259</v>
      </c>
      <c r="E31" s="10">
        <v>95763682</v>
      </c>
      <c r="G31" s="10">
        <f t="shared" si="0"/>
        <v>156458941</v>
      </c>
      <c r="I31" s="13">
        <v>100</v>
      </c>
      <c r="J31" s="10"/>
      <c r="K31" s="10">
        <f t="shared" si="1"/>
        <v>156458941</v>
      </c>
    </row>
    <row r="32" spans="1:11" ht="6" customHeight="1">
      <c r="A32" s="2"/>
      <c r="B32" s="2"/>
      <c r="C32" s="10"/>
      <c r="E32" s="10"/>
      <c r="G32" s="10"/>
      <c r="I32" s="13"/>
      <c r="J32" s="10"/>
      <c r="K32" s="10"/>
    </row>
    <row r="33" spans="1:11" ht="12.75">
      <c r="A33" s="7" t="s">
        <v>22</v>
      </c>
      <c r="B33" s="2"/>
      <c r="C33" s="10">
        <v>162158488</v>
      </c>
      <c r="E33" s="10">
        <v>597764113</v>
      </c>
      <c r="G33" s="10">
        <f t="shared" si="0"/>
        <v>759922601</v>
      </c>
      <c r="I33" s="13">
        <v>91</v>
      </c>
      <c r="J33" s="10"/>
      <c r="K33" s="10">
        <f t="shared" si="1"/>
        <v>835079781.3186812</v>
      </c>
    </row>
    <row r="34" spans="1:11" ht="12.75">
      <c r="A34" s="7" t="s">
        <v>23</v>
      </c>
      <c r="B34" s="2"/>
      <c r="C34" s="10">
        <v>25724452</v>
      </c>
      <c r="E34" s="10">
        <v>93341892</v>
      </c>
      <c r="G34" s="10">
        <f t="shared" si="0"/>
        <v>119066344</v>
      </c>
      <c r="I34" s="13">
        <v>92.3</v>
      </c>
      <c r="J34" s="10"/>
      <c r="K34" s="10">
        <f t="shared" si="1"/>
        <v>128999289.27410619</v>
      </c>
    </row>
    <row r="35" spans="1:11" ht="12.75">
      <c r="A35" s="7" t="s">
        <v>24</v>
      </c>
      <c r="B35" s="2"/>
      <c r="C35" s="10">
        <v>81397465</v>
      </c>
      <c r="E35" s="10">
        <v>30658964</v>
      </c>
      <c r="G35" s="10">
        <f t="shared" si="0"/>
        <v>112056429</v>
      </c>
      <c r="I35" s="13">
        <v>94.5</v>
      </c>
      <c r="J35" s="10"/>
      <c r="K35" s="10">
        <f t="shared" si="1"/>
        <v>118578231.74603175</v>
      </c>
    </row>
    <row r="36" spans="1:11" ht="12.75">
      <c r="A36" s="7" t="s">
        <v>25</v>
      </c>
      <c r="B36" s="2"/>
      <c r="C36" s="10">
        <v>75397839</v>
      </c>
      <c r="E36" s="10">
        <v>41162633</v>
      </c>
      <c r="G36" s="10">
        <f t="shared" si="0"/>
        <v>116560472</v>
      </c>
      <c r="I36" s="13">
        <v>100</v>
      </c>
      <c r="J36" s="10"/>
      <c r="K36" s="10">
        <f t="shared" si="1"/>
        <v>116560472</v>
      </c>
    </row>
    <row r="37" spans="1:11" ht="12.75">
      <c r="A37" s="7" t="s">
        <v>45</v>
      </c>
      <c r="B37" s="2"/>
      <c r="C37" s="10">
        <v>34706726</v>
      </c>
      <c r="E37" s="10">
        <v>20031479</v>
      </c>
      <c r="G37" s="10">
        <f t="shared" si="0"/>
        <v>54738205</v>
      </c>
      <c r="I37" s="13">
        <v>90.8</v>
      </c>
      <c r="J37" s="10"/>
      <c r="K37" s="10">
        <f t="shared" si="1"/>
        <v>60284366.74008811</v>
      </c>
    </row>
    <row r="38" spans="1:11" ht="6" customHeight="1">
      <c r="A38" s="2"/>
      <c r="B38" s="2"/>
      <c r="C38" s="10"/>
      <c r="E38" s="10"/>
      <c r="G38" s="10"/>
      <c r="I38" s="13"/>
      <c r="J38" s="10"/>
      <c r="K38" s="10"/>
    </row>
    <row r="39" spans="1:11" ht="12.75">
      <c r="A39" s="7" t="s">
        <v>26</v>
      </c>
      <c r="B39" s="2"/>
      <c r="C39" s="10">
        <v>39857638</v>
      </c>
      <c r="E39" s="10">
        <v>9227823</v>
      </c>
      <c r="G39" s="10">
        <f t="shared" si="0"/>
        <v>49085461</v>
      </c>
      <c r="I39" s="13">
        <v>79.4</v>
      </c>
      <c r="J39" s="10"/>
      <c r="K39" s="10">
        <f t="shared" si="1"/>
        <v>61820479.84886649</v>
      </c>
    </row>
    <row r="40" spans="1:11" ht="12.75">
      <c r="A40" s="7" t="s">
        <v>27</v>
      </c>
      <c r="B40" s="2"/>
      <c r="C40" s="10">
        <v>1623885734</v>
      </c>
      <c r="E40" s="10">
        <v>891100147</v>
      </c>
      <c r="G40" s="10">
        <f t="shared" si="0"/>
        <v>2514985881</v>
      </c>
      <c r="I40" s="13">
        <v>95.7</v>
      </c>
      <c r="J40" s="10"/>
      <c r="K40" s="10">
        <f t="shared" si="1"/>
        <v>2627989426.3322883</v>
      </c>
    </row>
    <row r="41" spans="1:11" ht="12.75">
      <c r="A41" s="7" t="s">
        <v>28</v>
      </c>
      <c r="B41" s="2"/>
      <c r="C41" s="10">
        <v>68194602</v>
      </c>
      <c r="E41" s="10">
        <v>4765797</v>
      </c>
      <c r="G41" s="10">
        <f t="shared" si="0"/>
        <v>72960399</v>
      </c>
      <c r="I41" s="13">
        <v>88.4</v>
      </c>
      <c r="J41" s="10"/>
      <c r="K41" s="10">
        <f t="shared" si="1"/>
        <v>82534388.00904977</v>
      </c>
    </row>
    <row r="42" spans="1:11" ht="12.75">
      <c r="A42" s="7" t="s">
        <v>29</v>
      </c>
      <c r="B42" s="2"/>
      <c r="C42" s="10">
        <v>542532891</v>
      </c>
      <c r="E42" s="10">
        <v>361394567</v>
      </c>
      <c r="G42" s="10">
        <f t="shared" si="0"/>
        <v>903927458</v>
      </c>
      <c r="I42" s="13">
        <v>99.1</v>
      </c>
      <c r="J42" s="10"/>
      <c r="K42" s="10">
        <f t="shared" si="1"/>
        <v>912136688.1937437</v>
      </c>
    </row>
    <row r="43" spans="1:11" ht="12.75">
      <c r="A43" s="7" t="s">
        <v>30</v>
      </c>
      <c r="B43" s="2"/>
      <c r="C43" s="10">
        <v>26847963</v>
      </c>
      <c r="E43" s="10">
        <v>59150661</v>
      </c>
      <c r="G43" s="10">
        <f t="shared" si="0"/>
        <v>85998624</v>
      </c>
      <c r="I43" s="13">
        <v>93.7</v>
      </c>
      <c r="J43" s="10"/>
      <c r="K43" s="10">
        <f t="shared" si="1"/>
        <v>91780815.36819637</v>
      </c>
    </row>
    <row r="44" spans="1:11" ht="6" customHeight="1">
      <c r="A44" s="2"/>
      <c r="B44" s="2"/>
      <c r="C44" s="10"/>
      <c r="E44" s="10"/>
      <c r="G44" s="10"/>
      <c r="I44" s="13"/>
      <c r="J44" s="10"/>
      <c r="K44" s="10"/>
    </row>
    <row r="45" spans="1:11" ht="12.75">
      <c r="A45" s="7" t="s">
        <v>41</v>
      </c>
      <c r="B45" s="2"/>
      <c r="C45" s="10">
        <v>2224957652</v>
      </c>
      <c r="E45" s="10">
        <v>674986189</v>
      </c>
      <c r="G45" s="10">
        <f t="shared" si="0"/>
        <v>2899943841</v>
      </c>
      <c r="I45" s="13">
        <v>100</v>
      </c>
      <c r="J45" s="10"/>
      <c r="K45" s="10">
        <f t="shared" si="1"/>
        <v>2899943841</v>
      </c>
    </row>
    <row r="46" spans="1:11" ht="12.75">
      <c r="A46" s="7" t="s">
        <v>46</v>
      </c>
      <c r="B46" s="2"/>
      <c r="C46" s="10">
        <v>1159697459</v>
      </c>
      <c r="E46" s="10">
        <v>870675368</v>
      </c>
      <c r="G46" s="10">
        <f t="shared" si="0"/>
        <v>2030372827</v>
      </c>
      <c r="I46" s="13">
        <v>96</v>
      </c>
      <c r="J46" s="10"/>
      <c r="K46" s="10">
        <f t="shared" si="1"/>
        <v>2114971694.7916667</v>
      </c>
    </row>
    <row r="47" spans="1:11" ht="12.75">
      <c r="A47" s="7" t="s">
        <v>31</v>
      </c>
      <c r="B47" s="2"/>
      <c r="C47" s="10">
        <v>54394098</v>
      </c>
      <c r="E47" s="10">
        <v>191564902</v>
      </c>
      <c r="G47" s="10">
        <f t="shared" si="0"/>
        <v>245959000</v>
      </c>
      <c r="I47" s="13">
        <v>88.2</v>
      </c>
      <c r="J47" s="10"/>
      <c r="K47" s="10">
        <f t="shared" si="1"/>
        <v>278865079.36507934</v>
      </c>
    </row>
    <row r="48" spans="1:11" ht="12.75">
      <c r="A48" s="7" t="s">
        <v>32</v>
      </c>
      <c r="B48" s="2"/>
      <c r="C48" s="10">
        <v>547564007</v>
      </c>
      <c r="E48" s="10">
        <v>311725895</v>
      </c>
      <c r="G48" s="10">
        <f t="shared" si="0"/>
        <v>859289902</v>
      </c>
      <c r="I48" s="13">
        <v>91.9</v>
      </c>
      <c r="J48" s="10"/>
      <c r="K48" s="10">
        <f t="shared" si="1"/>
        <v>935027096.844396</v>
      </c>
    </row>
    <row r="49" spans="1:11" ht="12.75">
      <c r="A49" s="7" t="s">
        <v>33</v>
      </c>
      <c r="B49" s="2"/>
      <c r="C49" s="10">
        <v>10107700</v>
      </c>
      <c r="E49" s="10">
        <v>6427564</v>
      </c>
      <c r="G49" s="10">
        <f t="shared" si="0"/>
        <v>16535264</v>
      </c>
      <c r="I49" s="13">
        <v>96.2</v>
      </c>
      <c r="J49" s="10"/>
      <c r="K49" s="10">
        <f t="shared" si="1"/>
        <v>17188424.116424114</v>
      </c>
    </row>
    <row r="50" spans="1:11" ht="6" customHeight="1">
      <c r="A50" s="2"/>
      <c r="B50" s="2"/>
      <c r="C50" s="10"/>
      <c r="E50" s="10"/>
      <c r="G50" s="10"/>
      <c r="I50" s="13"/>
      <c r="J50" s="10"/>
      <c r="K50" s="10"/>
    </row>
    <row r="51" spans="1:11" ht="12.75">
      <c r="A51" s="7" t="s">
        <v>34</v>
      </c>
      <c r="B51" s="2"/>
      <c r="C51" s="10">
        <v>128716978</v>
      </c>
      <c r="E51" s="10">
        <v>278657432</v>
      </c>
      <c r="G51" s="10">
        <f t="shared" si="0"/>
        <v>407374410</v>
      </c>
      <c r="I51" s="13">
        <v>94.8</v>
      </c>
      <c r="J51" s="10"/>
      <c r="K51" s="10">
        <f t="shared" si="1"/>
        <v>429719841.77215195</v>
      </c>
    </row>
    <row r="52" spans="1:11" ht="12.75">
      <c r="A52" s="7" t="s">
        <v>35</v>
      </c>
      <c r="B52" s="2"/>
      <c r="C52" s="10">
        <v>466563110</v>
      </c>
      <c r="E52" s="10">
        <v>460731839</v>
      </c>
      <c r="G52" s="10">
        <f t="shared" si="0"/>
        <v>927294949</v>
      </c>
      <c r="I52" s="13">
        <v>91</v>
      </c>
      <c r="J52" s="10"/>
      <c r="K52" s="10">
        <f t="shared" si="1"/>
        <v>1019005438.4615384</v>
      </c>
    </row>
    <row r="53" spans="1:11" ht="12.75">
      <c r="A53" s="7" t="s">
        <v>36</v>
      </c>
      <c r="B53" s="2"/>
      <c r="C53" s="10">
        <v>76677868</v>
      </c>
      <c r="E53" s="10">
        <v>158862801</v>
      </c>
      <c r="G53" s="10">
        <f t="shared" si="0"/>
        <v>235540669</v>
      </c>
      <c r="I53" s="13">
        <v>84.5</v>
      </c>
      <c r="J53" s="10"/>
      <c r="K53" s="10">
        <f t="shared" si="1"/>
        <v>278746353.84615386</v>
      </c>
    </row>
    <row r="54" spans="1:11" ht="12.75">
      <c r="A54" s="7" t="s">
        <v>37</v>
      </c>
      <c r="B54" s="2"/>
      <c r="C54" s="10">
        <v>812237293</v>
      </c>
      <c r="E54" s="10">
        <v>256190990</v>
      </c>
      <c r="G54" s="10">
        <f t="shared" si="0"/>
        <v>1068428283</v>
      </c>
      <c r="I54" s="13">
        <v>94.4</v>
      </c>
      <c r="J54" s="10"/>
      <c r="K54" s="10">
        <f t="shared" si="1"/>
        <v>1131809621.822034</v>
      </c>
    </row>
    <row r="55" spans="1:11" ht="12" customHeight="1">
      <c r="A55" s="2"/>
      <c r="B55" s="2"/>
      <c r="C55" s="10"/>
      <c r="E55" s="10"/>
      <c r="G55" s="10"/>
      <c r="I55" s="13"/>
      <c r="J55" s="10"/>
      <c r="K55" s="10"/>
    </row>
    <row r="56" spans="1:11" ht="12.75">
      <c r="A56" s="15" t="s">
        <v>38</v>
      </c>
      <c r="B56" s="16"/>
      <c r="C56" s="17">
        <v>20802485629</v>
      </c>
      <c r="D56" s="17"/>
      <c r="E56" s="17">
        <v>12554164099</v>
      </c>
      <c r="F56" s="17"/>
      <c r="G56" s="17">
        <f>SUM(G9:G54)</f>
        <v>33356649728</v>
      </c>
      <c r="H56" s="17"/>
      <c r="I56" s="18">
        <v>95.4</v>
      </c>
      <c r="J56" s="17"/>
      <c r="K56" s="17">
        <f>SUM(K9:K54)</f>
        <v>34981228053.13289</v>
      </c>
    </row>
    <row r="57" spans="1:11" ht="12.75">
      <c r="A57" s="15"/>
      <c r="B57" s="16"/>
      <c r="C57" s="17"/>
      <c r="D57" s="17"/>
      <c r="E57" s="17"/>
      <c r="F57" s="17"/>
      <c r="G57" s="17"/>
      <c r="H57" s="17"/>
      <c r="I57" s="18"/>
      <c r="J57" s="17"/>
      <c r="K57" s="17"/>
    </row>
    <row r="58" spans="1:11" ht="12.75">
      <c r="A58" s="20"/>
      <c r="B58" s="21"/>
      <c r="C58" s="22"/>
      <c r="D58" s="22"/>
      <c r="E58" s="22"/>
      <c r="F58" s="22"/>
      <c r="G58" s="22"/>
      <c r="H58" s="22"/>
      <c r="I58" s="23"/>
      <c r="J58" s="22"/>
      <c r="K58" s="22"/>
    </row>
    <row r="59" spans="1:11" ht="12.7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</row>
    <row r="60" spans="1:11" ht="12.75">
      <c r="A60" s="11"/>
      <c r="B60" s="11"/>
      <c r="C60" s="12"/>
      <c r="D60" s="12"/>
      <c r="E60" s="12"/>
      <c r="F60" s="12"/>
      <c r="G60" s="12"/>
      <c r="H60" s="12"/>
      <c r="I60" s="12"/>
      <c r="J60" s="12"/>
      <c r="K60" s="12"/>
    </row>
  </sheetData>
  <mergeCells count="4">
    <mergeCell ref="C6:G6"/>
    <mergeCell ref="A2:K2"/>
    <mergeCell ref="A3:K3"/>
    <mergeCell ref="A1:K1"/>
  </mergeCells>
  <printOptions/>
  <pageMargins left="0.75" right="0.75" top="0.5" bottom="0.5" header="0.5" footer="0.25"/>
  <pageSetup horizontalDpi="600" verticalDpi="600" orientation="portrait" r:id="rId1"/>
  <headerFooter alignWithMargins="0">
    <oddFooter>&amp;C&amp;"Times New Roman,Regular"55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Washington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Department of Revenue</dc:creator>
  <cp:keywords/>
  <dc:description/>
  <cp:lastModifiedBy>dctts140</cp:lastModifiedBy>
  <cp:lastPrinted>2005-02-01T17:39:11Z</cp:lastPrinted>
  <dcterms:created xsi:type="dcterms:W3CDTF">2001-04-05T18:54:25Z</dcterms:created>
  <dcterms:modified xsi:type="dcterms:W3CDTF">2006-01-09T17:40:15Z</dcterms:modified>
  <cp:category/>
  <cp:version/>
  <cp:contentType/>
  <cp:contentStatus/>
</cp:coreProperties>
</file>