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<sst xmlns="http://schemas.openxmlformats.org/spreadsheetml/2006/main" count="62" uniqueCount="59">
  <si>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**Estimated 2000 values for real property and new construction</t>
  </si>
  <si>
    <t>*Includes new construction, except for Klickitat County in 1999 which shows real property sans new construction.</t>
  </si>
  <si>
    <t>%</t>
  </si>
  <si>
    <t>State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</si>
  <si>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</si>
  <si>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</si>
  <si>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</si>
  <si>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</si>
  <si>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</si>
  <si>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</si>
  <si>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</si>
  <si>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Spokane**</t>
  </si>
  <si>
    <t>Snohomish**</t>
  </si>
  <si>
    <t>Skamania</t>
  </si>
  <si>
    <t>Skagit</t>
  </si>
  <si>
    <t>San Juan</t>
  </si>
  <si>
    <t>Pierce</t>
  </si>
  <si>
    <t>Pend Oreille</t>
  </si>
  <si>
    <t>Pacific**</t>
  </si>
  <si>
    <t>Okanogan</t>
  </si>
  <si>
    <t>Mason</t>
  </si>
  <si>
    <t>Lincoln</t>
  </si>
  <si>
    <t>Lewis</t>
  </si>
  <si>
    <t>Klickitat**</t>
  </si>
  <si>
    <t>Kittitas</t>
  </si>
  <si>
    <t>Kitsap</t>
  </si>
  <si>
    <t>King</t>
  </si>
  <si>
    <t>Jefferson</t>
  </si>
  <si>
    <t>Island**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</si>
  <si>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</si>
  <si>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</si>
  <si>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</si>
  <si>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</si>
  <si>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</si>
  <si>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</si>
  <si>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</si>
  <si>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</si>
  <si>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</si>
  <si>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</si>
  <si>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</si>
  <si>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</si>
  <si>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</si>
  <si>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</si>
  <si>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Construction</t>
  </si>
  <si>
    <t>In 2000 Value</t>
  </si>
  <si>
    <t>1999 to 2000</t>
  </si>
  <si>
    <t>Total 2000 Value</t>
  </si>
  <si>
    <t>Total 1999 Value</t>
  </si>
  <si>
    <t>County</t>
  </si>
  <si>
    <t>w/o New</t>
  </si>
  <si>
    <t>and Improvements</t>
  </si>
  <si>
    <t>Change</t>
  </si>
  <si>
    <t>Real Property*</t>
  </si>
  <si>
    <t>% Change</t>
  </si>
  <si>
    <t xml:space="preserve">New Construction </t>
  </si>
  <si>
    <t xml:space="preserve">Percent </t>
  </si>
  <si>
    <t>Percent Change from 1999 to 2000</t>
  </si>
  <si>
    <t>COMPARISON OF REAL PROPERTY ASSESSED VALUES</t>
  </si>
  <si>
    <t>Table 31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</si>
</sst>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;\(0.00\)"/>
    <numFmt numFmtId="166" formatCode="_(* #,##0.00000_);_(* \(#,##0.0000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9" fontId="1" fillId="0" borderId="0" xfId="0" applyNumberFormat="1" applyFont="1" applyAlignment="1">
      <alignment/>
    </xf>
    <xf numFmtId="5" fontId="1" fillId="0" borderId="0" xfId="44" applyNumberFormat="1" applyFont="1" applyAlignment="1">
      <alignment/>
    </xf>
    <xf numFmtId="5" fontId="1" fillId="0" borderId="0" xfId="0" applyNumberFormat="1" applyFont="1" applyAlignment="1" applyProtection="1">
      <alignment/>
      <protection/>
    </xf>
    <xf numFmtId="164" fontId="1" fillId="0" borderId="0" xfId="44" applyNumberFormat="1" applyFont="1" applyAlignment="1">
      <alignment/>
    </xf>
    <xf numFmtId="165" fontId="1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8.8515625" style="0" customWidth="1"/>
    <col min="2" max="2" width="7.00390625" style="0" customWidth="1"/>
    <col min="3" max="3" width="14.7109375" style="0" customWidth="1"/>
    <col min="4" max="4" width="2.57421875" style="0" customWidth="1"/>
    <col min="5" max="5" width="15.421875" style="0" customWidth="1"/>
    <col min="6" max="6" width="1.28515625" style="0" customWidth="1"/>
    <col min="7" max="7" width="0.9921875" style="0" customWidth="1"/>
    <col min="8" max="8" width="8.57421875" style="0" customWidth="1"/>
    <col min="9" max="9" width="2.00390625" style="0" customWidth="1"/>
    <col min="10" max="10" width="1.8515625" style="0" customWidth="1"/>
    <col min="11" max="11" width="13.7109375" style="0" customWidth="1"/>
    <col min="12" max="12" width="1.421875" style="0" customWidth="1"/>
    <col min="13" max="13" width="1.28515625" style="0" customWidth="1"/>
    <col min="14" max="14" width="8.8515625" style="0" customWidth="1"/>
    <col min="15" max="15" width="2.140625" style="0" customWidth="1"/>
  </cols>
  <sheetData>
    <row r="1" spans="1:15" ht="15" customHeight="1">
      <c r="A1" s="18" t="s">
        <v>58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8.75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customHeight="1">
      <c r="A3" s="18" t="s">
        <v>56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1"/>
      <c r="B5" s="1"/>
      <c r="C5" s="1"/>
      <c r="D5" s="14"/>
      <c r="E5" s="1"/>
      <c r="F5" s="1"/>
      <c r="G5" s="1"/>
      <c r="H5" s="19" t="s">
        <v>55</v>
      </c>
      <c r="I5" s="19"/>
      <c r="J5" s="1"/>
      <c r="K5" s="19" t="s">
        <v>54</v>
      </c>
      <c r="L5" s="19"/>
      <c r="M5" s="1"/>
      <c r="N5" s="19" t="s">
        <v>53</v>
      </c>
      <c r="O5" s="19"/>
    </row>
    <row r="6" spans="1:15" ht="12.75">
      <c r="A6" s="16"/>
      <c r="B6" s="16"/>
      <c r="C6" s="21" t="s">
        <v>52</v>
      </c>
      <c r="D6" s="21"/>
      <c r="E6" s="21"/>
      <c r="F6" s="21"/>
      <c r="G6" s="16"/>
      <c r="H6" s="20" t="s">
        <v>51</v>
      </c>
      <c r="I6" s="20"/>
      <c r="J6" s="16"/>
      <c r="K6" s="20" t="s">
        <v>50</v>
      </c>
      <c r="L6" s="20"/>
      <c r="M6" s="16"/>
      <c r="N6" s="20" t="s">
        <v>49</v>
      </c>
      <c r="O6" s="20"/>
    </row>
    <row r="7" spans="1:15" ht="12.75">
      <c r="A7" s="2" t="s">
        <v>48</v>
      </c>
      <c r="B7" s="2"/>
      <c r="C7" s="15" t="s">
        <v>47</v>
      </c>
      <c r="D7" s="2"/>
      <c r="E7" s="15" t="s">
        <v>46</v>
      </c>
      <c r="F7" s="15"/>
      <c r="G7" s="2"/>
      <c r="H7" s="21" t="s">
        <v>45</v>
      </c>
      <c r="I7" s="21"/>
      <c r="J7" s="2"/>
      <c r="K7" s="15" t="s">
        <v>44</v>
      </c>
      <c r="L7" s="15"/>
      <c r="M7" s="2"/>
      <c r="N7" s="21" t="s">
        <v>43</v>
      </c>
      <c r="O7" s="21"/>
    </row>
    <row r="8" spans="1:15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4"/>
      <c r="L8" s="14"/>
      <c r="M8" s="1"/>
      <c r="N8" s="1"/>
      <c r="O8" s="1"/>
    </row>
    <row r="9" spans="1:15" ht="12.75">
      <c r="A9" s="1" t="s">
        <v>42</v>
      </c>
      <c r="B9" s="1"/>
      <c r="C9" s="4">
        <v>817261865</v>
      </c>
      <c r="D9" s="6"/>
      <c r="E9" s="8">
        <v>842146105</v>
      </c>
      <c r="F9" s="4"/>
      <c r="G9" s="6"/>
      <c r="H9" s="7">
        <f>((E9-C9)/C9)*100</f>
        <v>3.0448306798213323</v>
      </c>
      <c r="I9" s="7" t="s">
        <v>2</v>
      </c>
      <c r="J9" s="13"/>
      <c r="K9" s="5">
        <v>20185700</v>
      </c>
      <c r="L9" s="4"/>
      <c r="M9" s="1"/>
      <c r="N9" s="3">
        <v>0.5749124241836489</v>
      </c>
      <c r="O9" s="1" t="s">
        <v>2</v>
      </c>
    </row>
    <row r="10" spans="1:15" ht="12.75">
      <c r="A10" s="1" t="s">
        <v>41</v>
      </c>
      <c r="B10" s="1"/>
      <c r="C10" s="12">
        <v>712988992</v>
      </c>
      <c r="D10" s="9"/>
      <c r="E10" s="9">
        <v>735138135</v>
      </c>
      <c r="F10" s="12"/>
      <c r="G10" s="9"/>
      <c r="H10" s="7">
        <f>((E10-C10)/C10)*100</f>
        <v>3.1065196305302845</v>
      </c>
      <c r="I10" s="7"/>
      <c r="J10" s="9"/>
      <c r="K10" s="10">
        <v>17086429</v>
      </c>
      <c r="L10" s="9"/>
      <c r="M10" s="1"/>
      <c r="N10" s="3">
        <v>0.7100690272648698</v>
      </c>
      <c r="O10" s="1"/>
    </row>
    <row r="11" spans="1:15" ht="12.75">
      <c r="A11" s="1" t="s">
        <v>40</v>
      </c>
      <c r="B11" s="1"/>
      <c r="C11" s="9">
        <v>6021696615</v>
      </c>
      <c r="D11" s="9"/>
      <c r="E11" s="9">
        <v>6517366465</v>
      </c>
      <c r="F11" s="12"/>
      <c r="G11" s="9"/>
      <c r="H11" s="7">
        <f>((E11-C11)/C11)*100</f>
        <v>8.231398585662555</v>
      </c>
      <c r="I11" s="7"/>
      <c r="J11" s="9"/>
      <c r="K11" s="10">
        <v>215687480</v>
      </c>
      <c r="L11" s="9"/>
      <c r="M11" s="1"/>
      <c r="N11" s="3">
        <v>4.649559549422767</v>
      </c>
      <c r="O11" s="1"/>
    </row>
    <row r="12" spans="1:15" ht="12.75">
      <c r="A12" s="1" t="s">
        <v>39</v>
      </c>
      <c r="B12" s="1"/>
      <c r="C12" s="9">
        <v>4078972317</v>
      </c>
      <c r="D12" s="9"/>
      <c r="E12" s="9">
        <v>4239642071</v>
      </c>
      <c r="F12" s="9"/>
      <c r="G12" s="9"/>
      <c r="H12" s="7">
        <f>((E12-C12)/C12)*100</f>
        <v>3.9389763281886965</v>
      </c>
      <c r="I12" s="7"/>
      <c r="J12" s="9"/>
      <c r="K12" s="10">
        <v>96320864</v>
      </c>
      <c r="L12" s="9"/>
      <c r="M12" s="1"/>
      <c r="N12" s="3">
        <v>1.5775760411957707</v>
      </c>
      <c r="O12" s="1"/>
    </row>
    <row r="13" spans="1:15" ht="12.75">
      <c r="A13" s="1" t="s">
        <v>38</v>
      </c>
      <c r="B13" s="1"/>
      <c r="C13" s="9">
        <v>3580502512</v>
      </c>
      <c r="D13" s="9"/>
      <c r="E13" s="9">
        <v>3721442482</v>
      </c>
      <c r="F13" s="9"/>
      <c r="G13" s="9"/>
      <c r="H13" s="7">
        <f>((E13-C13)/C13)*100</f>
        <v>3.9363181432673713</v>
      </c>
      <c r="I13" s="7"/>
      <c r="J13" s="9"/>
      <c r="K13" s="10">
        <v>87032090</v>
      </c>
      <c r="L13" s="9"/>
      <c r="M13" s="1"/>
      <c r="N13" s="3">
        <v>1.5055953687877206</v>
      </c>
      <c r="O13" s="1"/>
    </row>
    <row r="14" spans="1:15" ht="6" customHeight="1">
      <c r="A14" s="1"/>
      <c r="B14" s="1"/>
      <c r="C14" s="9"/>
      <c r="D14" s="9"/>
      <c r="E14" s="9"/>
      <c r="F14" s="9"/>
      <c r="G14" s="9"/>
      <c r="H14" s="7"/>
      <c r="I14" s="7"/>
      <c r="J14" s="9"/>
      <c r="K14" s="10"/>
      <c r="L14" s="9"/>
      <c r="M14" s="1"/>
      <c r="N14" s="3"/>
      <c r="O14" s="1"/>
    </row>
    <row r="15" spans="1:15" ht="12.75">
      <c r="A15" s="1" t="s">
        <v>37</v>
      </c>
      <c r="B15" s="1"/>
      <c r="C15" s="9">
        <v>20790488879</v>
      </c>
      <c r="D15" s="9"/>
      <c r="E15" s="9">
        <v>21805576423</v>
      </c>
      <c r="F15" s="9"/>
      <c r="G15" s="9"/>
      <c r="H15" s="7">
        <f>((E15-C15)/C15)*100</f>
        <v>4.882461157636927</v>
      </c>
      <c r="I15" s="7"/>
      <c r="J15" s="9"/>
      <c r="K15" s="10">
        <v>682156676</v>
      </c>
      <c r="L15" s="9"/>
      <c r="M15" s="1"/>
      <c r="N15" s="3">
        <v>1.6013614202996733</v>
      </c>
      <c r="O15" s="1"/>
    </row>
    <row r="16" spans="1:15" ht="12.75">
      <c r="A16" s="1" t="s">
        <v>36</v>
      </c>
      <c r="B16" s="1"/>
      <c r="C16" s="9">
        <v>213798428</v>
      </c>
      <c r="D16" s="9"/>
      <c r="E16" s="9">
        <v>219052658</v>
      </c>
      <c r="F16" s="9"/>
      <c r="G16" s="9"/>
      <c r="H16" s="7">
        <f>((E16-C16)/C16)*100</f>
        <v>2.457562503686884</v>
      </c>
      <c r="I16" s="7"/>
      <c r="J16" s="9"/>
      <c r="K16" s="10">
        <v>3895070</v>
      </c>
      <c r="L16" s="9"/>
      <c r="M16" s="1"/>
      <c r="N16" s="3">
        <v>0.6357202963157428</v>
      </c>
      <c r="O16" s="1"/>
    </row>
    <row r="17" spans="1:15" ht="12.75">
      <c r="A17" s="1" t="s">
        <v>35</v>
      </c>
      <c r="B17" s="1"/>
      <c r="C17" s="9">
        <v>5480782773</v>
      </c>
      <c r="D17" s="9"/>
      <c r="E17" s="9">
        <v>5674358654</v>
      </c>
      <c r="F17" s="9"/>
      <c r="G17" s="9"/>
      <c r="H17" s="7">
        <f>((E17-C17)/C17)*100</f>
        <v>3.5319020843813322</v>
      </c>
      <c r="I17" s="7"/>
      <c r="J17" s="9"/>
      <c r="K17" s="10">
        <v>141102131</v>
      </c>
      <c r="L17" s="9"/>
      <c r="M17" s="1"/>
      <c r="N17" s="3">
        <v>0.9574134238361284</v>
      </c>
      <c r="O17" s="1"/>
    </row>
    <row r="18" spans="1:15" ht="12.75">
      <c r="A18" s="1" t="s">
        <v>34</v>
      </c>
      <c r="B18" s="1"/>
      <c r="C18" s="9">
        <v>1629052560</v>
      </c>
      <c r="D18" s="9"/>
      <c r="E18" s="9">
        <v>1676010500</v>
      </c>
      <c r="F18" s="9"/>
      <c r="G18" s="9"/>
      <c r="H18" s="7">
        <f>((E18-C18)/C18)*100</f>
        <v>2.882530690108611</v>
      </c>
      <c r="I18" s="7"/>
      <c r="J18" s="9"/>
      <c r="K18" s="10">
        <v>43459100</v>
      </c>
      <c r="L18" s="9"/>
      <c r="M18" s="1"/>
      <c r="N18" s="3">
        <v>0.21477760054592712</v>
      </c>
      <c r="O18" s="1"/>
    </row>
    <row r="19" spans="1:15" ht="12.75">
      <c r="A19" s="1" t="s">
        <v>33</v>
      </c>
      <c r="B19" s="1"/>
      <c r="C19" s="9">
        <v>267658551</v>
      </c>
      <c r="D19" s="9"/>
      <c r="E19" s="9">
        <v>282658062</v>
      </c>
      <c r="F19" s="9"/>
      <c r="G19" s="9"/>
      <c r="H19" s="7">
        <f>((E19-C19)/C19)*100</f>
        <v>5.603972278845671</v>
      </c>
      <c r="I19" s="7"/>
      <c r="J19" s="9"/>
      <c r="K19" s="10">
        <v>10103099</v>
      </c>
      <c r="L19" s="9"/>
      <c r="M19" s="1"/>
      <c r="N19" s="3">
        <v>1.8293501110674397</v>
      </c>
      <c r="O19" s="1"/>
    </row>
    <row r="20" spans="1:15" ht="6" customHeight="1">
      <c r="A20" s="1"/>
      <c r="B20" s="1"/>
      <c r="C20" s="9"/>
      <c r="D20" s="9"/>
      <c r="E20" s="9"/>
      <c r="F20" s="9"/>
      <c r="G20" s="9"/>
      <c r="H20" s="7"/>
      <c r="I20" s="7"/>
      <c r="J20" s="9"/>
      <c r="K20" s="10"/>
      <c r="L20" s="9"/>
      <c r="M20" s="1"/>
      <c r="N20" s="3"/>
      <c r="O20" s="1"/>
    </row>
    <row r="21" spans="1:15" ht="12.75">
      <c r="A21" s="1" t="s">
        <v>32</v>
      </c>
      <c r="B21" s="1"/>
      <c r="C21" s="9">
        <v>1742993481</v>
      </c>
      <c r="D21" s="9"/>
      <c r="E21" s="9">
        <v>1843389516</v>
      </c>
      <c r="F21" s="9"/>
      <c r="G21" s="9"/>
      <c r="H21" s="7">
        <f>((E21-C21)/C21)*100</f>
        <v>5.759977653066162</v>
      </c>
      <c r="I21" s="7"/>
      <c r="J21" s="9"/>
      <c r="K21" s="10">
        <v>63967501</v>
      </c>
      <c r="L21" s="9"/>
      <c r="M21" s="1"/>
      <c r="N21" s="3">
        <v>2.0899982929999266</v>
      </c>
      <c r="O21" s="1"/>
    </row>
    <row r="22" spans="1:15" ht="12.75">
      <c r="A22" s="1" t="s">
        <v>31</v>
      </c>
      <c r="B22" s="1"/>
      <c r="C22" s="9">
        <v>116139269</v>
      </c>
      <c r="D22" s="9"/>
      <c r="E22" s="9">
        <v>118459613</v>
      </c>
      <c r="F22" s="9"/>
      <c r="G22" s="9"/>
      <c r="H22" s="7">
        <f>((E22-C22)/C22)*100</f>
        <v>1.9978978858563332</v>
      </c>
      <c r="I22" s="7"/>
      <c r="J22" s="9"/>
      <c r="K22" s="10">
        <v>856481</v>
      </c>
      <c r="L22" s="9"/>
      <c r="M22" s="1"/>
      <c r="N22" s="3">
        <v>1.2604375872212523</v>
      </c>
      <c r="O22" s="1"/>
    </row>
    <row r="23" spans="1:15" ht="12.75">
      <c r="A23" s="1" t="s">
        <v>30</v>
      </c>
      <c r="B23" s="1"/>
      <c r="C23" s="9">
        <v>3344142051</v>
      </c>
      <c r="D23" s="9"/>
      <c r="E23" s="9">
        <v>3502335140</v>
      </c>
      <c r="F23" s="9"/>
      <c r="G23" s="9"/>
      <c r="H23" s="7">
        <f>((E23-C23)/C23)*100</f>
        <v>4.730453628687677</v>
      </c>
      <c r="I23" s="7"/>
      <c r="J23" s="9"/>
      <c r="K23" s="10">
        <v>116079290</v>
      </c>
      <c r="L23" s="9"/>
      <c r="M23" s="1"/>
      <c r="N23" s="3">
        <v>1.2593304458286003</v>
      </c>
      <c r="O23" s="1"/>
    </row>
    <row r="24" spans="1:15" ht="12.75">
      <c r="A24" s="1" t="s">
        <v>29</v>
      </c>
      <c r="B24" s="1"/>
      <c r="C24" s="9">
        <v>3195550513</v>
      </c>
      <c r="D24" s="9"/>
      <c r="E24" s="9">
        <v>3269459083</v>
      </c>
      <c r="F24" s="9"/>
      <c r="G24" s="9"/>
      <c r="H24" s="7">
        <f>((E24-C24)/C24)*100</f>
        <v>2.312858760934254</v>
      </c>
      <c r="I24" s="7"/>
      <c r="J24" s="9"/>
      <c r="K24" s="10">
        <v>55370547</v>
      </c>
      <c r="L24" s="9"/>
      <c r="M24" s="1"/>
      <c r="N24" s="3">
        <v>0.5801198549227877</v>
      </c>
      <c r="O24" s="1"/>
    </row>
    <row r="25" spans="1:15" ht="12.75">
      <c r="A25" s="1" t="s">
        <v>28</v>
      </c>
      <c r="B25" s="1"/>
      <c r="C25" s="9">
        <v>6228814519</v>
      </c>
      <c r="D25" s="9"/>
      <c r="E25" s="9">
        <v>7300002704</v>
      </c>
      <c r="F25" s="9"/>
      <c r="G25" s="9"/>
      <c r="H25" s="7">
        <f>((E25-C25)/C25)*100</f>
        <v>17.19730426604472</v>
      </c>
      <c r="I25" s="7"/>
      <c r="J25" s="9"/>
      <c r="K25" s="10">
        <v>149791375</v>
      </c>
      <c r="L25" s="9"/>
      <c r="M25" s="1"/>
      <c r="N25" s="3">
        <v>14.792490724991517</v>
      </c>
      <c r="O25" s="1"/>
    </row>
    <row r="26" spans="1:15" ht="6" customHeight="1">
      <c r="A26" s="1"/>
      <c r="B26" s="1"/>
      <c r="C26" s="9"/>
      <c r="D26" s="9"/>
      <c r="E26" s="9"/>
      <c r="F26" s="9"/>
      <c r="G26" s="9"/>
      <c r="H26" s="7"/>
      <c r="I26" s="7"/>
      <c r="J26" s="9"/>
      <c r="K26" s="10"/>
      <c r="L26" s="9"/>
      <c r="M26" s="1"/>
      <c r="N26" s="3"/>
      <c r="O26" s="1"/>
    </row>
    <row r="27" spans="1:15" ht="12.75">
      <c r="A27" s="1" t="s">
        <v>27</v>
      </c>
      <c r="B27" s="1"/>
      <c r="C27" s="9">
        <v>2251159980</v>
      </c>
      <c r="D27" s="9"/>
      <c r="E27" s="9">
        <v>2350314210</v>
      </c>
      <c r="F27" s="9"/>
      <c r="G27" s="9"/>
      <c r="H27" s="7">
        <f>((E27-C27)/C27)*100</f>
        <v>4.404583898119937</v>
      </c>
      <c r="I27" s="7"/>
      <c r="J27" s="9"/>
      <c r="K27" s="10">
        <v>60060980</v>
      </c>
      <c r="L27" s="9"/>
      <c r="M27" s="1"/>
      <c r="N27" s="3">
        <v>1.736582488464458</v>
      </c>
      <c r="O27" s="1"/>
    </row>
    <row r="28" spans="1:15" ht="12.75">
      <c r="A28" s="1" t="s">
        <v>26</v>
      </c>
      <c r="B28" s="1"/>
      <c r="C28" s="9">
        <v>151882240472</v>
      </c>
      <c r="D28" s="9"/>
      <c r="E28" s="9">
        <v>172729956428</v>
      </c>
      <c r="F28" s="9"/>
      <c r="G28" s="9"/>
      <c r="H28" s="7">
        <f>((E28-C28)/C28)*100</f>
        <v>13.726236781345971</v>
      </c>
      <c r="I28" s="7"/>
      <c r="J28" s="9"/>
      <c r="K28" s="10">
        <v>3847606028</v>
      </c>
      <c r="L28" s="9"/>
      <c r="M28" s="1"/>
      <c r="N28" s="3">
        <v>11.192954406762274</v>
      </c>
      <c r="O28" s="1"/>
    </row>
    <row r="29" spans="1:15" ht="12.75">
      <c r="A29" s="1" t="s">
        <v>25</v>
      </c>
      <c r="B29" s="1"/>
      <c r="C29" s="9">
        <v>12616376154</v>
      </c>
      <c r="D29" s="9"/>
      <c r="E29" s="9">
        <v>13348653794</v>
      </c>
      <c r="F29" s="9"/>
      <c r="G29" s="9"/>
      <c r="H29" s="7">
        <f>((E29-C29)/C29)*100</f>
        <v>5.804183634520382</v>
      </c>
      <c r="I29" s="7"/>
      <c r="J29" s="9"/>
      <c r="K29" s="10">
        <v>342948207</v>
      </c>
      <c r="L29" s="9"/>
      <c r="M29" s="1"/>
      <c r="N29" s="3">
        <v>3.0859053998367334</v>
      </c>
      <c r="O29" s="1"/>
    </row>
    <row r="30" spans="1:15" ht="12.75">
      <c r="A30" s="1" t="s">
        <v>24</v>
      </c>
      <c r="B30" s="1"/>
      <c r="C30" s="9">
        <v>1860689006</v>
      </c>
      <c r="D30" s="9"/>
      <c r="E30" s="9">
        <v>1963235608</v>
      </c>
      <c r="F30" s="9"/>
      <c r="G30" s="9"/>
      <c r="H30" s="7">
        <f>((E30-C30)/C30)*100</f>
        <v>5.511216633694669</v>
      </c>
      <c r="I30" s="7"/>
      <c r="J30" s="9"/>
      <c r="K30" s="10">
        <v>63717018</v>
      </c>
      <c r="L30" s="9"/>
      <c r="M30" s="1"/>
      <c r="N30" s="3">
        <v>2.0868390082807853</v>
      </c>
      <c r="O30" s="1"/>
    </row>
    <row r="31" spans="1:15" ht="12.75">
      <c r="A31" s="1" t="s">
        <v>23</v>
      </c>
      <c r="B31" s="1"/>
      <c r="C31" s="9">
        <f>1000877941-24450040</f>
        <v>976427901</v>
      </c>
      <c r="D31" s="9"/>
      <c r="E31" s="9">
        <v>1000877941</v>
      </c>
      <c r="F31" s="9"/>
      <c r="G31" s="9"/>
      <c r="H31" s="7">
        <f>((E31-C31)/C31)*100</f>
        <v>2.5040292247855382</v>
      </c>
      <c r="I31" s="7"/>
      <c r="J31" s="9"/>
      <c r="K31" s="10">
        <v>14975800</v>
      </c>
      <c r="L31" s="9"/>
      <c r="M31" s="1"/>
      <c r="N31" s="3">
        <v>0.97</v>
      </c>
      <c r="O31" s="1"/>
    </row>
    <row r="32" spans="1:15" ht="6" customHeight="1">
      <c r="A32" s="1"/>
      <c r="B32" s="1"/>
      <c r="C32" s="9"/>
      <c r="D32" s="9"/>
      <c r="E32" s="9"/>
      <c r="F32" s="9"/>
      <c r="G32" s="9"/>
      <c r="H32" s="7"/>
      <c r="I32" s="7"/>
      <c r="J32" s="9"/>
      <c r="K32" s="10"/>
      <c r="L32" s="9"/>
      <c r="M32" s="1"/>
      <c r="N32" s="3"/>
      <c r="O32" s="1"/>
    </row>
    <row r="33" spans="1:15" ht="12.75">
      <c r="A33" s="1" t="s">
        <v>22</v>
      </c>
      <c r="B33" s="1"/>
      <c r="C33" s="9">
        <v>3244342540</v>
      </c>
      <c r="D33" s="9"/>
      <c r="E33" s="9">
        <v>3371299309</v>
      </c>
      <c r="F33" s="9"/>
      <c r="G33" s="9"/>
      <c r="H33" s="7">
        <f>((E33-C33)/C33)*100</f>
        <v>3.913174007822244</v>
      </c>
      <c r="I33" s="7"/>
      <c r="J33" s="9"/>
      <c r="K33" s="10">
        <v>85527369</v>
      </c>
      <c r="L33" s="9"/>
      <c r="M33" s="1"/>
      <c r="N33" s="3">
        <v>1.2769736699873868</v>
      </c>
      <c r="O33" s="1"/>
    </row>
    <row r="34" spans="1:15" ht="12.75">
      <c r="A34" s="1" t="s">
        <v>21</v>
      </c>
      <c r="B34" s="1"/>
      <c r="C34" s="9">
        <v>542854500</v>
      </c>
      <c r="D34" s="9"/>
      <c r="E34" s="9">
        <v>562601260</v>
      </c>
      <c r="F34" s="9"/>
      <c r="G34" s="9"/>
      <c r="H34" s="7">
        <f>((E34-C34)/C34)*100</f>
        <v>3.637578761896604</v>
      </c>
      <c r="I34" s="7"/>
      <c r="J34" s="9"/>
      <c r="K34" s="10">
        <v>9600740</v>
      </c>
      <c r="L34" s="9"/>
      <c r="M34" s="1"/>
      <c r="N34" s="3">
        <v>1.8690127833517083</v>
      </c>
      <c r="O34" s="1"/>
    </row>
    <row r="35" spans="1:15" ht="12.75">
      <c r="A35" s="1" t="s">
        <v>20</v>
      </c>
      <c r="B35" s="1"/>
      <c r="C35" s="9">
        <v>3233059228</v>
      </c>
      <c r="D35" s="9"/>
      <c r="E35" s="9">
        <v>3414090195</v>
      </c>
      <c r="F35" s="9"/>
      <c r="G35" s="9"/>
      <c r="H35" s="7">
        <f>((E35-C35)/C35)*100</f>
        <v>5.599370572372329</v>
      </c>
      <c r="I35" s="7"/>
      <c r="J35" s="9"/>
      <c r="K35" s="10">
        <v>101133135</v>
      </c>
      <c r="L35" s="9"/>
      <c r="M35" s="1"/>
      <c r="N35" s="3">
        <v>2.471276471152851</v>
      </c>
      <c r="O35" s="1"/>
    </row>
    <row r="36" spans="1:15" ht="12.75">
      <c r="A36" s="1" t="s">
        <v>19</v>
      </c>
      <c r="B36" s="1"/>
      <c r="C36" s="9">
        <v>1748286044</v>
      </c>
      <c r="D36" s="9"/>
      <c r="E36" s="9">
        <v>1791809031</v>
      </c>
      <c r="F36" s="9"/>
      <c r="G36" s="9"/>
      <c r="H36" s="7">
        <f>((E36-C36)/C36)*100</f>
        <v>2.489466020126853</v>
      </c>
      <c r="I36" s="7"/>
      <c r="J36" s="9"/>
      <c r="K36" s="10">
        <v>32710727</v>
      </c>
      <c r="L36" s="9"/>
      <c r="M36" s="1"/>
      <c r="N36" s="3">
        <v>0.6184491397793255</v>
      </c>
      <c r="O36" s="1"/>
    </row>
    <row r="37" spans="1:15" ht="12.75">
      <c r="A37" s="1" t="s">
        <v>18</v>
      </c>
      <c r="B37" s="1"/>
      <c r="C37" s="9">
        <v>1432317875</v>
      </c>
      <c r="D37" s="9"/>
      <c r="E37" s="9">
        <v>1467062750</v>
      </c>
      <c r="F37" s="9"/>
      <c r="G37" s="9"/>
      <c r="H37" s="7">
        <f>((E37-C37)/C37)*100</f>
        <v>2.425779612643597</v>
      </c>
      <c r="I37" s="7"/>
      <c r="J37" s="9"/>
      <c r="K37" s="10">
        <v>19021190</v>
      </c>
      <c r="L37" s="9"/>
      <c r="M37" s="1"/>
      <c r="N37" s="3">
        <v>1.0977790108218821</v>
      </c>
      <c r="O37" s="1"/>
    </row>
    <row r="38" spans="1:15" ht="6" customHeight="1">
      <c r="A38" s="1"/>
      <c r="B38" s="1"/>
      <c r="C38" s="9"/>
      <c r="D38" s="9"/>
      <c r="E38" s="9"/>
      <c r="F38" s="9"/>
      <c r="G38" s="9"/>
      <c r="H38" s="7"/>
      <c r="I38" s="7"/>
      <c r="J38" s="9"/>
      <c r="K38" s="10"/>
      <c r="L38" s="9"/>
      <c r="M38" s="1"/>
      <c r="N38" s="3"/>
      <c r="O38" s="1"/>
    </row>
    <row r="39" spans="1:15" ht="12.75">
      <c r="A39" s="1" t="s">
        <v>17</v>
      </c>
      <c r="B39" s="1"/>
      <c r="C39" s="9">
        <v>608820978</v>
      </c>
      <c r="D39" s="9"/>
      <c r="E39" s="9">
        <v>640239369</v>
      </c>
      <c r="F39" s="9"/>
      <c r="G39" s="9"/>
      <c r="H39" s="7">
        <f>((E39-C39)/C39)*100</f>
        <v>5.16053029302811</v>
      </c>
      <c r="I39" s="7"/>
      <c r="J39" s="9"/>
      <c r="K39" s="10">
        <v>14088853</v>
      </c>
      <c r="L39" s="9"/>
      <c r="M39" s="1"/>
      <c r="N39" s="3">
        <v>2.846409474412033</v>
      </c>
      <c r="O39" s="1"/>
    </row>
    <row r="40" spans="1:15" ht="12.75">
      <c r="A40" s="1" t="s">
        <v>16</v>
      </c>
      <c r="B40" s="1"/>
      <c r="C40" s="9">
        <v>35639483297</v>
      </c>
      <c r="D40" s="9"/>
      <c r="E40" s="9">
        <v>39100728368</v>
      </c>
      <c r="F40" s="9"/>
      <c r="G40" s="9"/>
      <c r="H40" s="7">
        <f>((E40-C40)/C40)*100</f>
        <v>9.711827307247619</v>
      </c>
      <c r="I40" s="7"/>
      <c r="J40" s="9"/>
      <c r="K40" s="10">
        <v>1219831073</v>
      </c>
      <c r="L40" s="9"/>
      <c r="M40" s="1"/>
      <c r="N40" s="3">
        <v>6.2891315772489715</v>
      </c>
      <c r="O40" s="1"/>
    </row>
    <row r="41" spans="1:15" ht="12.75">
      <c r="A41" s="1" t="s">
        <v>15</v>
      </c>
      <c r="B41" s="1"/>
      <c r="C41" s="9">
        <v>2973897451</v>
      </c>
      <c r="D41" s="9"/>
      <c r="E41" s="9">
        <v>3290162050</v>
      </c>
      <c r="F41" s="9"/>
      <c r="G41" s="9"/>
      <c r="H41" s="7">
        <f>((E41-C41)/C41)*100</f>
        <v>10.63468408749781</v>
      </c>
      <c r="I41" s="7"/>
      <c r="J41" s="9"/>
      <c r="K41" s="10">
        <v>85241766</v>
      </c>
      <c r="L41" s="9"/>
      <c r="M41" s="1"/>
      <c r="N41" s="3">
        <v>7.768352366095089</v>
      </c>
      <c r="O41" s="1"/>
    </row>
    <row r="42" spans="1:15" ht="12.75">
      <c r="A42" s="1" t="s">
        <v>14</v>
      </c>
      <c r="B42" s="1"/>
      <c r="C42" s="9">
        <v>6735377627</v>
      </c>
      <c r="D42" s="9"/>
      <c r="E42" s="9">
        <v>7159313950</v>
      </c>
      <c r="F42" s="9"/>
      <c r="G42" s="9"/>
      <c r="H42" s="7">
        <f>((E42-C42)/C42)*100</f>
        <v>6.294173043847954</v>
      </c>
      <c r="I42" s="7"/>
      <c r="J42" s="9"/>
      <c r="K42" s="10">
        <v>239391301</v>
      </c>
      <c r="L42" s="9"/>
      <c r="M42" s="1"/>
      <c r="N42" s="3">
        <v>2.739935787122274</v>
      </c>
      <c r="O42" s="1"/>
    </row>
    <row r="43" spans="1:15" ht="12.75">
      <c r="A43" s="1" t="s">
        <v>13</v>
      </c>
      <c r="B43" s="1"/>
      <c r="C43" s="9">
        <v>579180665</v>
      </c>
      <c r="D43" s="9"/>
      <c r="E43" s="9">
        <v>617494698</v>
      </c>
      <c r="F43" s="9"/>
      <c r="G43" s="9"/>
      <c r="H43" s="7">
        <f>((E43-C43)/C43)*100</f>
        <v>6.615212716052945</v>
      </c>
      <c r="I43" s="7"/>
      <c r="J43" s="9"/>
      <c r="K43" s="10">
        <v>14227300</v>
      </c>
      <c r="L43" s="9"/>
      <c r="M43" s="1"/>
      <c r="N43" s="3">
        <v>4.158759857772531</v>
      </c>
      <c r="O43" s="1"/>
    </row>
    <row r="44" spans="1:15" ht="6" customHeight="1">
      <c r="A44" s="1"/>
      <c r="B44" s="1"/>
      <c r="C44" s="9"/>
      <c r="D44" s="9"/>
      <c r="E44" s="9"/>
      <c r="F44" s="9"/>
      <c r="G44" s="9"/>
      <c r="H44" s="7"/>
      <c r="I44" s="7"/>
      <c r="J44" s="9"/>
      <c r="K44" s="10"/>
      <c r="L44" s="9"/>
      <c r="M44" s="1"/>
      <c r="N44" s="3"/>
      <c r="O44" s="1"/>
    </row>
    <row r="45" spans="1:15" ht="12.75">
      <c r="A45" s="1" t="s">
        <v>12</v>
      </c>
      <c r="B45" s="1"/>
      <c r="C45" s="9">
        <v>37033675230</v>
      </c>
      <c r="D45" s="9"/>
      <c r="E45" s="9">
        <v>39382112531</v>
      </c>
      <c r="F45" s="9"/>
      <c r="G45" s="9"/>
      <c r="H45" s="7">
        <f>((E45-C45)/C45)*100</f>
        <v>6.341356309939212</v>
      </c>
      <c r="I45" s="7"/>
      <c r="J45" s="9"/>
      <c r="K45" s="10">
        <v>1349326500</v>
      </c>
      <c r="L45" s="9"/>
      <c r="M45" s="1"/>
      <c r="N45" s="3">
        <v>2.6978440427393684</v>
      </c>
      <c r="O45" s="1"/>
    </row>
    <row r="46" spans="1:15" ht="12.75">
      <c r="A46" s="1" t="s">
        <v>11</v>
      </c>
      <c r="B46" s="1"/>
      <c r="C46" s="9">
        <v>17253520919</v>
      </c>
      <c r="D46" s="9"/>
      <c r="E46" s="9">
        <v>17883382122</v>
      </c>
      <c r="F46" s="9"/>
      <c r="G46" s="9"/>
      <c r="H46" s="7">
        <f>((E46-C46)/C46)*100</f>
        <v>3.650624159306414</v>
      </c>
      <c r="I46" s="7"/>
      <c r="J46" s="9"/>
      <c r="K46" s="10">
        <v>391864171</v>
      </c>
      <c r="L46" s="9"/>
      <c r="M46" s="1"/>
      <c r="N46" s="3">
        <v>1.3794113857532222</v>
      </c>
      <c r="O46" s="1"/>
    </row>
    <row r="47" spans="1:15" ht="12.75">
      <c r="A47" s="1" t="s">
        <v>10</v>
      </c>
      <c r="B47" s="1"/>
      <c r="C47" s="9">
        <v>1694329018</v>
      </c>
      <c r="D47" s="9"/>
      <c r="E47" s="9">
        <v>1771899913</v>
      </c>
      <c r="F47" s="9"/>
      <c r="G47" s="9"/>
      <c r="H47" s="7">
        <f>((E47-C47)/C47)*100</f>
        <v>4.578266332920705</v>
      </c>
      <c r="I47" s="7"/>
      <c r="J47" s="9"/>
      <c r="K47" s="10">
        <v>47255962</v>
      </c>
      <c r="L47" s="9"/>
      <c r="M47" s="1"/>
      <c r="N47" s="3">
        <v>1.789199894350154</v>
      </c>
      <c r="O47" s="1"/>
    </row>
    <row r="48" spans="1:15" ht="12.75">
      <c r="A48" s="1" t="s">
        <v>9</v>
      </c>
      <c r="B48" s="1"/>
      <c r="C48" s="9">
        <v>10690236095</v>
      </c>
      <c r="D48" s="9"/>
      <c r="E48" s="9">
        <v>11380361923</v>
      </c>
      <c r="F48" s="9"/>
      <c r="G48" s="9"/>
      <c r="H48" s="7">
        <f>((E48-C48)/C48)*100</f>
        <v>6.4556649812699956</v>
      </c>
      <c r="I48" s="7"/>
      <c r="J48" s="9"/>
      <c r="K48" s="10">
        <v>337318658</v>
      </c>
      <c r="L48" s="9"/>
      <c r="M48" s="1"/>
      <c r="N48" s="3">
        <v>3.3002748196086498</v>
      </c>
      <c r="O48" s="1"/>
    </row>
    <row r="49" spans="1:15" ht="12.75">
      <c r="A49" s="1" t="s">
        <v>8</v>
      </c>
      <c r="B49" s="1"/>
      <c r="C49" s="9">
        <v>208912890</v>
      </c>
      <c r="D49" s="9"/>
      <c r="E49" s="9">
        <v>220484845</v>
      </c>
      <c r="F49" s="9"/>
      <c r="G49" s="9"/>
      <c r="H49" s="7">
        <f>((E49-C49)/C49)*100</f>
        <v>5.5391292514310635</v>
      </c>
      <c r="I49" s="7"/>
      <c r="J49" s="9"/>
      <c r="K49" s="10">
        <v>2897600</v>
      </c>
      <c r="L49" s="9"/>
      <c r="M49" s="1"/>
      <c r="N49" s="3">
        <v>4.152139678887214</v>
      </c>
      <c r="O49" s="1"/>
    </row>
    <row r="50" spans="1:15" ht="6" customHeight="1">
      <c r="A50" s="1"/>
      <c r="B50" s="1"/>
      <c r="C50" s="9"/>
      <c r="D50" s="9"/>
      <c r="E50" s="9"/>
      <c r="F50" s="9"/>
      <c r="G50" s="9"/>
      <c r="H50" s="7"/>
      <c r="I50" s="7"/>
      <c r="J50" s="9"/>
      <c r="K50" s="10"/>
      <c r="L50" s="9"/>
      <c r="M50" s="1"/>
      <c r="N50" s="3"/>
      <c r="O50" s="1"/>
    </row>
    <row r="51" spans="1:15" ht="12.75">
      <c r="A51" s="1" t="s">
        <v>7</v>
      </c>
      <c r="B51" s="1"/>
      <c r="C51" s="9">
        <v>2389679162</v>
      </c>
      <c r="D51" s="9"/>
      <c r="E51" s="9">
        <v>2487871030</v>
      </c>
      <c r="F51" s="9"/>
      <c r="G51" s="9"/>
      <c r="H51" s="7">
        <f>((E51-C51)/C51)*100</f>
        <v>4.108997959283372</v>
      </c>
      <c r="I51" s="7"/>
      <c r="J51" s="9"/>
      <c r="K51" s="10">
        <v>60192700</v>
      </c>
      <c r="L51" s="9"/>
      <c r="M51" s="1"/>
      <c r="N51" s="3">
        <v>1.590136810173181</v>
      </c>
      <c r="O51" s="1"/>
    </row>
    <row r="52" spans="1:15" ht="12.75">
      <c r="A52" s="1" t="s">
        <v>6</v>
      </c>
      <c r="B52" s="1"/>
      <c r="C52" s="9">
        <v>10084575390</v>
      </c>
      <c r="D52" s="9"/>
      <c r="E52" s="9">
        <v>10583972445</v>
      </c>
      <c r="F52" s="9"/>
      <c r="G52" s="9"/>
      <c r="H52" s="7">
        <f>((E52-C52)/C52)*100</f>
        <v>4.952088071999628</v>
      </c>
      <c r="I52" s="7"/>
      <c r="J52" s="9"/>
      <c r="K52" s="10">
        <v>297999682</v>
      </c>
      <c r="L52" s="9"/>
      <c r="M52" s="1"/>
      <c r="N52" s="3">
        <v>1.9970833199353968</v>
      </c>
      <c r="O52" s="1"/>
    </row>
    <row r="53" spans="1:15" ht="12.75">
      <c r="A53" s="1" t="s">
        <v>5</v>
      </c>
      <c r="B53" s="1"/>
      <c r="C53" s="9">
        <v>1474458796</v>
      </c>
      <c r="D53" s="9"/>
      <c r="E53" s="9">
        <v>1500502401</v>
      </c>
      <c r="F53" s="9"/>
      <c r="G53" s="9"/>
      <c r="H53" s="7">
        <f>((E53-C53)/C53)*100</f>
        <v>1.766316228751366</v>
      </c>
      <c r="I53" s="7"/>
      <c r="J53" s="9"/>
      <c r="K53" s="10">
        <v>30278490</v>
      </c>
      <c r="L53" s="9"/>
      <c r="M53" s="1"/>
      <c r="N53" s="3">
        <v>-0.28721623225339693</v>
      </c>
      <c r="O53" s="1"/>
    </row>
    <row r="54" spans="1:15" ht="12.75">
      <c r="A54" s="1" t="s">
        <v>4</v>
      </c>
      <c r="B54" s="1"/>
      <c r="C54" s="9">
        <v>8277867801</v>
      </c>
      <c r="D54" s="9"/>
      <c r="E54" s="9">
        <v>8720553286</v>
      </c>
      <c r="F54" s="9"/>
      <c r="G54" s="9"/>
      <c r="H54" s="7">
        <f>((E54-C54)/C54)*100</f>
        <v>5.347820183194056</v>
      </c>
      <c r="I54" s="7"/>
      <c r="J54" s="9"/>
      <c r="K54" s="10">
        <v>156438255</v>
      </c>
      <c r="L54" s="9"/>
      <c r="M54" s="1"/>
      <c r="N54" s="3">
        <v>3.457982621628968</v>
      </c>
      <c r="O54" s="1"/>
    </row>
    <row r="55" spans="1:15" ht="6" customHeight="1">
      <c r="A55" s="1"/>
      <c r="B55" s="1"/>
      <c r="C55" s="11"/>
      <c r="D55" s="9"/>
      <c r="E55" s="9"/>
      <c r="F55" s="11"/>
      <c r="G55" s="9"/>
      <c r="H55" s="7"/>
      <c r="I55" s="7"/>
      <c r="J55" s="9"/>
      <c r="K55" s="10"/>
      <c r="L55" s="9"/>
      <c r="M55" s="1"/>
      <c r="N55" s="3"/>
      <c r="O55" s="1"/>
    </row>
    <row r="56" spans="1:15" ht="12.75">
      <c r="A56" s="1" t="s">
        <v>3</v>
      </c>
      <c r="B56" s="1"/>
      <c r="C56" s="4">
        <f>SUM(C9:C54)</f>
        <v>373652612344</v>
      </c>
      <c r="D56" s="6"/>
      <c r="E56" s="8">
        <v>408486017068</v>
      </c>
      <c r="F56" s="4"/>
      <c r="G56" s="6"/>
      <c r="H56" s="7">
        <f>((E56-C56)/C56)*100</f>
        <v>9.322403637293704</v>
      </c>
      <c r="I56" s="7" t="s">
        <v>2</v>
      </c>
      <c r="J56" s="6"/>
      <c r="K56" s="5">
        <f>SUM(K9:K54)</f>
        <v>10526747338</v>
      </c>
      <c r="L56" s="4"/>
      <c r="M56" s="1"/>
      <c r="N56" s="3">
        <v>6.498179789544317</v>
      </c>
      <c r="O56" s="1" t="s">
        <v>2</v>
      </c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>
      <c r="A58" s="1" t="s">
        <v>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 t="s"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</sheetData>
  <sheetProtection/>
  <mergeCells count="12">
    <mergeCell ref="N7:O7"/>
    <mergeCell ref="N5:O5"/>
    <mergeCell ref="N6:O6"/>
    <mergeCell ref="H7:I7"/>
    <mergeCell ref="H6:I6"/>
    <mergeCell ref="H5:I5"/>
    <mergeCell ref="A1:O1"/>
    <mergeCell ref="A2:O2"/>
    <mergeCell ref="A3:O3"/>
    <mergeCell ref="K5:L5"/>
    <mergeCell ref="K6:L6"/>
    <mergeCell ref="C6:F6"/>
  </mergeCells>
  <printOptions/>
  <pageMargins left="0.75" right="0.75" top="0.5" bottom="0.5" header="0.5" footer="0.25"/>
  <pageSetup horizontalDpi="600" verticalDpi="600" orientation="portrait" r:id="rId1"/>
  <headerFooter alignWithMargins="0">
    <oddFooter>&amp;C&amp;"Times New Roman,Regular"48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Leech, Beth (DOR)</cp:lastModifiedBy>
  <cp:lastPrinted>2001-04-03T20:36:00Z</cp:lastPrinted>
  <dcterms:created xsi:type="dcterms:W3CDTF">2001-04-03T20:17:17Z</dcterms:created>
  <dcterms:modified xsi:type="dcterms:W3CDTF">2018-07-17T18:51:20Z</dcterms:modified>
  <cp:category/>
  <cp:version/>
  <cp:contentType/>
  <cp:contentStatus/>
</cp:coreProperties>
</file>