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pauls_dor_wa_gov/Documents/Desktop/"/>
    </mc:Choice>
  </mc:AlternateContent>
  <xr:revisionPtr revIDLastSave="6" documentId="8_{7C0E3506-4378-43AA-B728-FC6857EC918C}" xr6:coauthVersionLast="47" xr6:coauthVersionMax="47" xr10:uidLastSave="{9F72FC6D-9DCB-4756-A0B2-3E26758E9AD1}"/>
  <bookViews>
    <workbookView xWindow="31620" yWindow="1860" windowWidth="21600" windowHeight="11205" xr2:uid="{47C2B191-936D-4887-8345-2B43D9A60CC7}"/>
  </bookViews>
  <sheets>
    <sheet name="2019 Revised" sheetId="1" r:id="rId1"/>
  </sheets>
  <definedNames>
    <definedName name="_xlnm._FilterDatabase" localSheetId="0" hidden="1">'2019 Revised'!$5:$5</definedName>
    <definedName name="_xlnm.Print_Titles" localSheetId="0">'2019 Revised'!$5:$5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7" i="1" l="1"/>
  <c r="D136" i="1"/>
  <c r="E135" i="1"/>
  <c r="E131" i="1"/>
  <c r="E128" i="1"/>
  <c r="E124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E137" i="1" l="1"/>
  <c r="E139" i="1" s="1"/>
</calcChain>
</file>

<file path=xl/sharedStrings.xml><?xml version="1.0" encoding="utf-8"?>
<sst xmlns="http://schemas.openxmlformats.org/spreadsheetml/2006/main" count="267" uniqueCount="41">
  <si>
    <t>Effective</t>
  </si>
  <si>
    <t>Source Code</t>
  </si>
  <si>
    <t>GL Account</t>
  </si>
  <si>
    <t>Distribution</t>
  </si>
  <si>
    <t>Total Distribution</t>
  </si>
  <si>
    <t>069 - Forest Tax</t>
  </si>
  <si>
    <t>Asotin County</t>
  </si>
  <si>
    <t>Chelan County</t>
  </si>
  <si>
    <t>Clallam County</t>
  </si>
  <si>
    <t>Clark County</t>
  </si>
  <si>
    <t>Columbia County</t>
  </si>
  <si>
    <t>Cowlitz County</t>
  </si>
  <si>
    <t xml:space="preserve"> Ferry County</t>
  </si>
  <si>
    <t>Grays Harbor County</t>
  </si>
  <si>
    <t>Island County</t>
  </si>
  <si>
    <t>Jefferson County</t>
  </si>
  <si>
    <t xml:space="preserve"> 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</si>
  <si>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</si>
  <si>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</si>
  <si>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</si>
  <si>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</si>
  <si>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</si>
  <si>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</si>
  <si>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</si>
  <si>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</si>
  <si>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</si>
  <si>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</si>
  <si>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</si>
  <si>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</si>
  <si>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</si>
  <si>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</si>
  <si>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</si>
  <si>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</si>
  <si>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</si>
  <si>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</si>
  <si>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</si>
  <si>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</si>
  <si>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</si>
  <si>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</si>
  <si>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Forest Tax Distribution by County, by Quarter for 2019.*</t>
  </si>
  <si>
    <t>*Actual distribution amounts will be lower than shown due to error deducting administration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</si>
</sst>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"/>
    <numFmt numFmtId="165" formatCode="#,##0.00;\ \(#,##0.00\)"/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sz val="8.5"/>
      <name val="Arial"/>
    </font>
    <font>
      <b/>
      <sz val="8.5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15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5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right"/>
    </xf>
    <xf numFmtId="166" fontId="0" fillId="0" borderId="0" xfId="0" applyNumberFormat="1"/>
    <xf numFmtId="15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right"/>
    </xf>
    <xf numFmtId="15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166" fontId="0" fillId="0" borderId="2" xfId="0" applyNumberFormat="1" applyBorder="1"/>
    <xf numFmtId="49" fontId="1" fillId="0" borderId="4" xfId="0" applyNumberFormat="1" applyFont="1" applyBorder="1" applyAlignment="1">
      <alignment horizontal="center"/>
    </xf>
    <xf numFmtId="166" fontId="0" fillId="0" borderId="5" xfId="0" applyNumberFormat="1" applyBorder="1"/>
    <xf numFmtId="1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34650-028A-4BCF-986E-EAA7A3640BD1}">
  <sheetPr>
    <pageSetUpPr fitToPage="1"/>
  </sheetPr>
  <dimension ref="A2:F139"/>
  <sheetViews>
    <sheetView tabSelected="1" workbookViewId="0">
      <selection activeCell="A3" sqref="A3:E3"/>
    </sheetView>
  </sheetViews>
  <sheetFormatPr defaultRowHeight="14.4" x14ac:dyDescent="0.3"/>
  <cols>
    <col min="1" max="1" width="18.5546875" style="6" bestFit="1" customWidth="1"/>
    <col min="2" max="2" width="14.6640625" style="1" customWidth="1"/>
    <col min="3" max="3" width="18.6640625" style="6" customWidth="1"/>
    <col min="4" max="4" width="22.21875" style="1" bestFit="1" customWidth="1"/>
    <col min="5" max="5" width="18.109375" style="11" customWidth="1"/>
    <col min="6" max="6" width="8.88671875" style="28"/>
    <col min="7" max="16384" width="8.88671875" style="1"/>
  </cols>
  <sheetData>
    <row r="2" spans="1:6" x14ac:dyDescent="0.3">
      <c r="A2" s="26" t="s">
        <v>39</v>
      </c>
      <c r="B2" s="26"/>
      <c r="C2" s="26"/>
      <c r="D2" s="26"/>
      <c r="E2" s="26"/>
      <c r="F2" s="26"/>
    </row>
    <row r="3" spans="1:6" x14ac:dyDescent="0.3">
      <c r="A3" s="26" t="s">
        <v>40</v>
      </c>
      <c r="B3" s="29"/>
      <c r="C3" s="29"/>
      <c r="D3" s="29"/>
      <c r="E3" s="29"/>
      <c r="F3" s="6"/>
    </row>
    <row r="4" spans="1:6" x14ac:dyDescent="0.3">
      <c r="A4" s="26"/>
      <c r="B4" s="26"/>
      <c r="C4" s="26"/>
      <c r="D4" s="26"/>
      <c r="E4" s="26"/>
      <c r="F4" s="26"/>
    </row>
    <row r="5" spans="1:6" s="6" customFormat="1" ht="15" thickBot="1" x14ac:dyDescent="0.35">
      <c r="A5" s="2" t="s">
        <v>0</v>
      </c>
      <c r="B5" s="3" t="s">
        <v>1</v>
      </c>
      <c r="C5" s="3" t="s">
        <v>2</v>
      </c>
      <c r="D5" s="4" t="s">
        <v>3</v>
      </c>
      <c r="E5" s="5" t="s">
        <v>4</v>
      </c>
      <c r="F5" s="27"/>
    </row>
    <row r="6" spans="1:6" ht="15" thickTop="1" x14ac:dyDescent="0.3">
      <c r="A6" s="7">
        <v>43524</v>
      </c>
      <c r="B6" s="8" t="s">
        <v>5</v>
      </c>
      <c r="C6" s="9" t="s">
        <v>6</v>
      </c>
      <c r="D6" s="10">
        <v>50684.639999999999</v>
      </c>
    </row>
    <row r="7" spans="1:6" x14ac:dyDescent="0.3">
      <c r="A7" s="12">
        <v>43616</v>
      </c>
      <c r="B7" s="13" t="s">
        <v>5</v>
      </c>
      <c r="C7" s="9" t="s">
        <v>6</v>
      </c>
      <c r="D7" s="14">
        <v>4186.62</v>
      </c>
    </row>
    <row r="8" spans="1:6" x14ac:dyDescent="0.3">
      <c r="A8" s="12">
        <v>43707</v>
      </c>
      <c r="B8" s="13" t="s">
        <v>5</v>
      </c>
      <c r="C8" s="9" t="s">
        <v>6</v>
      </c>
      <c r="D8" s="14">
        <v>18615.13</v>
      </c>
    </row>
    <row r="9" spans="1:6" ht="15" thickBot="1" x14ac:dyDescent="0.35">
      <c r="A9" s="15">
        <v>43796</v>
      </c>
      <c r="B9" s="16" t="s">
        <v>5</v>
      </c>
      <c r="C9" s="17" t="s">
        <v>6</v>
      </c>
      <c r="D9" s="18">
        <v>5590.91</v>
      </c>
      <c r="E9" s="19">
        <f>SUM(D6:D9)</f>
        <v>79077.3</v>
      </c>
    </row>
    <row r="10" spans="1:6" ht="15" thickTop="1" x14ac:dyDescent="0.3">
      <c r="A10" s="7">
        <v>43524</v>
      </c>
      <c r="B10" s="8" t="s">
        <v>5</v>
      </c>
      <c r="C10" s="9" t="s">
        <v>7</v>
      </c>
      <c r="D10" s="10">
        <v>15841.78</v>
      </c>
    </row>
    <row r="11" spans="1:6" x14ac:dyDescent="0.3">
      <c r="A11" s="12">
        <v>43616</v>
      </c>
      <c r="B11" s="13" t="s">
        <v>5</v>
      </c>
      <c r="C11" s="9" t="s">
        <v>7</v>
      </c>
      <c r="D11" s="14">
        <v>22286.97</v>
      </c>
    </row>
    <row r="12" spans="1:6" x14ac:dyDescent="0.3">
      <c r="A12" s="12">
        <v>43707</v>
      </c>
      <c r="B12" s="13" t="s">
        <v>5</v>
      </c>
      <c r="C12" s="9" t="s">
        <v>7</v>
      </c>
      <c r="D12" s="14">
        <v>18287.330000000002</v>
      </c>
    </row>
    <row r="13" spans="1:6" ht="15" thickBot="1" x14ac:dyDescent="0.35">
      <c r="A13" s="15">
        <v>43796</v>
      </c>
      <c r="B13" s="16" t="s">
        <v>5</v>
      </c>
      <c r="C13" s="17" t="s">
        <v>7</v>
      </c>
      <c r="D13" s="18">
        <v>20547</v>
      </c>
      <c r="E13" s="19">
        <f>SUM(D10:D13)</f>
        <v>76963.08</v>
      </c>
    </row>
    <row r="14" spans="1:6" ht="15" thickTop="1" x14ac:dyDescent="0.3">
      <c r="A14" s="7">
        <v>43524</v>
      </c>
      <c r="B14" s="8" t="s">
        <v>5</v>
      </c>
      <c r="C14" s="9" t="s">
        <v>8</v>
      </c>
      <c r="D14" s="10">
        <v>505058.89</v>
      </c>
    </row>
    <row r="15" spans="1:6" x14ac:dyDescent="0.3">
      <c r="A15" s="12">
        <v>43616</v>
      </c>
      <c r="B15" s="13" t="s">
        <v>5</v>
      </c>
      <c r="C15" s="9" t="s">
        <v>8</v>
      </c>
      <c r="D15" s="14">
        <v>476919.35</v>
      </c>
    </row>
    <row r="16" spans="1:6" x14ac:dyDescent="0.3">
      <c r="A16" s="12">
        <v>43707</v>
      </c>
      <c r="B16" s="13" t="s">
        <v>5</v>
      </c>
      <c r="C16" s="9" t="s">
        <v>8</v>
      </c>
      <c r="D16" s="14">
        <v>665004.15</v>
      </c>
    </row>
    <row r="17" spans="1:5" ht="15" thickBot="1" x14ac:dyDescent="0.35">
      <c r="A17" s="15">
        <v>43796</v>
      </c>
      <c r="B17" s="16" t="s">
        <v>5</v>
      </c>
      <c r="C17" s="17" t="s">
        <v>8</v>
      </c>
      <c r="D17" s="18">
        <v>394497.89</v>
      </c>
      <c r="E17" s="19">
        <f>SUM(D14:D17)</f>
        <v>2041480.2800000003</v>
      </c>
    </row>
    <row r="18" spans="1:5" ht="15" thickTop="1" x14ac:dyDescent="0.3">
      <c r="A18" s="7">
        <v>43524</v>
      </c>
      <c r="B18" s="8" t="s">
        <v>5</v>
      </c>
      <c r="C18" s="9" t="s">
        <v>9</v>
      </c>
      <c r="D18" s="10">
        <v>258541.39</v>
      </c>
    </row>
    <row r="19" spans="1:5" x14ac:dyDescent="0.3">
      <c r="A19" s="12">
        <v>43616</v>
      </c>
      <c r="B19" s="13" t="s">
        <v>5</v>
      </c>
      <c r="C19" s="9" t="s">
        <v>9</v>
      </c>
      <c r="D19" s="14">
        <v>280233.34999999998</v>
      </c>
    </row>
    <row r="20" spans="1:5" x14ac:dyDescent="0.3">
      <c r="A20" s="12">
        <v>43707</v>
      </c>
      <c r="B20" s="13" t="s">
        <v>5</v>
      </c>
      <c r="C20" s="9" t="s">
        <v>9</v>
      </c>
      <c r="D20" s="14">
        <v>299907.64</v>
      </c>
    </row>
    <row r="21" spans="1:5" ht="15" thickBot="1" x14ac:dyDescent="0.35">
      <c r="A21" s="15">
        <v>43796</v>
      </c>
      <c r="B21" s="16" t="s">
        <v>5</v>
      </c>
      <c r="C21" s="17" t="s">
        <v>9</v>
      </c>
      <c r="D21" s="18">
        <v>156780.03</v>
      </c>
      <c r="E21" s="19">
        <f>SUM(D18:D21)</f>
        <v>995462.41</v>
      </c>
    </row>
    <row r="22" spans="1:5" ht="15" thickTop="1" x14ac:dyDescent="0.3">
      <c r="A22" s="7">
        <v>43524</v>
      </c>
      <c r="B22" s="8" t="s">
        <v>5</v>
      </c>
      <c r="C22" s="9" t="s">
        <v>10</v>
      </c>
      <c r="D22" s="10">
        <v>611</v>
      </c>
    </row>
    <row r="23" spans="1:5" x14ac:dyDescent="0.3">
      <c r="A23" s="12">
        <v>43616</v>
      </c>
      <c r="B23" s="13" t="s">
        <v>5</v>
      </c>
      <c r="C23" s="9" t="s">
        <v>10</v>
      </c>
      <c r="D23" s="14">
        <v>1341.72</v>
      </c>
    </row>
    <row r="24" spans="1:5" x14ac:dyDescent="0.3">
      <c r="A24" s="12">
        <v>43707</v>
      </c>
      <c r="B24" s="13" t="s">
        <v>5</v>
      </c>
      <c r="C24" s="9" t="s">
        <v>10</v>
      </c>
      <c r="D24" s="14">
        <v>4012.73</v>
      </c>
    </row>
    <row r="25" spans="1:5" ht="15" thickBot="1" x14ac:dyDescent="0.35">
      <c r="A25" s="15">
        <v>43796</v>
      </c>
      <c r="B25" s="16" t="s">
        <v>5</v>
      </c>
      <c r="C25" s="17" t="s">
        <v>10</v>
      </c>
      <c r="D25" s="18">
        <v>3021.37</v>
      </c>
      <c r="E25" s="19">
        <f>SUM(D22:D25)</f>
        <v>8986.82</v>
      </c>
    </row>
    <row r="26" spans="1:5" ht="15" thickTop="1" x14ac:dyDescent="0.3">
      <c r="A26" s="7">
        <v>43524</v>
      </c>
      <c r="B26" s="8" t="s">
        <v>5</v>
      </c>
      <c r="C26" s="9" t="s">
        <v>11</v>
      </c>
      <c r="D26" s="10">
        <v>1311002.44</v>
      </c>
    </row>
    <row r="27" spans="1:5" x14ac:dyDescent="0.3">
      <c r="A27" s="12">
        <v>43616</v>
      </c>
      <c r="B27" s="13" t="s">
        <v>5</v>
      </c>
      <c r="C27" s="9" t="s">
        <v>11</v>
      </c>
      <c r="D27" s="14">
        <v>1494278.84</v>
      </c>
    </row>
    <row r="28" spans="1:5" x14ac:dyDescent="0.3">
      <c r="A28" s="12">
        <v>43707</v>
      </c>
      <c r="B28" s="13" t="s">
        <v>5</v>
      </c>
      <c r="C28" s="9" t="s">
        <v>11</v>
      </c>
      <c r="D28" s="14">
        <v>1307628.57</v>
      </c>
    </row>
    <row r="29" spans="1:5" ht="15" thickBot="1" x14ac:dyDescent="0.35">
      <c r="A29" s="15">
        <v>43796</v>
      </c>
      <c r="B29" s="16" t="s">
        <v>5</v>
      </c>
      <c r="C29" s="17" t="s">
        <v>11</v>
      </c>
      <c r="D29" s="18">
        <v>750654.51</v>
      </c>
      <c r="E29" s="19">
        <f>SUM(D26:D29)</f>
        <v>4863564.3600000003</v>
      </c>
    </row>
    <row r="30" spans="1:5" ht="15" thickTop="1" x14ac:dyDescent="0.3">
      <c r="A30" s="12">
        <v>43524</v>
      </c>
      <c r="B30" s="13" t="s">
        <v>5</v>
      </c>
      <c r="C30" s="20" t="s">
        <v>12</v>
      </c>
      <c r="D30" s="14">
        <v>32846.089999999997</v>
      </c>
    </row>
    <row r="31" spans="1:5" x14ac:dyDescent="0.3">
      <c r="A31" s="12">
        <v>43616</v>
      </c>
      <c r="B31" s="13" t="s">
        <v>5</v>
      </c>
      <c r="C31" s="20" t="s">
        <v>12</v>
      </c>
      <c r="D31" s="14">
        <v>146526.06</v>
      </c>
    </row>
    <row r="32" spans="1:5" x14ac:dyDescent="0.3">
      <c r="A32" s="12">
        <v>43707</v>
      </c>
      <c r="B32" s="13" t="s">
        <v>5</v>
      </c>
      <c r="C32" s="20" t="s">
        <v>12</v>
      </c>
      <c r="D32" s="14">
        <v>49590.45</v>
      </c>
    </row>
    <row r="33" spans="1:5" ht="15" thickBot="1" x14ac:dyDescent="0.35">
      <c r="A33" s="15">
        <v>43796</v>
      </c>
      <c r="B33" s="16" t="s">
        <v>5</v>
      </c>
      <c r="C33" s="17" t="s">
        <v>12</v>
      </c>
      <c r="D33" s="18">
        <v>38477.660000000003</v>
      </c>
      <c r="E33" s="21">
        <f>SUM(D30:D33)</f>
        <v>267440.26</v>
      </c>
    </row>
    <row r="34" spans="1:5" ht="15" thickTop="1" x14ac:dyDescent="0.3">
      <c r="A34" s="7">
        <v>43524</v>
      </c>
      <c r="B34" s="8" t="s">
        <v>5</v>
      </c>
      <c r="C34" s="9" t="s">
        <v>13</v>
      </c>
      <c r="D34" s="10">
        <v>1000713.41</v>
      </c>
    </row>
    <row r="35" spans="1:5" x14ac:dyDescent="0.3">
      <c r="A35" s="12">
        <v>43616</v>
      </c>
      <c r="B35" s="13" t="s">
        <v>5</v>
      </c>
      <c r="C35" s="9" t="s">
        <v>13</v>
      </c>
      <c r="D35" s="14">
        <v>877224.41</v>
      </c>
    </row>
    <row r="36" spans="1:5" x14ac:dyDescent="0.3">
      <c r="A36" s="12">
        <v>43707</v>
      </c>
      <c r="B36" s="13" t="s">
        <v>5</v>
      </c>
      <c r="C36" s="9" t="s">
        <v>13</v>
      </c>
      <c r="D36" s="14">
        <v>1082938.05</v>
      </c>
      <c r="E36" s="1"/>
    </row>
    <row r="37" spans="1:5" ht="15" thickBot="1" x14ac:dyDescent="0.35">
      <c r="A37" s="15">
        <v>43796</v>
      </c>
      <c r="B37" s="16" t="s">
        <v>5</v>
      </c>
      <c r="C37" s="17" t="s">
        <v>13</v>
      </c>
      <c r="D37" s="18">
        <v>1038196.52</v>
      </c>
      <c r="E37" s="19">
        <f>SUM(D34:D37)</f>
        <v>3999072.39</v>
      </c>
    </row>
    <row r="38" spans="1:5" ht="15" thickTop="1" x14ac:dyDescent="0.3">
      <c r="A38" s="7">
        <v>43524</v>
      </c>
      <c r="B38" s="8" t="s">
        <v>5</v>
      </c>
      <c r="C38" s="9" t="s">
        <v>14</v>
      </c>
      <c r="D38" s="10">
        <v>15737.34</v>
      </c>
    </row>
    <row r="39" spans="1:5" x14ac:dyDescent="0.3">
      <c r="A39" s="12">
        <v>43616</v>
      </c>
      <c r="B39" s="13" t="s">
        <v>5</v>
      </c>
      <c r="C39" s="9" t="s">
        <v>14</v>
      </c>
      <c r="D39" s="14">
        <v>14914.02</v>
      </c>
    </row>
    <row r="40" spans="1:5" x14ac:dyDescent="0.3">
      <c r="A40" s="12">
        <v>43707</v>
      </c>
      <c r="B40" s="13" t="s">
        <v>5</v>
      </c>
      <c r="C40" s="9" t="s">
        <v>14</v>
      </c>
      <c r="D40" s="14">
        <v>11198.03</v>
      </c>
    </row>
    <row r="41" spans="1:5" ht="15" thickBot="1" x14ac:dyDescent="0.35">
      <c r="A41" s="15">
        <v>43796</v>
      </c>
      <c r="B41" s="16" t="s">
        <v>5</v>
      </c>
      <c r="C41" s="17" t="s">
        <v>14</v>
      </c>
      <c r="D41" s="18">
        <v>21294.21</v>
      </c>
      <c r="E41" s="19">
        <f>SUM(D38:D41)</f>
        <v>63143.6</v>
      </c>
    </row>
    <row r="42" spans="1:5" ht="15" thickTop="1" x14ac:dyDescent="0.3">
      <c r="A42" s="7">
        <v>43524</v>
      </c>
      <c r="B42" s="8" t="s">
        <v>5</v>
      </c>
      <c r="C42" s="9" t="s">
        <v>15</v>
      </c>
      <c r="D42" s="10">
        <v>264698.36</v>
      </c>
    </row>
    <row r="43" spans="1:5" x14ac:dyDescent="0.3">
      <c r="A43" s="12">
        <v>43616</v>
      </c>
      <c r="B43" s="13" t="s">
        <v>5</v>
      </c>
      <c r="C43" s="9" t="s">
        <v>15</v>
      </c>
      <c r="D43" s="14">
        <v>362524.7</v>
      </c>
    </row>
    <row r="44" spans="1:5" x14ac:dyDescent="0.3">
      <c r="A44" s="12">
        <v>43707</v>
      </c>
      <c r="B44" s="13" t="s">
        <v>5</v>
      </c>
      <c r="C44" s="9" t="s">
        <v>15</v>
      </c>
      <c r="D44" s="14">
        <v>358436.4</v>
      </c>
    </row>
    <row r="45" spans="1:5" ht="15" thickBot="1" x14ac:dyDescent="0.35">
      <c r="A45" s="15">
        <v>43796</v>
      </c>
      <c r="B45" s="16" t="s">
        <v>5</v>
      </c>
      <c r="C45" s="17" t="s">
        <v>15</v>
      </c>
      <c r="D45" s="18">
        <v>186527.74</v>
      </c>
      <c r="E45" s="19">
        <f>SUM(D42:D45)</f>
        <v>1172187.2000000002</v>
      </c>
    </row>
    <row r="46" spans="1:5" ht="15" thickTop="1" x14ac:dyDescent="0.3">
      <c r="A46" s="7">
        <v>43524</v>
      </c>
      <c r="B46" s="8" t="s">
        <v>5</v>
      </c>
      <c r="C46" s="9" t="s">
        <v>16</v>
      </c>
      <c r="D46" s="10">
        <v>240770.1</v>
      </c>
    </row>
    <row r="47" spans="1:5" x14ac:dyDescent="0.3">
      <c r="A47" s="12">
        <v>43616</v>
      </c>
      <c r="B47" s="13" t="s">
        <v>5</v>
      </c>
      <c r="C47" s="9" t="s">
        <v>16</v>
      </c>
      <c r="D47" s="14">
        <v>243547.24</v>
      </c>
    </row>
    <row r="48" spans="1:5" x14ac:dyDescent="0.3">
      <c r="A48" s="12">
        <v>43707</v>
      </c>
      <c r="B48" s="13" t="s">
        <v>5</v>
      </c>
      <c r="C48" s="9" t="s">
        <v>16</v>
      </c>
      <c r="D48" s="14">
        <v>465346.26</v>
      </c>
    </row>
    <row r="49" spans="1:5" ht="15" thickBot="1" x14ac:dyDescent="0.35">
      <c r="A49" s="15">
        <v>43796</v>
      </c>
      <c r="B49" s="16" t="s">
        <v>5</v>
      </c>
      <c r="C49" s="17" t="s">
        <v>16</v>
      </c>
      <c r="D49" s="18">
        <v>267132.56</v>
      </c>
      <c r="E49" s="21">
        <f>SUM(D46:D49)</f>
        <v>1216796.1599999999</v>
      </c>
    </row>
    <row r="50" spans="1:5" ht="15" thickTop="1" x14ac:dyDescent="0.3">
      <c r="A50" s="7">
        <v>43524</v>
      </c>
      <c r="B50" s="8" t="s">
        <v>5</v>
      </c>
      <c r="C50" s="9" t="s">
        <v>17</v>
      </c>
      <c r="D50" s="10">
        <v>164577.19</v>
      </c>
    </row>
    <row r="51" spans="1:5" x14ac:dyDescent="0.3">
      <c r="A51" s="12">
        <v>43616</v>
      </c>
      <c r="B51" s="13" t="s">
        <v>5</v>
      </c>
      <c r="C51" s="9" t="s">
        <v>17</v>
      </c>
      <c r="D51" s="14">
        <v>183413.62</v>
      </c>
    </row>
    <row r="52" spans="1:5" x14ac:dyDescent="0.3">
      <c r="A52" s="12">
        <v>43707</v>
      </c>
      <c r="B52" s="13" t="s">
        <v>5</v>
      </c>
      <c r="C52" s="9" t="s">
        <v>17</v>
      </c>
      <c r="D52" s="14">
        <v>119741.16</v>
      </c>
    </row>
    <row r="53" spans="1:5" ht="15" thickBot="1" x14ac:dyDescent="0.35">
      <c r="A53" s="15">
        <v>43796</v>
      </c>
      <c r="B53" s="16" t="s">
        <v>5</v>
      </c>
      <c r="C53" s="17" t="s">
        <v>17</v>
      </c>
      <c r="D53" s="18">
        <v>126570.06</v>
      </c>
      <c r="E53" s="19">
        <f>SUM(D50:D53)</f>
        <v>594302.03</v>
      </c>
    </row>
    <row r="54" spans="1:5" ht="15" thickTop="1" x14ac:dyDescent="0.3">
      <c r="A54" s="7">
        <v>43524</v>
      </c>
      <c r="B54" s="8" t="s">
        <v>5</v>
      </c>
      <c r="C54" s="9" t="s">
        <v>18</v>
      </c>
      <c r="D54" s="10">
        <v>20087.39</v>
      </c>
    </row>
    <row r="55" spans="1:5" x14ac:dyDescent="0.3">
      <c r="A55" s="12">
        <v>43616</v>
      </c>
      <c r="B55" s="13" t="s">
        <v>5</v>
      </c>
      <c r="C55" s="9" t="s">
        <v>18</v>
      </c>
      <c r="D55" s="14">
        <v>5335.63</v>
      </c>
    </row>
    <row r="56" spans="1:5" x14ac:dyDescent="0.3">
      <c r="A56" s="12">
        <v>43707</v>
      </c>
      <c r="B56" s="13" t="s">
        <v>5</v>
      </c>
      <c r="C56" s="9" t="s">
        <v>18</v>
      </c>
      <c r="D56" s="14">
        <v>8697.6200000000008</v>
      </c>
    </row>
    <row r="57" spans="1:5" ht="15" thickBot="1" x14ac:dyDescent="0.35">
      <c r="A57" s="15">
        <v>43796</v>
      </c>
      <c r="B57" s="16" t="s">
        <v>5</v>
      </c>
      <c r="C57" s="17" t="s">
        <v>18</v>
      </c>
      <c r="D57" s="18">
        <v>15894.89</v>
      </c>
      <c r="E57" s="19">
        <f>SUM(D54:D57)</f>
        <v>50015.53</v>
      </c>
    </row>
    <row r="58" spans="1:5" ht="15" thickTop="1" x14ac:dyDescent="0.3">
      <c r="A58" s="7">
        <v>43524</v>
      </c>
      <c r="B58" s="8" t="s">
        <v>5</v>
      </c>
      <c r="C58" s="9" t="s">
        <v>19</v>
      </c>
      <c r="D58" s="10">
        <v>252773.52</v>
      </c>
    </row>
    <row r="59" spans="1:5" x14ac:dyDescent="0.3">
      <c r="A59" s="12">
        <v>43616</v>
      </c>
      <c r="B59" s="13" t="s">
        <v>5</v>
      </c>
      <c r="C59" s="9" t="s">
        <v>19</v>
      </c>
      <c r="D59" s="14">
        <v>92863.86</v>
      </c>
    </row>
    <row r="60" spans="1:5" x14ac:dyDescent="0.3">
      <c r="A60" s="12">
        <v>43707</v>
      </c>
      <c r="B60" s="13" t="s">
        <v>5</v>
      </c>
      <c r="C60" s="9" t="s">
        <v>19</v>
      </c>
      <c r="D60" s="14">
        <v>236503.3</v>
      </c>
    </row>
    <row r="61" spans="1:5" ht="15" thickBot="1" x14ac:dyDescent="0.35">
      <c r="A61" s="15">
        <v>43796</v>
      </c>
      <c r="B61" s="16" t="s">
        <v>5</v>
      </c>
      <c r="C61" s="17" t="s">
        <v>19</v>
      </c>
      <c r="D61" s="18">
        <v>270298.34999999998</v>
      </c>
      <c r="E61" s="19">
        <f>SUM(D58:D61)</f>
        <v>852439.02999999991</v>
      </c>
    </row>
    <row r="62" spans="1:5" ht="15" thickTop="1" x14ac:dyDescent="0.3">
      <c r="A62" s="7">
        <v>43524</v>
      </c>
      <c r="B62" s="8" t="s">
        <v>5</v>
      </c>
      <c r="C62" s="9" t="s">
        <v>20</v>
      </c>
      <c r="D62" s="10">
        <v>1371328.21</v>
      </c>
    </row>
    <row r="63" spans="1:5" x14ac:dyDescent="0.3">
      <c r="A63" s="12">
        <v>43616</v>
      </c>
      <c r="B63" s="13" t="s">
        <v>5</v>
      </c>
      <c r="C63" s="9" t="s">
        <v>20</v>
      </c>
      <c r="D63" s="14">
        <v>2064040.17</v>
      </c>
    </row>
    <row r="64" spans="1:5" x14ac:dyDescent="0.3">
      <c r="A64" s="12">
        <v>43707</v>
      </c>
      <c r="B64" s="13" t="s">
        <v>5</v>
      </c>
      <c r="C64" s="9" t="s">
        <v>20</v>
      </c>
      <c r="D64" s="14">
        <v>2603574.9900000002</v>
      </c>
    </row>
    <row r="65" spans="1:5" ht="15" thickBot="1" x14ac:dyDescent="0.35">
      <c r="A65" s="15">
        <v>43796</v>
      </c>
      <c r="B65" s="16" t="s">
        <v>5</v>
      </c>
      <c r="C65" s="17" t="s">
        <v>20</v>
      </c>
      <c r="D65" s="18">
        <v>2022413.52</v>
      </c>
      <c r="E65" s="19">
        <f>SUM(D62:D65)</f>
        <v>8061356.8900000006</v>
      </c>
    </row>
    <row r="66" spans="1:5" ht="15" thickTop="1" x14ac:dyDescent="0.3">
      <c r="A66" s="7">
        <v>43524</v>
      </c>
      <c r="B66" s="8" t="s">
        <v>5</v>
      </c>
      <c r="C66" s="9" t="s">
        <v>21</v>
      </c>
      <c r="D66" s="10">
        <v>748.7</v>
      </c>
    </row>
    <row r="67" spans="1:5" x14ac:dyDescent="0.3">
      <c r="A67" s="12">
        <v>43616</v>
      </c>
      <c r="B67" s="13" t="s">
        <v>5</v>
      </c>
      <c r="C67" s="9" t="s">
        <v>21</v>
      </c>
      <c r="D67" s="14">
        <v>2656.89</v>
      </c>
    </row>
    <row r="68" spans="1:5" x14ac:dyDescent="0.3">
      <c r="A68" s="12">
        <v>43707</v>
      </c>
      <c r="B68" s="13" t="s">
        <v>5</v>
      </c>
      <c r="C68" s="9" t="s">
        <v>21</v>
      </c>
      <c r="D68" s="14">
        <v>757.01</v>
      </c>
    </row>
    <row r="69" spans="1:5" ht="15" thickBot="1" x14ac:dyDescent="0.35">
      <c r="A69" s="15">
        <v>43796</v>
      </c>
      <c r="B69" s="16" t="s">
        <v>5</v>
      </c>
      <c r="C69" s="17" t="s">
        <v>21</v>
      </c>
      <c r="D69" s="18">
        <v>339.57</v>
      </c>
      <c r="E69" s="19">
        <f>SUM(D66:D69)</f>
        <v>4502.17</v>
      </c>
    </row>
    <row r="70" spans="1:5" ht="15" thickTop="1" x14ac:dyDescent="0.3">
      <c r="A70" s="7">
        <v>43524</v>
      </c>
      <c r="B70" s="8" t="s">
        <v>5</v>
      </c>
      <c r="C70" s="9" t="s">
        <v>22</v>
      </c>
      <c r="D70" s="10">
        <v>241453.19</v>
      </c>
    </row>
    <row r="71" spans="1:5" x14ac:dyDescent="0.3">
      <c r="A71" s="12">
        <v>43616</v>
      </c>
      <c r="B71" s="13" t="s">
        <v>5</v>
      </c>
      <c r="C71" s="9" t="s">
        <v>22</v>
      </c>
      <c r="D71" s="14">
        <v>633425.22</v>
      </c>
    </row>
    <row r="72" spans="1:5" x14ac:dyDescent="0.3">
      <c r="A72" s="12">
        <v>43707</v>
      </c>
      <c r="B72" s="13" t="s">
        <v>5</v>
      </c>
      <c r="C72" s="9" t="s">
        <v>22</v>
      </c>
      <c r="D72" s="14">
        <v>673477.87</v>
      </c>
    </row>
    <row r="73" spans="1:5" ht="15" thickBot="1" x14ac:dyDescent="0.35">
      <c r="A73" s="15">
        <v>43796</v>
      </c>
      <c r="B73" s="16" t="s">
        <v>5</v>
      </c>
      <c r="C73" s="17" t="s">
        <v>22</v>
      </c>
      <c r="D73" s="18">
        <v>323622.58</v>
      </c>
      <c r="E73" s="19">
        <f>SUM(D70:D73)</f>
        <v>1871978.8599999999</v>
      </c>
    </row>
    <row r="74" spans="1:5" ht="15" thickTop="1" x14ac:dyDescent="0.3">
      <c r="A74" s="7">
        <v>43524</v>
      </c>
      <c r="B74" s="8" t="s">
        <v>5</v>
      </c>
      <c r="C74" s="9" t="s">
        <v>23</v>
      </c>
      <c r="D74" s="10">
        <v>9132.66</v>
      </c>
    </row>
    <row r="75" spans="1:5" x14ac:dyDescent="0.3">
      <c r="A75" s="12">
        <v>43616</v>
      </c>
      <c r="B75" s="13" t="s">
        <v>5</v>
      </c>
      <c r="C75" s="9" t="s">
        <v>23</v>
      </c>
      <c r="D75" s="14">
        <v>48054</v>
      </c>
    </row>
    <row r="76" spans="1:5" x14ac:dyDescent="0.3">
      <c r="A76" s="12">
        <v>43707</v>
      </c>
      <c r="B76" s="13" t="s">
        <v>5</v>
      </c>
      <c r="C76" s="9" t="s">
        <v>23</v>
      </c>
      <c r="D76" s="14">
        <v>56737.22</v>
      </c>
    </row>
    <row r="77" spans="1:5" ht="15" thickBot="1" x14ac:dyDescent="0.35">
      <c r="A77" s="15">
        <v>43796</v>
      </c>
      <c r="B77" s="16" t="s">
        <v>5</v>
      </c>
      <c r="C77" s="17" t="s">
        <v>23</v>
      </c>
      <c r="D77" s="18">
        <v>42692</v>
      </c>
      <c r="E77" s="19">
        <f>SUM(D74:D77)</f>
        <v>156615.88</v>
      </c>
    </row>
    <row r="78" spans="1:5" ht="15" thickTop="1" x14ac:dyDescent="0.3">
      <c r="A78" s="7">
        <v>43524</v>
      </c>
      <c r="B78" s="8" t="s">
        <v>5</v>
      </c>
      <c r="C78" s="9" t="s">
        <v>24</v>
      </c>
      <c r="D78" s="10">
        <v>519193.51</v>
      </c>
    </row>
    <row r="79" spans="1:5" x14ac:dyDescent="0.3">
      <c r="A79" s="12">
        <v>43616</v>
      </c>
      <c r="B79" s="13" t="s">
        <v>5</v>
      </c>
      <c r="C79" s="9" t="s">
        <v>24</v>
      </c>
      <c r="D79" s="14">
        <v>1198993.56</v>
      </c>
    </row>
    <row r="80" spans="1:5" x14ac:dyDescent="0.3">
      <c r="A80" s="12">
        <v>43707</v>
      </c>
      <c r="B80" s="13" t="s">
        <v>5</v>
      </c>
      <c r="C80" s="9" t="s">
        <v>24</v>
      </c>
      <c r="D80" s="14">
        <v>1214799.02</v>
      </c>
    </row>
    <row r="81" spans="1:5" ht="15" thickBot="1" x14ac:dyDescent="0.35">
      <c r="A81" s="15">
        <v>43796</v>
      </c>
      <c r="B81" s="16" t="s">
        <v>5</v>
      </c>
      <c r="C81" s="17" t="s">
        <v>24</v>
      </c>
      <c r="D81" s="18">
        <v>667175.09</v>
      </c>
      <c r="E81" s="19">
        <f>SUM(D78:D81)</f>
        <v>3600161.1799999997</v>
      </c>
    </row>
    <row r="82" spans="1:5" ht="15" thickTop="1" x14ac:dyDescent="0.3">
      <c r="A82" s="7">
        <v>43524</v>
      </c>
      <c r="B82" s="8" t="s">
        <v>5</v>
      </c>
      <c r="C82" s="9" t="s">
        <v>25</v>
      </c>
      <c r="D82" s="10">
        <v>112912.28</v>
      </c>
    </row>
    <row r="83" spans="1:5" x14ac:dyDescent="0.3">
      <c r="A83" s="12">
        <v>43616</v>
      </c>
      <c r="B83" s="13" t="s">
        <v>5</v>
      </c>
      <c r="C83" s="9" t="s">
        <v>25</v>
      </c>
      <c r="D83" s="14">
        <v>186886.21</v>
      </c>
    </row>
    <row r="84" spans="1:5" x14ac:dyDescent="0.3">
      <c r="A84" s="12">
        <v>43707</v>
      </c>
      <c r="B84" s="13" t="s">
        <v>5</v>
      </c>
      <c r="C84" s="9" t="s">
        <v>25</v>
      </c>
      <c r="D84" s="14">
        <v>94963.07</v>
      </c>
    </row>
    <row r="85" spans="1:5" ht="15" thickBot="1" x14ac:dyDescent="0.35">
      <c r="A85" s="15">
        <v>43796</v>
      </c>
      <c r="B85" s="16" t="s">
        <v>5</v>
      </c>
      <c r="C85" s="17" t="s">
        <v>25</v>
      </c>
      <c r="D85" s="18">
        <v>109170.01</v>
      </c>
      <c r="E85" s="19">
        <f>SUM(D82:D85)</f>
        <v>503931.57</v>
      </c>
    </row>
    <row r="86" spans="1:5" ht="15" thickTop="1" x14ac:dyDescent="0.3">
      <c r="A86" s="7">
        <v>43524</v>
      </c>
      <c r="B86" s="8" t="s">
        <v>5</v>
      </c>
      <c r="C86" s="9" t="s">
        <v>26</v>
      </c>
      <c r="D86" s="10">
        <v>143823.22</v>
      </c>
    </row>
    <row r="87" spans="1:5" x14ac:dyDescent="0.3">
      <c r="A87" s="12">
        <v>43616</v>
      </c>
      <c r="B87" s="13" t="s">
        <v>5</v>
      </c>
      <c r="C87" s="9" t="s">
        <v>26</v>
      </c>
      <c r="D87" s="14">
        <v>785819.57</v>
      </c>
    </row>
    <row r="88" spans="1:5" x14ac:dyDescent="0.3">
      <c r="A88" s="12">
        <v>43707</v>
      </c>
      <c r="B88" s="13" t="s">
        <v>5</v>
      </c>
      <c r="C88" s="9" t="s">
        <v>26</v>
      </c>
      <c r="D88" s="14">
        <v>501611.52000000002</v>
      </c>
    </row>
    <row r="89" spans="1:5" ht="15" thickBot="1" x14ac:dyDescent="0.35">
      <c r="A89" s="15">
        <v>43796</v>
      </c>
      <c r="B89" s="16" t="s">
        <v>5</v>
      </c>
      <c r="C89" s="17" t="s">
        <v>26</v>
      </c>
      <c r="D89" s="18">
        <v>408057.45</v>
      </c>
      <c r="E89" s="19">
        <f>SUM(D86:D89)</f>
        <v>1839311.76</v>
      </c>
    </row>
    <row r="90" spans="1:5" ht="15" thickTop="1" x14ac:dyDescent="0.3">
      <c r="A90" s="7">
        <v>43524</v>
      </c>
      <c r="B90" s="8" t="s">
        <v>5</v>
      </c>
      <c r="C90" s="9" t="s">
        <v>27</v>
      </c>
      <c r="D90" s="10">
        <v>564.59</v>
      </c>
    </row>
    <row r="91" spans="1:5" x14ac:dyDescent="0.3">
      <c r="A91" s="12">
        <v>43616</v>
      </c>
      <c r="B91" s="13" t="s">
        <v>5</v>
      </c>
      <c r="C91" s="9" t="s">
        <v>27</v>
      </c>
      <c r="D91" s="14">
        <v>639.77</v>
      </c>
    </row>
    <row r="92" spans="1:5" x14ac:dyDescent="0.3">
      <c r="A92" s="12">
        <v>43707</v>
      </c>
      <c r="B92" s="13" t="s">
        <v>5</v>
      </c>
      <c r="C92" s="9" t="s">
        <v>27</v>
      </c>
      <c r="D92" s="14">
        <v>1506.23</v>
      </c>
    </row>
    <row r="93" spans="1:5" ht="15" thickBot="1" x14ac:dyDescent="0.35">
      <c r="A93" s="15">
        <v>43796</v>
      </c>
      <c r="B93" s="16" t="s">
        <v>5</v>
      </c>
      <c r="C93" s="17" t="s">
        <v>27</v>
      </c>
      <c r="D93" s="18">
        <v>707.32</v>
      </c>
      <c r="E93" s="19">
        <f>SUM(D90:D93)</f>
        <v>3417.9100000000003</v>
      </c>
    </row>
    <row r="94" spans="1:5" ht="15" thickTop="1" x14ac:dyDescent="0.3">
      <c r="A94" s="7">
        <v>43524</v>
      </c>
      <c r="B94" s="8" t="s">
        <v>5</v>
      </c>
      <c r="C94" s="9" t="s">
        <v>28</v>
      </c>
      <c r="D94" s="10">
        <v>324591.46999999997</v>
      </c>
    </row>
    <row r="95" spans="1:5" x14ac:dyDescent="0.3">
      <c r="A95" s="12">
        <v>43616</v>
      </c>
      <c r="B95" s="13" t="s">
        <v>5</v>
      </c>
      <c r="C95" s="9" t="s">
        <v>28</v>
      </c>
      <c r="D95" s="14">
        <v>409064.18</v>
      </c>
    </row>
    <row r="96" spans="1:5" x14ac:dyDescent="0.3">
      <c r="A96" s="12">
        <v>43707</v>
      </c>
      <c r="B96" s="13" t="s">
        <v>5</v>
      </c>
      <c r="C96" s="9" t="s">
        <v>28</v>
      </c>
      <c r="D96" s="14">
        <v>550732.89</v>
      </c>
    </row>
    <row r="97" spans="1:5" ht="15" thickBot="1" x14ac:dyDescent="0.35">
      <c r="A97" s="15">
        <v>43796</v>
      </c>
      <c r="B97" s="16" t="s">
        <v>5</v>
      </c>
      <c r="C97" s="17" t="s">
        <v>28</v>
      </c>
      <c r="D97" s="18">
        <v>455022.14</v>
      </c>
      <c r="E97" s="19">
        <f>SUM(D94:D97)</f>
        <v>1739410.6800000002</v>
      </c>
    </row>
    <row r="98" spans="1:5" ht="15" thickTop="1" x14ac:dyDescent="0.3">
      <c r="A98" s="7">
        <v>43524</v>
      </c>
      <c r="B98" s="8" t="s">
        <v>5</v>
      </c>
      <c r="C98" s="9" t="s">
        <v>29</v>
      </c>
      <c r="D98" s="10">
        <v>383280.33</v>
      </c>
    </row>
    <row r="99" spans="1:5" x14ac:dyDescent="0.3">
      <c r="A99" s="12">
        <v>43616</v>
      </c>
      <c r="B99" s="13" t="s">
        <v>5</v>
      </c>
      <c r="C99" s="9" t="s">
        <v>29</v>
      </c>
      <c r="D99" s="14">
        <v>271971.13</v>
      </c>
    </row>
    <row r="100" spans="1:5" x14ac:dyDescent="0.3">
      <c r="A100" s="12">
        <v>43707</v>
      </c>
      <c r="B100" s="13" t="s">
        <v>5</v>
      </c>
      <c r="C100" s="9" t="s">
        <v>29</v>
      </c>
      <c r="D100" s="14">
        <v>439677.16</v>
      </c>
    </row>
    <row r="101" spans="1:5" ht="15" thickBot="1" x14ac:dyDescent="0.35">
      <c r="A101" s="15">
        <v>43796</v>
      </c>
      <c r="B101" s="16" t="s">
        <v>5</v>
      </c>
      <c r="C101" s="17" t="s">
        <v>29</v>
      </c>
      <c r="D101" s="18">
        <v>292184.65999999997</v>
      </c>
      <c r="E101" s="19">
        <f>SUM(D98:D101)</f>
        <v>1387113.2799999998</v>
      </c>
    </row>
    <row r="102" spans="1:5" ht="15" thickTop="1" x14ac:dyDescent="0.3">
      <c r="A102" s="7">
        <v>43524</v>
      </c>
      <c r="B102" s="8" t="s">
        <v>5</v>
      </c>
      <c r="C102" s="9" t="s">
        <v>30</v>
      </c>
      <c r="D102" s="10">
        <v>265969.86</v>
      </c>
    </row>
    <row r="103" spans="1:5" x14ac:dyDescent="0.3">
      <c r="A103" s="12">
        <v>43616</v>
      </c>
      <c r="B103" s="13" t="s">
        <v>5</v>
      </c>
      <c r="C103" s="9" t="s">
        <v>30</v>
      </c>
      <c r="D103" s="14">
        <v>569169.23</v>
      </c>
    </row>
    <row r="104" spans="1:5" x14ac:dyDescent="0.3">
      <c r="A104" s="12">
        <v>43707</v>
      </c>
      <c r="B104" s="13" t="s">
        <v>5</v>
      </c>
      <c r="C104" s="9" t="s">
        <v>30</v>
      </c>
      <c r="D104" s="14">
        <v>474070.66</v>
      </c>
    </row>
    <row r="105" spans="1:5" ht="15" thickBot="1" x14ac:dyDescent="0.35">
      <c r="A105" s="15">
        <v>43796</v>
      </c>
      <c r="B105" s="16" t="s">
        <v>5</v>
      </c>
      <c r="C105" s="17" t="s">
        <v>30</v>
      </c>
      <c r="D105" s="18">
        <v>253916.73</v>
      </c>
      <c r="E105" s="19">
        <f>SUM(D102:D105)</f>
        <v>1563126.48</v>
      </c>
    </row>
    <row r="106" spans="1:5" ht="15" thickTop="1" x14ac:dyDescent="0.3">
      <c r="A106" s="7">
        <v>43524</v>
      </c>
      <c r="B106" s="8" t="s">
        <v>5</v>
      </c>
      <c r="C106" s="9" t="s">
        <v>31</v>
      </c>
      <c r="D106" s="10">
        <v>139052.23000000001</v>
      </c>
    </row>
    <row r="107" spans="1:5" x14ac:dyDescent="0.3">
      <c r="A107" s="12">
        <v>43616</v>
      </c>
      <c r="B107" s="13" t="s">
        <v>5</v>
      </c>
      <c r="C107" s="9" t="s">
        <v>31</v>
      </c>
      <c r="D107" s="14">
        <v>110100.51</v>
      </c>
    </row>
    <row r="108" spans="1:5" x14ac:dyDescent="0.3">
      <c r="A108" s="12">
        <v>43707</v>
      </c>
      <c r="B108" s="13" t="s">
        <v>5</v>
      </c>
      <c r="C108" s="9" t="s">
        <v>31</v>
      </c>
      <c r="D108" s="14">
        <v>34082.07</v>
      </c>
    </row>
    <row r="109" spans="1:5" ht="15" thickBot="1" x14ac:dyDescent="0.35">
      <c r="A109" s="15">
        <v>43796</v>
      </c>
      <c r="B109" s="16" t="s">
        <v>5</v>
      </c>
      <c r="C109" s="17" t="s">
        <v>31</v>
      </c>
      <c r="D109" s="18">
        <v>81539.94</v>
      </c>
      <c r="E109" s="19">
        <f>SUM(D106:D109)</f>
        <v>364774.75</v>
      </c>
    </row>
    <row r="110" spans="1:5" ht="15" thickTop="1" x14ac:dyDescent="0.3">
      <c r="A110" s="7">
        <v>43524</v>
      </c>
      <c r="B110" s="8" t="s">
        <v>5</v>
      </c>
      <c r="C110" s="9" t="s">
        <v>32</v>
      </c>
      <c r="D110" s="10">
        <v>283749.13</v>
      </c>
    </row>
    <row r="111" spans="1:5" x14ac:dyDescent="0.3">
      <c r="A111" s="12">
        <v>43616</v>
      </c>
      <c r="B111" s="13" t="s">
        <v>5</v>
      </c>
      <c r="C111" s="9" t="s">
        <v>32</v>
      </c>
      <c r="D111" s="14">
        <v>415734.78</v>
      </c>
    </row>
    <row r="112" spans="1:5" x14ac:dyDescent="0.3">
      <c r="A112" s="12">
        <v>43707</v>
      </c>
      <c r="B112" s="13" t="s">
        <v>5</v>
      </c>
      <c r="C112" s="9" t="s">
        <v>32</v>
      </c>
      <c r="D112" s="14">
        <v>340835.5</v>
      </c>
    </row>
    <row r="113" spans="1:5" ht="15" thickBot="1" x14ac:dyDescent="0.35">
      <c r="A113" s="15">
        <v>43796</v>
      </c>
      <c r="B113" s="16" t="s">
        <v>5</v>
      </c>
      <c r="C113" s="17" t="s">
        <v>32</v>
      </c>
      <c r="D113" s="18">
        <v>344573.34</v>
      </c>
      <c r="E113" s="19">
        <f>SUM(D110:D113)</f>
        <v>1384892.75</v>
      </c>
    </row>
    <row r="114" spans="1:5" ht="15" thickTop="1" x14ac:dyDescent="0.3">
      <c r="A114" s="7">
        <v>43524</v>
      </c>
      <c r="B114" s="8" t="s">
        <v>5</v>
      </c>
      <c r="C114" s="9" t="s">
        <v>33</v>
      </c>
      <c r="D114" s="10">
        <v>625696.11</v>
      </c>
    </row>
    <row r="115" spans="1:5" x14ac:dyDescent="0.3">
      <c r="A115" s="12">
        <v>43616</v>
      </c>
      <c r="B115" s="13" t="s">
        <v>5</v>
      </c>
      <c r="C115" s="9" t="s">
        <v>33</v>
      </c>
      <c r="D115" s="14">
        <v>593811.42000000004</v>
      </c>
    </row>
    <row r="116" spans="1:5" x14ac:dyDescent="0.3">
      <c r="A116" s="12">
        <v>43707</v>
      </c>
      <c r="B116" s="13" t="s">
        <v>5</v>
      </c>
      <c r="C116" s="9" t="s">
        <v>33</v>
      </c>
      <c r="D116" s="14">
        <v>493522.35</v>
      </c>
    </row>
    <row r="117" spans="1:5" ht="15" thickBot="1" x14ac:dyDescent="0.35">
      <c r="A117" s="15">
        <v>43796</v>
      </c>
      <c r="B117" s="16" t="s">
        <v>5</v>
      </c>
      <c r="C117" s="17" t="s">
        <v>33</v>
      </c>
      <c r="D117" s="18">
        <v>272343.99</v>
      </c>
      <c r="E117" s="19">
        <f>SUM(D114:D117)</f>
        <v>1985373.8699999999</v>
      </c>
    </row>
    <row r="118" spans="1:5" ht="15" thickTop="1" x14ac:dyDescent="0.3">
      <c r="A118" s="7">
        <v>43524</v>
      </c>
      <c r="B118" s="8" t="s">
        <v>5</v>
      </c>
      <c r="C118" s="9" t="s">
        <v>34</v>
      </c>
      <c r="D118" s="10">
        <v>138788.48000000001</v>
      </c>
    </row>
    <row r="119" spans="1:5" x14ac:dyDescent="0.3">
      <c r="A119" s="12">
        <v>43616</v>
      </c>
      <c r="B119" s="13" t="s">
        <v>5</v>
      </c>
      <c r="C119" s="9" t="s">
        <v>34</v>
      </c>
      <c r="D119" s="14">
        <v>503102.7</v>
      </c>
    </row>
    <row r="120" spans="1:5" x14ac:dyDescent="0.3">
      <c r="A120" s="12">
        <v>43707</v>
      </c>
      <c r="B120" s="13" t="s">
        <v>5</v>
      </c>
      <c r="C120" s="9" t="s">
        <v>34</v>
      </c>
      <c r="D120" s="14">
        <v>167929.17</v>
      </c>
    </row>
    <row r="121" spans="1:5" ht="15" thickBot="1" x14ac:dyDescent="0.35">
      <c r="A121" s="15">
        <v>43796</v>
      </c>
      <c r="B121" s="16" t="s">
        <v>5</v>
      </c>
      <c r="C121" s="17" t="s">
        <v>34</v>
      </c>
      <c r="D121" s="18">
        <v>35549.9</v>
      </c>
      <c r="E121" s="19">
        <f>SUM(D118:D121)</f>
        <v>845370.25000000012</v>
      </c>
    </row>
    <row r="122" spans="1:5" ht="15" thickTop="1" x14ac:dyDescent="0.3">
      <c r="A122" s="7">
        <v>43524</v>
      </c>
      <c r="B122" s="8" t="s">
        <v>5</v>
      </c>
      <c r="C122" s="9" t="s">
        <v>35</v>
      </c>
      <c r="D122" s="10">
        <v>378.31</v>
      </c>
    </row>
    <row r="123" spans="1:5" x14ac:dyDescent="0.3">
      <c r="A123" s="12">
        <v>43616</v>
      </c>
      <c r="B123" s="13" t="s">
        <v>5</v>
      </c>
      <c r="C123" s="9" t="s">
        <v>35</v>
      </c>
      <c r="D123" s="14">
        <v>221.49</v>
      </c>
    </row>
    <row r="124" spans="1:5" ht="15" thickBot="1" x14ac:dyDescent="0.35">
      <c r="A124" s="15">
        <v>43796</v>
      </c>
      <c r="B124" s="16" t="s">
        <v>5</v>
      </c>
      <c r="C124" s="17" t="s">
        <v>35</v>
      </c>
      <c r="D124" s="18">
        <v>463.87</v>
      </c>
      <c r="E124" s="19">
        <f>SUM(D122:D124)</f>
        <v>1063.67</v>
      </c>
    </row>
    <row r="125" spans="1:5" ht="15" thickTop="1" x14ac:dyDescent="0.3">
      <c r="A125" s="7">
        <v>43524</v>
      </c>
      <c r="B125" s="8" t="s">
        <v>5</v>
      </c>
      <c r="C125" s="9" t="s">
        <v>36</v>
      </c>
      <c r="D125" s="10">
        <v>148463.82</v>
      </c>
    </row>
    <row r="126" spans="1:5" x14ac:dyDescent="0.3">
      <c r="A126" s="12">
        <v>43616</v>
      </c>
      <c r="B126" s="13" t="s">
        <v>5</v>
      </c>
      <c r="C126" s="9" t="s">
        <v>36</v>
      </c>
      <c r="D126" s="14">
        <v>239267.86</v>
      </c>
    </row>
    <row r="127" spans="1:5" x14ac:dyDescent="0.3">
      <c r="A127" s="12">
        <v>43707</v>
      </c>
      <c r="B127" s="13" t="s">
        <v>5</v>
      </c>
      <c r="C127" s="9" t="s">
        <v>36</v>
      </c>
      <c r="D127" s="14">
        <v>251842.87</v>
      </c>
    </row>
    <row r="128" spans="1:5" ht="15" thickBot="1" x14ac:dyDescent="0.35">
      <c r="A128" s="15">
        <v>43796</v>
      </c>
      <c r="B128" s="16" t="s">
        <v>5</v>
      </c>
      <c r="C128" s="17" t="s">
        <v>36</v>
      </c>
      <c r="D128" s="18">
        <v>185538.34</v>
      </c>
      <c r="E128" s="19">
        <f>SUM(D125:D128)</f>
        <v>825112.89</v>
      </c>
    </row>
    <row r="129" spans="1:5" ht="15" thickTop="1" x14ac:dyDescent="0.3">
      <c r="A129" s="7">
        <v>43524</v>
      </c>
      <c r="B129" s="8" t="s">
        <v>5</v>
      </c>
      <c r="C129" s="9" t="s">
        <v>37</v>
      </c>
      <c r="D129" s="10">
        <v>1609.95</v>
      </c>
    </row>
    <row r="130" spans="1:5" x14ac:dyDescent="0.3">
      <c r="A130" s="12">
        <v>43616</v>
      </c>
      <c r="B130" s="13" t="s">
        <v>5</v>
      </c>
      <c r="C130" s="9" t="s">
        <v>37</v>
      </c>
      <c r="D130" s="14">
        <v>467.94</v>
      </c>
    </row>
    <row r="131" spans="1:5" ht="15" thickBot="1" x14ac:dyDescent="0.35">
      <c r="A131" s="15">
        <v>43796</v>
      </c>
      <c r="B131" s="16" t="s">
        <v>5</v>
      </c>
      <c r="C131" s="17" t="s">
        <v>37</v>
      </c>
      <c r="D131" s="18">
        <v>1595.61</v>
      </c>
      <c r="E131" s="19">
        <f>SUM(D129:D131)</f>
        <v>3673.5</v>
      </c>
    </row>
    <row r="132" spans="1:5" ht="15" thickTop="1" x14ac:dyDescent="0.3">
      <c r="A132" s="7">
        <v>43524</v>
      </c>
      <c r="B132" s="8" t="s">
        <v>5</v>
      </c>
      <c r="C132" s="9" t="s">
        <v>38</v>
      </c>
      <c r="D132" s="10">
        <v>39258.870000000003</v>
      </c>
    </row>
    <row r="133" spans="1:5" x14ac:dyDescent="0.3">
      <c r="A133" s="12">
        <v>43616</v>
      </c>
      <c r="B133" s="13" t="s">
        <v>5</v>
      </c>
      <c r="C133" s="9" t="s">
        <v>38</v>
      </c>
      <c r="D133" s="14">
        <v>17917.29</v>
      </c>
    </row>
    <row r="134" spans="1:5" x14ac:dyDescent="0.3">
      <c r="A134" s="12">
        <v>43707</v>
      </c>
      <c r="B134" s="13" t="s">
        <v>5</v>
      </c>
      <c r="C134" s="9" t="s">
        <v>38</v>
      </c>
      <c r="D134" s="14">
        <v>33690.35</v>
      </c>
    </row>
    <row r="135" spans="1:5" ht="15" thickBot="1" x14ac:dyDescent="0.35">
      <c r="A135" s="15">
        <v>43796</v>
      </c>
      <c r="B135" s="16" t="s">
        <v>5</v>
      </c>
      <c r="C135" s="17" t="s">
        <v>38</v>
      </c>
      <c r="D135" s="18">
        <v>34147.54</v>
      </c>
      <c r="E135" s="19">
        <f>SUM(D132:D135)</f>
        <v>125014.05000000002</v>
      </c>
    </row>
    <row r="136" spans="1:5" ht="15" thickTop="1" x14ac:dyDescent="0.3">
      <c r="A136" s="22"/>
      <c r="B136" s="23"/>
      <c r="C136" s="24"/>
      <c r="D136" s="25">
        <f>SUBTOTAL(9,D6:D135)</f>
        <v>42547132.839999989</v>
      </c>
    </row>
    <row r="137" spans="1:5" x14ac:dyDescent="0.3">
      <c r="D137" s="11">
        <f>SUM(D6:D135)</f>
        <v>42547132.839999989</v>
      </c>
      <c r="E137" s="11">
        <f>SUM(E6:E135)</f>
        <v>42547132.839999996</v>
      </c>
    </row>
    <row r="139" spans="1:5" x14ac:dyDescent="0.3">
      <c r="E139" s="11">
        <f>D137-E137</f>
        <v>0</v>
      </c>
    </row>
  </sheetData>
  <autoFilter ref="A5:D135" xr:uid="{00000000-0009-0000-0000-000002000000}">
    <sortState xmlns:xlrd2="http://schemas.microsoft.com/office/spreadsheetml/2017/richdata2" ref="A6:D135">
      <sortCondition ref="C5:C135"/>
    </sortState>
  </autoFilter>
  <mergeCells count="3">
    <mergeCell ref="A2:F2"/>
    <mergeCell ref="A4:F4"/>
    <mergeCell ref="A3:E3"/>
  </mergeCells>
  <pageMargins left="0.75" right="0.75" top="1" bottom="1" header="0.5" footer="0.5"/>
  <pageSetup orientation="landscape" r:id="rId1"/>
  <headerFooter>
    <oddHeader>Local Tax Distribution</oddHeader>
    <oddFooter>Printed &amp;D &amp;T, &amp;F,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Revised</vt:lpstr>
      <vt:lpstr>'2019 Revised'!Print_Titles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Westwood, Chris (DOR)</dc:creator>
  <cp:lastModifiedBy>Stuart, Paul (DOR)</cp:lastModifiedBy>
  <dcterms:created xsi:type="dcterms:W3CDTF">2022-08-29T14:59:57Z</dcterms:created>
  <dcterms:modified xsi:type="dcterms:W3CDTF">2022-09-02T18:57:00Z</dcterms:modified>
</cp:coreProperties>
</file>