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pt_Study\Tax Statistics\2023\Internet\"/>
    </mc:Choice>
  </mc:AlternateContent>
  <xr:revisionPtr revIDLastSave="0" documentId="13_ncr:1_{B10766E9-65C1-433A-8E9F-6B1DA47D3145}" xr6:coauthVersionLast="47" xr6:coauthVersionMax="47" xr10:uidLastSave="{00000000-0000-0000-0000-000000000000}"/>
  <bookViews>
    <workbookView xWindow="28680" yWindow="-120" windowWidth="29040" windowHeight="16440" activeTab="5" xr2:uid="{00000000-000D-0000-FFFF-FFFF00000000}"/>
  </bookViews>
  <sheets>
    <sheet name="16A" sheetId="1" r:id="rId1"/>
    <sheet name="16B" sheetId="4" r:id="rId2"/>
    <sheet name="16C" sheetId="5" r:id="rId3"/>
    <sheet name="16D" sheetId="6" r:id="rId4"/>
    <sheet name="16E" sheetId="7" r:id="rId5"/>
    <sheet name="16F" sheetId="8" r:id="rId6"/>
  </sheets>
  <definedNames>
    <definedName name="_xlnm.Print_Area" localSheetId="5">'16F'!$A$1:$G$51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8" l="1"/>
  <c r="E47" i="5" l="1"/>
  <c r="E47" i="1" l="1"/>
  <c r="C47" i="5"/>
  <c r="B47" i="1"/>
  <c r="B47" i="8" l="1"/>
  <c r="C47" i="4" l="1"/>
  <c r="E47" i="7" l="1"/>
  <c r="D47" i="7"/>
  <c r="E47" i="6"/>
  <c r="D47" i="6"/>
  <c r="C47" i="7" l="1"/>
  <c r="B47" i="7"/>
  <c r="D47" i="5"/>
  <c r="B47" i="5"/>
  <c r="D47" i="4"/>
  <c r="E47" i="4"/>
  <c r="B47" i="4"/>
  <c r="C47" i="1"/>
  <c r="B47" i="6" l="1"/>
  <c r="C47" i="6"/>
  <c r="D47" i="1"/>
</calcChain>
</file>

<file path=xl/sharedStrings.xml><?xml version="1.0" encoding="utf-8"?>
<sst xmlns="http://schemas.openxmlformats.org/spreadsheetml/2006/main" count="311" uniqueCount="84">
  <si>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</si>
  <si>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</si>
  <si>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</si>
  <si>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</si>
  <si>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</si>
  <si>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</si>
  <si>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</si>
  <si>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</si>
  <si>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</si>
  <si>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</si>
  <si>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</si>
  <si>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</si>
  <si>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</si>
  <si>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</si>
  <si>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</si>
  <si>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</si>
  <si>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</si>
  <si>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</si>
  <si>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</si>
  <si>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</si>
  <si>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</si>
  <si>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</si>
  <si>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</si>
  <si>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</si>
  <si>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</si>
  <si>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</si>
  <si>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</si>
  <si>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</si>
  <si>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</si>
  <si>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</si>
  <si>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</si>
  <si>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</si>
  <si>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</si>
  <si>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</si>
  <si>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</si>
  <si>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</si>
  <si>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</si>
  <si>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</si>
  <si>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</si>
  <si>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</si>
  <si>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</si>
  <si>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0.1% - 0.9%</t>
  </si>
  <si>
    <t>High-Capacity Transit</t>
  </si>
  <si>
    <t>(incl. w/ King)</t>
  </si>
  <si>
    <t>Criminal Justice</t>
  </si>
  <si>
    <t>Juvenile Correction</t>
  </si>
  <si>
    <t>Public Facilities</t>
  </si>
  <si>
    <t>Public Safety</t>
  </si>
  <si>
    <t>Zoo &amp; Aquarium</t>
  </si>
  <si>
    <t>Em. Communications</t>
  </si>
  <si>
    <t>Mental Health</t>
  </si>
  <si>
    <t>0.02 or 0.25%</t>
  </si>
  <si>
    <t>1   Distributions exclude state-retained administrative fee.</t>
  </si>
  <si>
    <t>2   Amounts for multi-county districts shown for the largest county.</t>
  </si>
  <si>
    <t>3   Credited against the state general fund.</t>
  </si>
  <si>
    <t>Table 16E</t>
  </si>
  <si>
    <t>Table 16D</t>
  </si>
  <si>
    <t>Table 16C</t>
  </si>
  <si>
    <t>Table 16B</t>
  </si>
  <si>
    <t>Table 16A</t>
  </si>
  <si>
    <t>up to 1.0%</t>
  </si>
  <si>
    <t>Housing &amp; Related Services</t>
  </si>
  <si>
    <t>Cultural Access</t>
  </si>
  <si>
    <t>0.0073 or 0.0146%</t>
  </si>
  <si>
    <t>City/County               Basic and Optional</t>
  </si>
  <si>
    <t>3   Distributions include Transportation Benefit District taxes.</t>
  </si>
  <si>
    <t>4   This tax expired at the end of June 2022.</t>
  </si>
  <si>
    <t>N/A</t>
  </si>
  <si>
    <t>3   Previously deferred local taxes/interest.</t>
  </si>
  <si>
    <t>Table 16F</t>
  </si>
  <si>
    <r>
      <t>LOCAL SALES AND USE TAX DISTRIBUTIONS</t>
    </r>
    <r>
      <rPr>
        <b/>
        <vertAlign val="superscript"/>
        <sz val="14"/>
        <color rgb="FF174A7C"/>
        <rFont val="Calibri"/>
        <family val="2"/>
        <scheme val="minor"/>
      </rPr>
      <t>1</t>
    </r>
  </si>
  <si>
    <r>
      <t>Municipal Transit</t>
    </r>
    <r>
      <rPr>
        <vertAlign val="superscript"/>
        <sz val="11"/>
        <color theme="0"/>
        <rFont val="Calibri"/>
        <family val="2"/>
        <scheme val="minor"/>
      </rPr>
      <t>3</t>
    </r>
  </si>
  <si>
    <t>TOTAL</t>
  </si>
  <si>
    <r>
      <t>Affordable Housing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</si>
  <si>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Regional Centers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</si>
  <si>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Regional Theaters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</si>
  <si>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Rural Counties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</si>
  <si>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Hospital Benefit</t>
    </r>
    <r>
      <rPr>
        <vertAlign val="superscript"/>
        <sz val="11"/>
        <color theme="0"/>
        <rFont val="Calibri"/>
        <family val="2"/>
        <scheme val="minor"/>
      </rPr>
      <t>3</t>
    </r>
  </si>
  <si>
    <r>
      <t>Infrastructure-LIFT</t>
    </r>
    <r>
      <rPr>
        <vertAlign val="superscript"/>
        <sz val="11"/>
        <color theme="0"/>
        <rFont val="Calibri"/>
        <family val="2"/>
        <scheme val="minor"/>
      </rPr>
      <t>3</t>
    </r>
  </si>
  <si>
    <r>
      <t>Revitalization-LRF</t>
    </r>
    <r>
      <rPr>
        <vertAlign val="superscript"/>
        <sz val="11"/>
        <color theme="0"/>
        <rFont val="Calibri"/>
        <family val="2"/>
        <scheme val="minor"/>
      </rPr>
      <t>3</t>
    </r>
  </si>
  <si>
    <r>
      <t>Annexation Area</t>
    </r>
    <r>
      <rPr>
        <vertAlign val="superscript"/>
        <sz val="11"/>
        <color theme="0"/>
        <rFont val="Calibri"/>
        <family val="2"/>
        <scheme val="minor"/>
      </rPr>
      <t>3,4</t>
    </r>
  </si>
  <si>
    <r>
      <t>Health Sciences</t>
    </r>
    <r>
      <rPr>
        <vertAlign val="superscript"/>
        <sz val="11"/>
        <color theme="0"/>
        <rFont val="Calibri"/>
        <family val="2"/>
        <scheme val="minor"/>
      </rPr>
      <t>3</t>
    </r>
  </si>
  <si>
    <r>
      <t>Areana Project</t>
    </r>
    <r>
      <rPr>
        <vertAlign val="superscript"/>
        <sz val="11"/>
        <color theme="0"/>
        <rFont val="Calibri"/>
        <family val="2"/>
        <scheme val="minor"/>
      </rPr>
      <t>3</t>
    </r>
  </si>
  <si>
    <r>
      <t>Amounts for all Local Taxing Districts in Each County</t>
    </r>
    <r>
      <rPr>
        <b/>
        <vertAlign val="superscript"/>
        <sz val="11"/>
        <color rgb="FF174A7C"/>
        <rFont val="Calibri"/>
        <family val="2"/>
        <scheme val="minor"/>
      </rPr>
      <t>2</t>
    </r>
    <r>
      <rPr>
        <b/>
        <sz val="11"/>
        <color rgb="FF174A7C"/>
        <rFont val="Calibri"/>
        <family val="2"/>
        <scheme val="minor"/>
      </rPr>
      <t xml:space="preserve">  -  Fiscal Year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</si>
</sst>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0.0%"/>
    <numFmt numFmtId="165" formatCode="&quot;$&quot;#,##0"/>
    <numFmt numFmtId="166" formatCode="0.000%"/>
    <numFmt numFmtId="167" formatCode="@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174A7C"/>
      <name val="Calibri"/>
      <family val="2"/>
      <scheme val="minor"/>
    </font>
    <font>
      <b/>
      <vertAlign val="superscript"/>
      <sz val="14"/>
      <color rgb="FF174A7C"/>
      <name val="Calibri"/>
      <family val="2"/>
      <scheme val="minor"/>
    </font>
    <font>
      <b/>
      <sz val="11"/>
      <color rgb="FF174A7C"/>
      <name val="Calibri"/>
      <family val="2"/>
      <scheme val="minor"/>
    </font>
    <font>
      <b/>
      <vertAlign val="superscript"/>
      <sz val="11"/>
      <color rgb="FF174A7C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37" fontId="3" fillId="0" borderId="0" xfId="0" applyNumberFormat="1" applyFont="1"/>
    <xf numFmtId="5" fontId="3" fillId="0" borderId="0" xfId="0" applyNumberFormat="1" applyFont="1"/>
    <xf numFmtId="0" fontId="5" fillId="0" borderId="0" xfId="0" applyFont="1"/>
    <xf numFmtId="37" fontId="5" fillId="0" borderId="0" xfId="0" applyNumberFormat="1" applyFont="1"/>
    <xf numFmtId="0" fontId="5" fillId="0" borderId="0" xfId="0" applyFont="1" applyAlignment="1">
      <alignment horizontal="center"/>
    </xf>
    <xf numFmtId="5" fontId="5" fillId="0" borderId="0" xfId="0" applyNumberFormat="1" applyFont="1"/>
    <xf numFmtId="165" fontId="3" fillId="0" borderId="0" xfId="0" applyNumberFormat="1" applyFont="1"/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/>
    <xf numFmtId="0" fontId="8" fillId="2" borderId="0" xfId="0" applyFont="1" applyFill="1" applyAlignment="1">
      <alignment horizontal="right" wrapText="1"/>
    </xf>
    <xf numFmtId="0" fontId="8" fillId="2" borderId="0" xfId="0" applyFont="1" applyFill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14" fillId="0" borderId="0" xfId="0" applyFont="1"/>
    <xf numFmtId="0" fontId="14" fillId="0" borderId="3" xfId="0" applyFont="1" applyBorder="1"/>
    <xf numFmtId="165" fontId="1" fillId="0" borderId="3" xfId="0" applyNumberFormat="1" applyFont="1" applyBorder="1"/>
    <xf numFmtId="37" fontId="14" fillId="0" borderId="3" xfId="0" applyNumberFormat="1" applyFont="1" applyBorder="1"/>
    <xf numFmtId="37" fontId="1" fillId="0" borderId="3" xfId="0" applyNumberFormat="1" applyFont="1" applyBorder="1"/>
    <xf numFmtId="3" fontId="1" fillId="0" borderId="3" xfId="0" applyNumberFormat="1" applyFont="1" applyBorder="1"/>
    <xf numFmtId="0" fontId="14" fillId="3" borderId="3" xfId="0" applyFont="1" applyFill="1" applyBorder="1"/>
    <xf numFmtId="165" fontId="1" fillId="3" borderId="3" xfId="0" applyNumberFormat="1" applyFont="1" applyFill="1" applyBorder="1"/>
    <xf numFmtId="5" fontId="14" fillId="3" borderId="3" xfId="0" applyNumberFormat="1" applyFont="1" applyFill="1" applyBorder="1"/>
    <xf numFmtId="3" fontId="1" fillId="3" borderId="3" xfId="0" applyNumberFormat="1" applyFont="1" applyFill="1" applyBorder="1"/>
    <xf numFmtId="37" fontId="14" fillId="3" borderId="3" xfId="0" applyNumberFormat="1" applyFont="1" applyFill="1" applyBorder="1"/>
    <xf numFmtId="0" fontId="4" fillId="3" borderId="3" xfId="0" applyFont="1" applyFill="1" applyBorder="1"/>
    <xf numFmtId="165" fontId="6" fillId="3" borderId="3" xfId="0" applyNumberFormat="1" applyFont="1" applyFill="1" applyBorder="1"/>
    <xf numFmtId="0" fontId="7" fillId="0" borderId="3" xfId="0" applyFont="1" applyBorder="1"/>
    <xf numFmtId="5" fontId="1" fillId="0" borderId="3" xfId="0" applyNumberFormat="1" applyFont="1" applyBorder="1"/>
    <xf numFmtId="0" fontId="4" fillId="3" borderId="3" xfId="0" applyFont="1" applyFill="1" applyBorder="1" applyAlignment="1">
      <alignment horizontal="left" indent="1"/>
    </xf>
    <xf numFmtId="37" fontId="1" fillId="3" borderId="3" xfId="0" applyNumberFormat="1" applyFont="1" applyFill="1" applyBorder="1"/>
    <xf numFmtId="166" fontId="8" fillId="2" borderId="1" xfId="0" applyNumberFormat="1" applyFont="1" applyFill="1" applyBorder="1" applyAlignment="1">
      <alignment horizontal="right"/>
    </xf>
    <xf numFmtId="10" fontId="8" fillId="2" borderId="1" xfId="0" applyNumberFormat="1" applyFont="1" applyFill="1" applyBorder="1" applyAlignment="1">
      <alignment horizontal="right"/>
    </xf>
    <xf numFmtId="0" fontId="15" fillId="0" borderId="0" xfId="0" applyFont="1"/>
    <xf numFmtId="165" fontId="15" fillId="0" borderId="0" xfId="0" applyNumberFormat="1" applyFont="1"/>
    <xf numFmtId="0" fontId="3" fillId="0" borderId="0" xfId="0" quotePrefix="1" applyFont="1"/>
    <xf numFmtId="5" fontId="1" fillId="3" borderId="3" xfId="0" applyNumberFormat="1" applyFont="1" applyFill="1" applyBorder="1"/>
    <xf numFmtId="5" fontId="6" fillId="3" borderId="3" xfId="0" applyNumberFormat="1" applyFont="1" applyFill="1" applyBorder="1"/>
    <xf numFmtId="167" fontId="14" fillId="3" borderId="3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EBF7"/>
      <color rgb="FF174A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zoomScaleNormal="100" workbookViewId="0">
      <selection sqref="A1:E1"/>
    </sheetView>
  </sheetViews>
  <sheetFormatPr defaultColWidth="9.140625" defaultRowHeight="12.75" x14ac:dyDescent="0.2"/>
  <cols>
    <col min="1" max="1" width="14.28515625" style="1" customWidth="1"/>
    <col min="2" max="2" width="18.42578125" style="1" customWidth="1"/>
    <col min="3" max="3" width="18.28515625" style="2" customWidth="1"/>
    <col min="4" max="4" width="19.5703125" style="1" customWidth="1"/>
    <col min="5" max="5" width="21.140625" style="1" customWidth="1"/>
    <col min="6" max="6" width="9.140625" style="1"/>
    <col min="7" max="7" width="13.42578125" style="1" bestFit="1" customWidth="1"/>
    <col min="8" max="16384" width="9.140625" style="1"/>
  </cols>
  <sheetData>
    <row r="1" spans="1:5" ht="18.75" x14ac:dyDescent="0.3">
      <c r="A1" s="44" t="s">
        <v>59</v>
      </c>
      <c r="B1" s="44"/>
      <c r="C1" s="44"/>
      <c r="D1" s="44"/>
      <c r="E1" s="44"/>
    </row>
    <row r="2" spans="1:5" ht="21" x14ac:dyDescent="0.3">
      <c r="A2" s="45" t="s">
        <v>70</v>
      </c>
      <c r="B2" s="45"/>
      <c r="C2" s="45"/>
      <c r="D2" s="45"/>
      <c r="E2" s="45"/>
    </row>
    <row r="3" spans="1:5" ht="14.45" customHeight="1" x14ac:dyDescent="0.3">
      <c r="A3" s="9"/>
      <c r="B3" s="9"/>
      <c r="C3" s="9"/>
      <c r="D3" s="9"/>
      <c r="E3" s="9"/>
    </row>
    <row r="4" spans="1:5" ht="17.25" x14ac:dyDescent="0.2">
      <c r="A4" s="46" t="s">
        <v>83</v>
      </c>
      <c r="B4" s="46"/>
      <c r="C4" s="46"/>
      <c r="D4" s="46"/>
      <c r="E4" s="46"/>
    </row>
    <row r="5" spans="1:5" ht="30" x14ac:dyDescent="0.25">
      <c r="A5" s="10"/>
      <c r="B5" s="12" t="s">
        <v>64</v>
      </c>
      <c r="C5" s="13" t="s">
        <v>71</v>
      </c>
      <c r="D5" s="13" t="s">
        <v>42</v>
      </c>
      <c r="E5" s="12" t="s">
        <v>61</v>
      </c>
    </row>
    <row r="6" spans="1:5" ht="15" x14ac:dyDescent="0.25">
      <c r="A6" s="11" t="s">
        <v>0</v>
      </c>
      <c r="B6" s="14" t="s">
        <v>60</v>
      </c>
      <c r="C6" s="15" t="s">
        <v>41</v>
      </c>
      <c r="D6" s="14">
        <v>8.9999999999999993E-3</v>
      </c>
      <c r="E6" s="14">
        <v>1E-3</v>
      </c>
    </row>
    <row r="7" spans="1:5" ht="14.45" customHeight="1" x14ac:dyDescent="0.25">
      <c r="A7" s="22" t="s">
        <v>1</v>
      </c>
      <c r="B7" s="38">
        <v>4358874.07</v>
      </c>
      <c r="C7" s="38">
        <v>463320.85</v>
      </c>
      <c r="D7" s="24"/>
      <c r="E7" s="24"/>
    </row>
    <row r="8" spans="1:5" ht="14.45" customHeight="1" x14ac:dyDescent="0.25">
      <c r="A8" s="17" t="s">
        <v>2</v>
      </c>
      <c r="B8" s="20">
        <v>4312362.16</v>
      </c>
      <c r="C8" s="20">
        <v>1836257.86</v>
      </c>
      <c r="D8" s="19"/>
      <c r="E8" s="19"/>
    </row>
    <row r="9" spans="1:5" ht="14.45" customHeight="1" x14ac:dyDescent="0.25">
      <c r="A9" s="22" t="s">
        <v>3</v>
      </c>
      <c r="B9" s="32">
        <v>63770634.719999999</v>
      </c>
      <c r="C9" s="32">
        <v>50782687.099999994</v>
      </c>
      <c r="D9" s="26"/>
      <c r="E9" s="26"/>
    </row>
    <row r="10" spans="1:5" ht="14.45" customHeight="1" x14ac:dyDescent="0.25">
      <c r="A10" s="17" t="s">
        <v>4</v>
      </c>
      <c r="B10" s="20">
        <v>31298123.029999994</v>
      </c>
      <c r="C10" s="20">
        <v>1104864.6499999999</v>
      </c>
      <c r="D10" s="19"/>
      <c r="E10" s="30">
        <v>1557932.4999999998</v>
      </c>
    </row>
    <row r="11" spans="1:5" ht="14.45" customHeight="1" x14ac:dyDescent="0.25">
      <c r="A11" s="22" t="s">
        <v>5</v>
      </c>
      <c r="B11" s="32">
        <v>19701287.959999993</v>
      </c>
      <c r="C11" s="32">
        <v>13986705.4</v>
      </c>
      <c r="D11" s="26"/>
      <c r="E11" s="32">
        <v>1721052.5000000002</v>
      </c>
    </row>
    <row r="12" spans="1:5" ht="14.45" customHeight="1" x14ac:dyDescent="0.25">
      <c r="A12" s="17" t="s">
        <v>6</v>
      </c>
      <c r="B12" s="20">
        <v>129957073.31999995</v>
      </c>
      <c r="C12" s="20">
        <v>83978240.349999994</v>
      </c>
      <c r="D12" s="19"/>
      <c r="E12" s="20">
        <v>6869043.4299999997</v>
      </c>
    </row>
    <row r="13" spans="1:5" ht="14.45" customHeight="1" x14ac:dyDescent="0.25">
      <c r="A13" s="22" t="s">
        <v>7</v>
      </c>
      <c r="B13" s="32">
        <v>1032275.3400000001</v>
      </c>
      <c r="C13" s="32">
        <v>520955.3000000001</v>
      </c>
      <c r="D13" s="26"/>
      <c r="E13" s="32"/>
    </row>
    <row r="14" spans="1:5" ht="14.45" customHeight="1" x14ac:dyDescent="0.25">
      <c r="A14" s="17" t="s">
        <v>8</v>
      </c>
      <c r="B14" s="20">
        <v>31671854.479999997</v>
      </c>
      <c r="C14" s="20">
        <v>5833325.0199999977</v>
      </c>
      <c r="D14" s="19"/>
      <c r="E14" s="20">
        <v>115728.24</v>
      </c>
    </row>
    <row r="15" spans="1:5" ht="14.45" customHeight="1" x14ac:dyDescent="0.25">
      <c r="A15" s="22" t="s">
        <v>9</v>
      </c>
      <c r="B15" s="32">
        <v>16150587.9</v>
      </c>
      <c r="C15" s="32">
        <v>23219517.560000006</v>
      </c>
      <c r="D15" s="26"/>
      <c r="E15" s="32">
        <v>584650.0199999999</v>
      </c>
    </row>
    <row r="16" spans="1:5" ht="14.45" customHeight="1" x14ac:dyDescent="0.25">
      <c r="A16" s="17" t="s">
        <v>10</v>
      </c>
      <c r="B16" s="20">
        <v>1165131.04</v>
      </c>
      <c r="C16" s="20"/>
      <c r="D16" s="19"/>
      <c r="E16" s="20"/>
    </row>
    <row r="17" spans="1:5" ht="14.45" customHeight="1" x14ac:dyDescent="0.25">
      <c r="A17" s="22" t="s">
        <v>11</v>
      </c>
      <c r="B17" s="32">
        <v>27659778.770000011</v>
      </c>
      <c r="C17" s="32">
        <v>91512.420000000013</v>
      </c>
      <c r="D17" s="26"/>
      <c r="E17" s="32"/>
    </row>
    <row r="18" spans="1:5" ht="14.45" customHeight="1" x14ac:dyDescent="0.25">
      <c r="A18" s="17" t="s">
        <v>12</v>
      </c>
      <c r="B18" s="20">
        <v>536544.01</v>
      </c>
      <c r="C18" s="20">
        <v>214513.12000000002</v>
      </c>
      <c r="D18" s="19"/>
      <c r="E18" s="20"/>
    </row>
    <row r="19" spans="1:5" ht="14.45" customHeight="1" x14ac:dyDescent="0.25">
      <c r="A19" s="22" t="s">
        <v>13</v>
      </c>
      <c r="B19" s="32">
        <v>35549418.559999995</v>
      </c>
      <c r="C19" s="32">
        <v>10392414.080000006</v>
      </c>
      <c r="D19" s="26"/>
      <c r="E19" s="32"/>
    </row>
    <row r="20" spans="1:5" ht="14.45" customHeight="1" x14ac:dyDescent="0.25">
      <c r="A20" s="17" t="s">
        <v>14</v>
      </c>
      <c r="B20" s="20">
        <v>17941242.199999988</v>
      </c>
      <c r="C20" s="20">
        <v>14154378.970000004</v>
      </c>
      <c r="D20" s="19"/>
      <c r="E20" s="20"/>
    </row>
    <row r="21" spans="1:5" ht="14.45" customHeight="1" x14ac:dyDescent="0.25">
      <c r="A21" s="22" t="s">
        <v>15</v>
      </c>
      <c r="B21" s="32">
        <v>18307342.260000005</v>
      </c>
      <c r="C21" s="32">
        <v>17648735.120000001</v>
      </c>
      <c r="D21" s="26"/>
      <c r="E21" s="32">
        <v>1499710.9699999997</v>
      </c>
    </row>
    <row r="22" spans="1:5" ht="14.45" customHeight="1" x14ac:dyDescent="0.25">
      <c r="A22" s="17" t="s">
        <v>16</v>
      </c>
      <c r="B22" s="20">
        <v>8260502.1300000008</v>
      </c>
      <c r="C22" s="20">
        <v>7434501.2700000005</v>
      </c>
      <c r="D22" s="19"/>
      <c r="E22" s="20">
        <v>821847.86</v>
      </c>
    </row>
    <row r="23" spans="1:5" ht="14.45" customHeight="1" x14ac:dyDescent="0.25">
      <c r="A23" s="22" t="s">
        <v>17</v>
      </c>
      <c r="B23" s="32">
        <v>947060084.63000047</v>
      </c>
      <c r="C23" s="32">
        <v>897052571.26000023</v>
      </c>
      <c r="D23" s="38">
        <v>1727542838.55</v>
      </c>
      <c r="E23" s="32">
        <v>93338235.290000021</v>
      </c>
    </row>
    <row r="24" spans="1:5" ht="14.45" customHeight="1" x14ac:dyDescent="0.25">
      <c r="A24" s="17" t="s">
        <v>18</v>
      </c>
      <c r="B24" s="20">
        <v>69793304.649999976</v>
      </c>
      <c r="C24" s="20">
        <v>77091076.600000024</v>
      </c>
      <c r="D24" s="19"/>
      <c r="E24" s="20">
        <v>6937090.8800000018</v>
      </c>
    </row>
    <row r="25" spans="1:5" ht="14.45" customHeight="1" x14ac:dyDescent="0.25">
      <c r="A25" s="22" t="s">
        <v>19</v>
      </c>
      <c r="B25" s="32">
        <v>18982555.199999999</v>
      </c>
      <c r="C25" s="32">
        <v>1485031.98</v>
      </c>
      <c r="D25" s="26"/>
      <c r="E25" s="32">
        <v>742757.61999999988</v>
      </c>
    </row>
    <row r="26" spans="1:5" ht="14.45" customHeight="1" x14ac:dyDescent="0.25">
      <c r="A26" s="17" t="s">
        <v>20</v>
      </c>
      <c r="B26" s="20">
        <v>6397307.5200000014</v>
      </c>
      <c r="C26" s="20"/>
      <c r="D26" s="19"/>
      <c r="E26" s="20"/>
    </row>
    <row r="27" spans="1:5" ht="14.45" customHeight="1" x14ac:dyDescent="0.25">
      <c r="A27" s="22" t="s">
        <v>21</v>
      </c>
      <c r="B27" s="32">
        <v>24058608.269999992</v>
      </c>
      <c r="C27" s="32">
        <v>5261647.0600000005</v>
      </c>
      <c r="D27" s="26"/>
      <c r="E27" s="32"/>
    </row>
    <row r="28" spans="1:5" ht="14.45" customHeight="1" x14ac:dyDescent="0.25">
      <c r="A28" s="17" t="s">
        <v>22</v>
      </c>
      <c r="B28" s="20">
        <v>2630518.4999999995</v>
      </c>
      <c r="C28" s="20"/>
      <c r="D28" s="19"/>
      <c r="E28" s="20"/>
    </row>
    <row r="29" spans="1:5" ht="14.45" customHeight="1" x14ac:dyDescent="0.25">
      <c r="A29" s="22" t="s">
        <v>23</v>
      </c>
      <c r="B29" s="32">
        <v>12577365.550000001</v>
      </c>
      <c r="C29" s="32">
        <v>8256143.2999999998</v>
      </c>
      <c r="D29" s="26"/>
      <c r="E29" s="32"/>
    </row>
    <row r="30" spans="1:5" ht="14.45" customHeight="1" x14ac:dyDescent="0.25">
      <c r="A30" s="17" t="s">
        <v>24</v>
      </c>
      <c r="B30" s="20">
        <v>10307003.620000001</v>
      </c>
      <c r="C30" s="20">
        <v>4075566.91</v>
      </c>
      <c r="D30" s="19"/>
      <c r="E30" s="20"/>
    </row>
    <row r="31" spans="1:5" ht="14.45" customHeight="1" x14ac:dyDescent="0.25">
      <c r="A31" s="22" t="s">
        <v>25</v>
      </c>
      <c r="B31" s="32">
        <v>5317805.4800000023</v>
      </c>
      <c r="C31" s="32">
        <v>1800243.7499999998</v>
      </c>
      <c r="D31" s="26"/>
      <c r="E31" s="32"/>
    </row>
    <row r="32" spans="1:5" ht="14.45" customHeight="1" x14ac:dyDescent="0.25">
      <c r="A32" s="17" t="s">
        <v>26</v>
      </c>
      <c r="B32" s="20">
        <v>2613522.2400000002</v>
      </c>
      <c r="C32" s="20"/>
      <c r="D32" s="19"/>
      <c r="E32" s="20"/>
    </row>
    <row r="33" spans="1:7" ht="14.45" customHeight="1" x14ac:dyDescent="0.25">
      <c r="A33" s="22" t="s">
        <v>27</v>
      </c>
      <c r="B33" s="32">
        <v>246358757.80000013</v>
      </c>
      <c r="C33" s="32">
        <v>119405951.66000003</v>
      </c>
      <c r="D33" s="40" t="s">
        <v>43</v>
      </c>
      <c r="E33" s="32">
        <v>7342734.5599999996</v>
      </c>
    </row>
    <row r="34" spans="1:7" ht="14.45" customHeight="1" x14ac:dyDescent="0.25">
      <c r="A34" s="17" t="s">
        <v>28</v>
      </c>
      <c r="B34" s="20">
        <v>8897833.1100000013</v>
      </c>
      <c r="C34" s="20">
        <v>412733.52999999997</v>
      </c>
      <c r="D34" s="19"/>
      <c r="E34" s="20"/>
    </row>
    <row r="35" spans="1:7" ht="14.45" customHeight="1" x14ac:dyDescent="0.25">
      <c r="A35" s="22" t="s">
        <v>29</v>
      </c>
      <c r="B35" s="32">
        <v>44410190.140000001</v>
      </c>
      <c r="C35" s="32">
        <v>20541893.18</v>
      </c>
      <c r="D35" s="26"/>
      <c r="E35" s="32">
        <v>4414661.4400000004</v>
      </c>
    </row>
    <row r="36" spans="1:7" ht="14.45" customHeight="1" x14ac:dyDescent="0.25">
      <c r="A36" s="17" t="s">
        <v>30</v>
      </c>
      <c r="B36" s="20">
        <v>2780861.3299999996</v>
      </c>
      <c r="C36" s="20"/>
      <c r="D36" s="19"/>
      <c r="E36" s="20"/>
    </row>
    <row r="37" spans="1:7" ht="14.45" customHeight="1" x14ac:dyDescent="0.25">
      <c r="A37" s="22" t="s">
        <v>31</v>
      </c>
      <c r="B37" s="32">
        <v>219761805.40999994</v>
      </c>
      <c r="C37" s="32">
        <v>240425704.03999996</v>
      </c>
      <c r="D37" s="40" t="s">
        <v>43</v>
      </c>
      <c r="E37" s="32">
        <v>22685285.899999999</v>
      </c>
    </row>
    <row r="38" spans="1:7" ht="14.45" customHeight="1" x14ac:dyDescent="0.25">
      <c r="A38" s="17" t="s">
        <v>32</v>
      </c>
      <c r="B38" s="20">
        <v>156636370.98999995</v>
      </c>
      <c r="C38" s="20">
        <v>114448205.11</v>
      </c>
      <c r="D38" s="19"/>
      <c r="E38" s="20">
        <v>7406882.7299999995</v>
      </c>
    </row>
    <row r="39" spans="1:7" ht="14.45" customHeight="1" x14ac:dyDescent="0.25">
      <c r="A39" s="22" t="s">
        <v>33</v>
      </c>
      <c r="B39" s="32">
        <v>9233158.6300000008</v>
      </c>
      <c r="C39" s="32"/>
      <c r="D39" s="26"/>
      <c r="E39" s="32"/>
    </row>
    <row r="40" spans="1:7" ht="14.45" customHeight="1" x14ac:dyDescent="0.25">
      <c r="A40" s="17" t="s">
        <v>34</v>
      </c>
      <c r="B40" s="20">
        <v>83118592.279999971</v>
      </c>
      <c r="C40" s="20">
        <v>92240761.750000015</v>
      </c>
      <c r="D40" s="19"/>
      <c r="E40" s="20">
        <v>7308116.1399999997</v>
      </c>
    </row>
    <row r="41" spans="1:7" ht="14.45" customHeight="1" x14ac:dyDescent="0.25">
      <c r="A41" s="22" t="s">
        <v>35</v>
      </c>
      <c r="B41" s="32">
        <v>738501.94000000006</v>
      </c>
      <c r="C41" s="32"/>
      <c r="D41" s="26"/>
      <c r="E41" s="32"/>
    </row>
    <row r="42" spans="1:7" ht="14.45" customHeight="1" x14ac:dyDescent="0.25">
      <c r="A42" s="17" t="s">
        <v>36</v>
      </c>
      <c r="B42" s="20">
        <v>17122511.540000003</v>
      </c>
      <c r="C42" s="20">
        <v>10225953.110000003</v>
      </c>
      <c r="D42" s="19"/>
      <c r="E42" s="20"/>
    </row>
    <row r="43" spans="1:7" ht="14.45" customHeight="1" x14ac:dyDescent="0.25">
      <c r="A43" s="22" t="s">
        <v>37</v>
      </c>
      <c r="B43" s="32">
        <v>68533375.25</v>
      </c>
      <c r="C43" s="32">
        <v>50750830.54999999</v>
      </c>
      <c r="D43" s="26"/>
      <c r="E43" s="32">
        <v>6638733.5699999975</v>
      </c>
    </row>
    <row r="44" spans="1:7" ht="14.45" customHeight="1" x14ac:dyDescent="0.25">
      <c r="A44" s="17" t="s">
        <v>38</v>
      </c>
      <c r="B44" s="20">
        <v>11144910.630000001</v>
      </c>
      <c r="C44" s="20"/>
      <c r="D44" s="19"/>
      <c r="E44" s="19"/>
    </row>
    <row r="45" spans="1:7" ht="14.45" customHeight="1" x14ac:dyDescent="0.25">
      <c r="A45" s="22" t="s">
        <v>39</v>
      </c>
      <c r="B45" s="32">
        <v>56992944.989999972</v>
      </c>
      <c r="C45" s="32">
        <v>11030541.999999998</v>
      </c>
      <c r="D45" s="26"/>
      <c r="E45" s="26"/>
    </row>
    <row r="46" spans="1:7" ht="14.45" customHeight="1" x14ac:dyDescent="0.25">
      <c r="A46" s="17"/>
      <c r="B46" s="20"/>
      <c r="C46" s="20"/>
      <c r="D46" s="20"/>
      <c r="E46" s="17"/>
    </row>
    <row r="47" spans="1:7" ht="14.45" customHeight="1" x14ac:dyDescent="0.25">
      <c r="A47" s="27" t="s">
        <v>40</v>
      </c>
      <c r="B47" s="39">
        <f>SUM(B7:B46)</f>
        <v>2437140921.6500001</v>
      </c>
      <c r="C47" s="39">
        <f>SUM(C7:C46)</f>
        <v>1886166784.8600001</v>
      </c>
      <c r="D47" s="39">
        <f>SUM(D7:D46)</f>
        <v>1727542838.55</v>
      </c>
      <c r="E47" s="39">
        <f>SUM(E7:E46)</f>
        <v>169984463.64999998</v>
      </c>
      <c r="G47" s="8"/>
    </row>
    <row r="48" spans="1:7" ht="9" customHeight="1" x14ac:dyDescent="0.2">
      <c r="A48" s="43"/>
      <c r="B48" s="43"/>
      <c r="C48" s="43"/>
      <c r="D48" s="43"/>
      <c r="E48" s="43"/>
    </row>
    <row r="49" spans="1:7" ht="9" customHeight="1" x14ac:dyDescent="0.2">
      <c r="A49" s="6"/>
      <c r="B49" s="6"/>
      <c r="C49" s="6"/>
      <c r="D49" s="6"/>
      <c r="E49" s="6"/>
    </row>
    <row r="50" spans="1:7" x14ac:dyDescent="0.2">
      <c r="A50" s="41" t="s">
        <v>52</v>
      </c>
      <c r="B50" s="41"/>
      <c r="C50" s="41"/>
      <c r="D50" s="41"/>
      <c r="E50" s="41"/>
      <c r="G50" s="8"/>
    </row>
    <row r="51" spans="1:7" x14ac:dyDescent="0.2">
      <c r="A51" s="41" t="s">
        <v>53</v>
      </c>
      <c r="B51" s="41"/>
      <c r="C51" s="41"/>
      <c r="D51" s="41"/>
      <c r="E51" s="41"/>
    </row>
    <row r="52" spans="1:7" x14ac:dyDescent="0.2">
      <c r="A52" s="42" t="s">
        <v>65</v>
      </c>
      <c r="B52" s="42"/>
      <c r="C52" s="42"/>
      <c r="D52" s="42"/>
      <c r="E52" s="42"/>
    </row>
    <row r="53" spans="1:7" s="4" customFormat="1" ht="12" x14ac:dyDescent="0.2">
      <c r="C53" s="5"/>
    </row>
  </sheetData>
  <mergeCells count="7">
    <mergeCell ref="A51:E51"/>
    <mergeCell ref="A52:E52"/>
    <mergeCell ref="A48:E48"/>
    <mergeCell ref="A1:E1"/>
    <mergeCell ref="A2:E2"/>
    <mergeCell ref="A4:E4"/>
    <mergeCell ref="A50:E50"/>
  </mergeCells>
  <phoneticPr fontId="2" type="noConversion"/>
  <printOptions horizontalCentered="1"/>
  <pageMargins left="0.7" right="0.7" top="0.7" bottom="0.5" header="0.5" footer="0.25"/>
  <pageSetup scale="91" firstPageNumber="2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zoomScaleNormal="100" workbookViewId="0">
      <selection sqref="A1:E1"/>
    </sheetView>
  </sheetViews>
  <sheetFormatPr defaultColWidth="9.140625" defaultRowHeight="12.75" x14ac:dyDescent="0.2"/>
  <cols>
    <col min="1" max="1" width="11.7109375" style="1" customWidth="1"/>
    <col min="2" max="2" width="17.140625" style="1" customWidth="1"/>
    <col min="3" max="3" width="17.28515625" style="2" customWidth="1"/>
    <col min="4" max="4" width="17.28515625" style="1" customWidth="1"/>
    <col min="5" max="5" width="17.85546875" style="1" customWidth="1"/>
    <col min="6" max="16384" width="9.140625" style="1"/>
  </cols>
  <sheetData>
    <row r="1" spans="1:6" ht="18.75" x14ac:dyDescent="0.3">
      <c r="A1" s="44" t="s">
        <v>58</v>
      </c>
      <c r="B1" s="44"/>
      <c r="C1" s="44"/>
      <c r="D1" s="44"/>
      <c r="E1" s="44"/>
    </row>
    <row r="2" spans="1:6" ht="21" x14ac:dyDescent="0.3">
      <c r="A2" s="45" t="s">
        <v>70</v>
      </c>
      <c r="B2" s="45"/>
      <c r="C2" s="45"/>
      <c r="D2" s="45"/>
      <c r="E2" s="45"/>
    </row>
    <row r="3" spans="1:6" ht="14.45" customHeight="1" x14ac:dyDescent="0.3">
      <c r="A3" s="9"/>
      <c r="B3" s="9"/>
      <c r="C3" s="9"/>
      <c r="D3" s="9"/>
      <c r="E3" s="9"/>
    </row>
    <row r="4" spans="1:6" ht="17.25" x14ac:dyDescent="0.2">
      <c r="A4" s="46" t="s">
        <v>83</v>
      </c>
      <c r="B4" s="46"/>
      <c r="C4" s="46"/>
      <c r="D4" s="46"/>
      <c r="E4" s="46"/>
    </row>
    <row r="5" spans="1:6" ht="18.75" customHeight="1" x14ac:dyDescent="0.25">
      <c r="A5" s="10"/>
      <c r="B5" s="13" t="s">
        <v>44</v>
      </c>
      <c r="C5" s="13" t="s">
        <v>45</v>
      </c>
      <c r="D5" s="13" t="s">
        <v>46</v>
      </c>
      <c r="E5" s="13" t="s">
        <v>47</v>
      </c>
    </row>
    <row r="6" spans="1:6" ht="15" x14ac:dyDescent="0.25">
      <c r="A6" s="11" t="s">
        <v>0</v>
      </c>
      <c r="B6" s="14">
        <v>1E-3</v>
      </c>
      <c r="C6" s="14">
        <v>1E-3</v>
      </c>
      <c r="D6" s="14">
        <v>2E-3</v>
      </c>
      <c r="E6" s="14">
        <v>3.0000000000000001E-3</v>
      </c>
    </row>
    <row r="7" spans="1:6" ht="14.45" customHeight="1" x14ac:dyDescent="0.25">
      <c r="A7" s="22" t="s">
        <v>1</v>
      </c>
      <c r="B7" s="23">
        <v>435896.6100000001</v>
      </c>
      <c r="C7" s="24"/>
      <c r="D7" s="24"/>
      <c r="E7" s="23">
        <v>1263287.4699999997</v>
      </c>
    </row>
    <row r="8" spans="1:6" ht="14.45" customHeight="1" x14ac:dyDescent="0.25">
      <c r="A8" s="17" t="s">
        <v>2</v>
      </c>
      <c r="B8" s="18"/>
      <c r="C8" s="18"/>
      <c r="D8" s="18">
        <v>1078024.21</v>
      </c>
      <c r="E8" s="21">
        <v>1495716.74</v>
      </c>
    </row>
    <row r="9" spans="1:6" ht="14.45" customHeight="1" x14ac:dyDescent="0.25">
      <c r="A9" s="22" t="s">
        <v>3</v>
      </c>
      <c r="B9" s="25">
        <v>6377207.6800000016</v>
      </c>
      <c r="C9" s="23">
        <v>6377209.79</v>
      </c>
      <c r="D9" s="25"/>
      <c r="E9" s="25">
        <v>17540354.119999994</v>
      </c>
    </row>
    <row r="10" spans="1:6" ht="14.45" customHeight="1" x14ac:dyDescent="0.25">
      <c r="A10" s="17" t="s">
        <v>4</v>
      </c>
      <c r="B10" s="21">
        <v>3129840.330000001</v>
      </c>
      <c r="C10" s="21"/>
      <c r="D10" s="21">
        <v>7418541.54</v>
      </c>
      <c r="E10" s="21">
        <v>307154.40000000008</v>
      </c>
    </row>
    <row r="11" spans="1:6" ht="14.45" customHeight="1" x14ac:dyDescent="0.25">
      <c r="A11" s="22" t="s">
        <v>5</v>
      </c>
      <c r="B11" s="25">
        <v>1970178.94</v>
      </c>
      <c r="C11" s="25">
        <v>1968814.51</v>
      </c>
      <c r="D11" s="25"/>
      <c r="E11" s="25">
        <v>503440.08999999997</v>
      </c>
    </row>
    <row r="12" spans="1:6" ht="14.45" customHeight="1" x14ac:dyDescent="0.25">
      <c r="A12" s="17" t="s">
        <v>6</v>
      </c>
      <c r="B12" s="21">
        <v>12993869.109999996</v>
      </c>
      <c r="C12" s="21"/>
      <c r="D12" s="21"/>
      <c r="E12" s="21">
        <v>3560030.6799999997</v>
      </c>
      <c r="F12" s="37"/>
    </row>
    <row r="13" spans="1:6" ht="14.45" customHeight="1" x14ac:dyDescent="0.25">
      <c r="A13" s="22" t="s">
        <v>7</v>
      </c>
      <c r="B13" s="25">
        <v>103228.23000000001</v>
      </c>
      <c r="C13" s="25"/>
      <c r="D13" s="25"/>
      <c r="E13" s="25"/>
    </row>
    <row r="14" spans="1:6" ht="14.45" customHeight="1" x14ac:dyDescent="0.25">
      <c r="A14" s="17" t="s">
        <v>8</v>
      </c>
      <c r="B14" s="21">
        <v>3169149.7400000007</v>
      </c>
      <c r="C14" s="21"/>
      <c r="D14" s="21"/>
      <c r="E14" s="21">
        <v>386820.47000000003</v>
      </c>
    </row>
    <row r="15" spans="1:6" ht="14.45" customHeight="1" x14ac:dyDescent="0.25">
      <c r="A15" s="22" t="s">
        <v>9</v>
      </c>
      <c r="B15" s="25">
        <v>1608472.6000000003</v>
      </c>
      <c r="C15" s="25"/>
      <c r="D15" s="25"/>
      <c r="E15" s="25">
        <v>998.62</v>
      </c>
      <c r="F15" s="37"/>
    </row>
    <row r="16" spans="1:6" ht="14.45" customHeight="1" x14ac:dyDescent="0.25">
      <c r="A16" s="17" t="s">
        <v>10</v>
      </c>
      <c r="B16" s="21">
        <v>116515.5</v>
      </c>
      <c r="C16" s="21"/>
      <c r="D16" s="21"/>
      <c r="E16" s="21">
        <v>334548.52</v>
      </c>
    </row>
    <row r="17" spans="1:6" ht="14.45" customHeight="1" x14ac:dyDescent="0.25">
      <c r="A17" s="22" t="s">
        <v>11</v>
      </c>
      <c r="B17" s="25">
        <v>2766032.47</v>
      </c>
      <c r="C17" s="25">
        <v>2766032.3199999994</v>
      </c>
      <c r="D17" s="25">
        <v>1449013.22</v>
      </c>
      <c r="E17" s="25">
        <v>6991554.6200000001</v>
      </c>
      <c r="F17" s="37"/>
    </row>
    <row r="18" spans="1:6" ht="14.45" customHeight="1" x14ac:dyDescent="0.25">
      <c r="A18" s="17" t="s">
        <v>12</v>
      </c>
      <c r="B18" s="21"/>
      <c r="C18" s="21"/>
      <c r="D18" s="21"/>
      <c r="E18" s="21"/>
    </row>
    <row r="19" spans="1:6" ht="14.45" customHeight="1" x14ac:dyDescent="0.25">
      <c r="A19" s="22" t="s">
        <v>13</v>
      </c>
      <c r="B19" s="25">
        <v>3554992.3000000017</v>
      </c>
      <c r="C19" s="25"/>
      <c r="D19" s="25"/>
      <c r="E19" s="25">
        <v>10019816.76</v>
      </c>
    </row>
    <row r="20" spans="1:6" ht="14.45" customHeight="1" x14ac:dyDescent="0.25">
      <c r="A20" s="17" t="s">
        <v>14</v>
      </c>
      <c r="B20" s="21">
        <v>1794224.9299999997</v>
      </c>
      <c r="C20" s="21"/>
      <c r="D20" s="21"/>
      <c r="E20" s="21">
        <v>5041212.1100000013</v>
      </c>
    </row>
    <row r="21" spans="1:6" ht="14.45" customHeight="1" x14ac:dyDescent="0.25">
      <c r="A21" s="22" t="s">
        <v>15</v>
      </c>
      <c r="B21" s="25">
        <v>1830783.7000000002</v>
      </c>
      <c r="C21" s="25">
        <v>1830782.3099999998</v>
      </c>
      <c r="D21" s="25"/>
      <c r="E21" s="25"/>
    </row>
    <row r="22" spans="1:6" ht="14.45" customHeight="1" x14ac:dyDescent="0.25">
      <c r="A22" s="17" t="s">
        <v>16</v>
      </c>
      <c r="B22" s="21">
        <v>826105.03999999992</v>
      </c>
      <c r="C22" s="21"/>
      <c r="D22" s="21"/>
      <c r="E22" s="21">
        <v>2417440.0600000005</v>
      </c>
    </row>
    <row r="23" spans="1:6" ht="14.45" customHeight="1" x14ac:dyDescent="0.25">
      <c r="A23" s="22" t="s">
        <v>17</v>
      </c>
      <c r="B23" s="25">
        <v>94407646.539999962</v>
      </c>
      <c r="C23" s="25"/>
      <c r="D23" s="25"/>
      <c r="E23" s="25">
        <v>3544506.83</v>
      </c>
    </row>
    <row r="24" spans="1:6" ht="14.45" customHeight="1" x14ac:dyDescent="0.25">
      <c r="A24" s="17" t="s">
        <v>18</v>
      </c>
      <c r="B24" s="21">
        <v>6979402.0299999984</v>
      </c>
      <c r="C24" s="21">
        <v>6979401.9500000002</v>
      </c>
      <c r="D24" s="21"/>
      <c r="E24" s="21"/>
    </row>
    <row r="25" spans="1:6" ht="14.45" customHeight="1" x14ac:dyDescent="0.25">
      <c r="A25" s="22" t="s">
        <v>19</v>
      </c>
      <c r="B25" s="25">
        <v>1898271.1400000004</v>
      </c>
      <c r="C25" s="25">
        <v>1898271.46</v>
      </c>
      <c r="D25" s="25"/>
      <c r="E25" s="25">
        <v>5446037.4199999981</v>
      </c>
    </row>
    <row r="26" spans="1:6" ht="14.45" customHeight="1" x14ac:dyDescent="0.25">
      <c r="A26" s="17" t="s">
        <v>20</v>
      </c>
      <c r="B26" s="21"/>
      <c r="C26" s="21"/>
      <c r="D26" s="21"/>
      <c r="E26" s="21"/>
    </row>
    <row r="27" spans="1:6" ht="14.45" customHeight="1" x14ac:dyDescent="0.25">
      <c r="A27" s="22" t="s">
        <v>21</v>
      </c>
      <c r="B27" s="25">
        <v>2405905.4500000011</v>
      </c>
      <c r="C27" s="25">
        <v>2405903.9800000004</v>
      </c>
      <c r="D27" s="25"/>
      <c r="E27" s="25"/>
    </row>
    <row r="28" spans="1:6" ht="14.45" customHeight="1" x14ac:dyDescent="0.25">
      <c r="A28" s="17" t="s">
        <v>22</v>
      </c>
      <c r="B28" s="21">
        <v>263062.32000000007</v>
      </c>
      <c r="C28" s="21"/>
      <c r="D28" s="21"/>
      <c r="E28" s="21">
        <v>747985.62</v>
      </c>
    </row>
    <row r="29" spans="1:6" ht="14.45" customHeight="1" x14ac:dyDescent="0.25">
      <c r="A29" s="22" t="s">
        <v>23</v>
      </c>
      <c r="B29" s="25">
        <v>1257742.74</v>
      </c>
      <c r="C29" s="25">
        <v>1257742.6099999999</v>
      </c>
      <c r="D29" s="25"/>
      <c r="E29" s="25">
        <v>349470.99999999994</v>
      </c>
    </row>
    <row r="30" spans="1:6" ht="14.45" customHeight="1" x14ac:dyDescent="0.25">
      <c r="A30" s="17" t="s">
        <v>24</v>
      </c>
      <c r="B30" s="21">
        <v>1037350.3500000001</v>
      </c>
      <c r="C30" s="21">
        <v>1029945.03</v>
      </c>
      <c r="D30" s="21"/>
      <c r="E30" s="21">
        <v>231213.54000000007</v>
      </c>
    </row>
    <row r="31" spans="1:6" ht="14.45" customHeight="1" x14ac:dyDescent="0.25">
      <c r="A31" s="22" t="s">
        <v>25</v>
      </c>
      <c r="B31" s="25">
        <v>520952.83999999997</v>
      </c>
      <c r="C31" s="25"/>
      <c r="D31" s="25"/>
      <c r="E31" s="25"/>
    </row>
    <row r="32" spans="1:6" ht="14.45" customHeight="1" x14ac:dyDescent="0.25">
      <c r="A32" s="17" t="s">
        <v>26</v>
      </c>
      <c r="B32" s="21">
        <v>261307.85999999996</v>
      </c>
      <c r="C32" s="21"/>
      <c r="D32" s="21"/>
      <c r="E32" s="21"/>
    </row>
    <row r="33" spans="1:5" ht="14.45" customHeight="1" x14ac:dyDescent="0.25">
      <c r="A33" s="22" t="s">
        <v>27</v>
      </c>
      <c r="B33" s="25">
        <v>24525319.220000006</v>
      </c>
      <c r="C33" s="25">
        <v>24705297.969999999</v>
      </c>
      <c r="D33" s="25"/>
      <c r="E33" s="25">
        <v>28591.520000000004</v>
      </c>
    </row>
    <row r="34" spans="1:5" ht="14.45" customHeight="1" x14ac:dyDescent="0.25">
      <c r="A34" s="17" t="s">
        <v>28</v>
      </c>
      <c r="B34" s="21">
        <v>889822.18</v>
      </c>
      <c r="C34" s="21">
        <v>889821.35</v>
      </c>
      <c r="D34" s="21"/>
      <c r="E34" s="21">
        <v>2619196.3699999996</v>
      </c>
    </row>
    <row r="35" spans="1:5" ht="14.45" customHeight="1" x14ac:dyDescent="0.25">
      <c r="A35" s="22" t="s">
        <v>29</v>
      </c>
      <c r="B35" s="25">
        <v>4441101.370000001</v>
      </c>
      <c r="C35" s="25"/>
      <c r="D35" s="25"/>
      <c r="E35" s="25">
        <v>11966838.699999997</v>
      </c>
    </row>
    <row r="36" spans="1:5" ht="14.45" customHeight="1" x14ac:dyDescent="0.25">
      <c r="A36" s="17" t="s">
        <v>30</v>
      </c>
      <c r="B36" s="21">
        <v>278048.83</v>
      </c>
      <c r="C36" s="21"/>
      <c r="D36" s="21"/>
      <c r="E36" s="21"/>
    </row>
    <row r="37" spans="1:5" ht="14.45" customHeight="1" x14ac:dyDescent="0.25">
      <c r="A37" s="22" t="s">
        <v>31</v>
      </c>
      <c r="B37" s="25">
        <v>22387915.869999997</v>
      </c>
      <c r="C37" s="25"/>
      <c r="D37" s="25"/>
      <c r="E37" s="25">
        <v>2932741.38</v>
      </c>
    </row>
    <row r="38" spans="1:5" ht="14.45" customHeight="1" x14ac:dyDescent="0.25">
      <c r="A38" s="17" t="s">
        <v>32</v>
      </c>
      <c r="B38" s="21">
        <v>15663827.550000001</v>
      </c>
      <c r="C38" s="21">
        <v>15663871.57</v>
      </c>
      <c r="D38" s="21">
        <v>15663875.900000002</v>
      </c>
      <c r="E38" s="21">
        <v>14129443.980000008</v>
      </c>
    </row>
    <row r="39" spans="1:5" ht="14.45" customHeight="1" x14ac:dyDescent="0.25">
      <c r="A39" s="22" t="s">
        <v>33</v>
      </c>
      <c r="B39" s="25">
        <v>923335.53000000014</v>
      </c>
      <c r="C39" s="25"/>
      <c r="D39" s="25"/>
      <c r="E39" s="25"/>
    </row>
    <row r="40" spans="1:5" ht="14.45" customHeight="1" x14ac:dyDescent="0.25">
      <c r="A40" s="17" t="s">
        <v>34</v>
      </c>
      <c r="B40" s="21">
        <v>8311752.040000001</v>
      </c>
      <c r="C40" s="21">
        <v>8311750.7699999986</v>
      </c>
      <c r="D40" s="21"/>
      <c r="E40" s="21">
        <v>2670964.8400000012</v>
      </c>
    </row>
    <row r="41" spans="1:5" ht="14.45" customHeight="1" x14ac:dyDescent="0.25">
      <c r="A41" s="22" t="s">
        <v>35</v>
      </c>
      <c r="B41" s="25"/>
      <c r="C41" s="25"/>
      <c r="D41" s="25"/>
      <c r="E41" s="25"/>
    </row>
    <row r="42" spans="1:5" ht="14.45" customHeight="1" x14ac:dyDescent="0.25">
      <c r="A42" s="17" t="s">
        <v>36</v>
      </c>
      <c r="B42" s="21">
        <v>1712322.4199999997</v>
      </c>
      <c r="C42" s="21">
        <v>1712323.3</v>
      </c>
      <c r="D42" s="21"/>
      <c r="E42" s="21">
        <v>4798734.78</v>
      </c>
    </row>
    <row r="43" spans="1:5" ht="14.45" customHeight="1" x14ac:dyDescent="0.25">
      <c r="A43" s="22" t="s">
        <v>37</v>
      </c>
      <c r="B43" s="25">
        <v>6853419.7199999997</v>
      </c>
      <c r="C43" s="25">
        <v>6853422.4799999995</v>
      </c>
      <c r="D43" s="25"/>
      <c r="E43" s="25">
        <v>6399775.5600000015</v>
      </c>
    </row>
    <row r="44" spans="1:5" ht="14.45" customHeight="1" x14ac:dyDescent="0.25">
      <c r="A44" s="17" t="s">
        <v>38</v>
      </c>
      <c r="B44" s="21">
        <v>1114381.6000000008</v>
      </c>
      <c r="C44" s="21">
        <v>1114380.6599999999</v>
      </c>
      <c r="D44" s="21"/>
      <c r="E44" s="21"/>
    </row>
    <row r="45" spans="1:5" ht="14.45" customHeight="1" x14ac:dyDescent="0.25">
      <c r="A45" s="22" t="s">
        <v>39</v>
      </c>
      <c r="B45" s="25">
        <v>5699436.4999999963</v>
      </c>
      <c r="C45" s="25"/>
      <c r="D45" s="25"/>
      <c r="E45" s="25">
        <v>15512045.450000005</v>
      </c>
    </row>
    <row r="46" spans="1:5" ht="14.45" customHeight="1" x14ac:dyDescent="0.25">
      <c r="A46" s="17"/>
      <c r="B46" s="20"/>
      <c r="C46" s="20"/>
      <c r="D46" s="29"/>
      <c r="E46" s="30"/>
    </row>
    <row r="47" spans="1:5" ht="14.45" customHeight="1" x14ac:dyDescent="0.25">
      <c r="A47" s="31" t="s">
        <v>72</v>
      </c>
      <c r="B47" s="28">
        <f>SUM(B7:B46)</f>
        <v>242508821.27999997</v>
      </c>
      <c r="C47" s="28">
        <f>SUM(C7:C46)</f>
        <v>85764972.059999987</v>
      </c>
      <c r="D47" s="28">
        <f>SUM(D7:D46)</f>
        <v>25609454.870000005</v>
      </c>
      <c r="E47" s="28">
        <f>SUM(E7:E46)</f>
        <v>121239921.65000001</v>
      </c>
    </row>
    <row r="48" spans="1:5" ht="9" customHeight="1" x14ac:dyDescent="0.2">
      <c r="A48" s="4"/>
      <c r="B48" s="7"/>
      <c r="C48" s="7"/>
      <c r="D48" s="4"/>
      <c r="E48" s="4"/>
    </row>
    <row r="49" spans="1:5" x14ac:dyDescent="0.2">
      <c r="A49" s="41" t="s">
        <v>52</v>
      </c>
      <c r="B49" s="41"/>
      <c r="C49" s="41"/>
      <c r="D49" s="41"/>
      <c r="E49" s="41"/>
    </row>
    <row r="50" spans="1:5" x14ac:dyDescent="0.2">
      <c r="A50" s="41" t="s">
        <v>53</v>
      </c>
      <c r="B50" s="41"/>
      <c r="C50" s="41"/>
      <c r="D50" s="41"/>
      <c r="E50" s="41"/>
    </row>
    <row r="52" spans="1:5" x14ac:dyDescent="0.2">
      <c r="A52" s="4"/>
      <c r="B52" s="4"/>
      <c r="C52" s="5"/>
      <c r="D52" s="4"/>
      <c r="E52" s="4"/>
    </row>
  </sheetData>
  <mergeCells count="5">
    <mergeCell ref="A50:E50"/>
    <mergeCell ref="A1:E1"/>
    <mergeCell ref="A2:E2"/>
    <mergeCell ref="A4:E4"/>
    <mergeCell ref="A49:E49"/>
  </mergeCells>
  <printOptions horizontalCentered="1"/>
  <pageMargins left="0.7" right="0.7" top="0.7" bottom="0.3" header="0.5" footer="0.25"/>
  <pageSetup firstPageNumber="26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2"/>
  <sheetViews>
    <sheetView zoomScaleNormal="100" workbookViewId="0">
      <selection sqref="A1:E1"/>
    </sheetView>
  </sheetViews>
  <sheetFormatPr defaultColWidth="9.140625" defaultRowHeight="12.75" x14ac:dyDescent="0.2"/>
  <cols>
    <col min="1" max="1" width="12" style="1" customWidth="1"/>
    <col min="2" max="2" width="18.7109375" style="1" customWidth="1"/>
    <col min="3" max="3" width="19.7109375" style="2" customWidth="1"/>
    <col min="4" max="5" width="19.7109375" style="1" customWidth="1"/>
    <col min="6" max="16384" width="9.140625" style="1"/>
  </cols>
  <sheetData>
    <row r="1" spans="1:6" ht="18.75" x14ac:dyDescent="0.3">
      <c r="A1" s="44" t="s">
        <v>57</v>
      </c>
      <c r="B1" s="44"/>
      <c r="C1" s="44"/>
      <c r="D1" s="44"/>
      <c r="E1" s="44"/>
    </row>
    <row r="2" spans="1:6" ht="21" x14ac:dyDescent="0.3">
      <c r="A2" s="45" t="s">
        <v>70</v>
      </c>
      <c r="B2" s="45"/>
      <c r="C2" s="45"/>
      <c r="D2" s="45"/>
      <c r="E2" s="45"/>
    </row>
    <row r="3" spans="1:6" ht="14.45" customHeight="1" x14ac:dyDescent="0.3">
      <c r="A3" s="9"/>
      <c r="B3" s="9"/>
      <c r="C3" s="9"/>
      <c r="D3" s="9"/>
      <c r="E3" s="9"/>
    </row>
    <row r="4" spans="1:6" ht="17.25" x14ac:dyDescent="0.2">
      <c r="A4" s="46" t="s">
        <v>83</v>
      </c>
      <c r="B4" s="46"/>
      <c r="C4" s="46"/>
      <c r="D4" s="46"/>
      <c r="E4" s="46"/>
    </row>
    <row r="5" spans="1:6" ht="18.75" customHeight="1" x14ac:dyDescent="0.25">
      <c r="A5" s="10"/>
      <c r="B5" s="13" t="s">
        <v>48</v>
      </c>
      <c r="C5" s="13" t="s">
        <v>49</v>
      </c>
      <c r="D5" s="13" t="s">
        <v>50</v>
      </c>
      <c r="E5" s="12" t="s">
        <v>73</v>
      </c>
    </row>
    <row r="6" spans="1:6" ht="15" x14ac:dyDescent="0.25">
      <c r="A6" s="11" t="s">
        <v>0</v>
      </c>
      <c r="B6" s="14">
        <v>1E-3</v>
      </c>
      <c r="C6" s="14">
        <v>1E-3</v>
      </c>
      <c r="D6" s="14">
        <v>1E-3</v>
      </c>
      <c r="E6" s="14" t="s">
        <v>63</v>
      </c>
    </row>
    <row r="7" spans="1:6" ht="14.45" customHeight="1" x14ac:dyDescent="0.25">
      <c r="A7" s="22" t="s">
        <v>1</v>
      </c>
      <c r="B7" s="24"/>
      <c r="C7" s="23">
        <v>435896.21</v>
      </c>
      <c r="D7" s="24"/>
      <c r="E7" s="23">
        <v>51473.229999999996</v>
      </c>
    </row>
    <row r="8" spans="1:6" ht="14.45" customHeight="1" x14ac:dyDescent="0.25">
      <c r="A8" s="17" t="s">
        <v>2</v>
      </c>
      <c r="B8" s="19"/>
      <c r="C8" s="21"/>
      <c r="D8" s="19"/>
      <c r="E8" s="21">
        <v>30949.24</v>
      </c>
    </row>
    <row r="9" spans="1:6" ht="14.45" customHeight="1" x14ac:dyDescent="0.25">
      <c r="A9" s="22" t="s">
        <v>3</v>
      </c>
      <c r="B9" s="26"/>
      <c r="C9" s="25"/>
      <c r="D9" s="26">
        <v>5207996.41</v>
      </c>
      <c r="E9" s="25">
        <v>618727.25</v>
      </c>
      <c r="F9" s="37"/>
    </row>
    <row r="10" spans="1:6" ht="14.45" customHeight="1" x14ac:dyDescent="0.25">
      <c r="A10" s="17" t="s">
        <v>4</v>
      </c>
      <c r="B10" s="19"/>
      <c r="C10" s="21">
        <v>3092285.73</v>
      </c>
      <c r="D10" s="18"/>
      <c r="E10" s="21">
        <v>321377.04000000004</v>
      </c>
    </row>
    <row r="11" spans="1:6" ht="14.45" customHeight="1" x14ac:dyDescent="0.25">
      <c r="A11" s="22" t="s">
        <v>5</v>
      </c>
      <c r="B11" s="26"/>
      <c r="C11" s="25">
        <v>1970177.2599999998</v>
      </c>
      <c r="D11" s="23">
        <v>1970177.8</v>
      </c>
      <c r="E11" s="25">
        <v>228672.33000000005</v>
      </c>
    </row>
    <row r="12" spans="1:6" ht="14.45" customHeight="1" x14ac:dyDescent="0.25">
      <c r="A12" s="17" t="s">
        <v>6</v>
      </c>
      <c r="B12" s="19"/>
      <c r="C12" s="21"/>
      <c r="D12" s="21">
        <v>12995552.460000001</v>
      </c>
      <c r="E12" s="21">
        <v>1470524.2799999998</v>
      </c>
    </row>
    <row r="13" spans="1:6" ht="14.45" customHeight="1" x14ac:dyDescent="0.25">
      <c r="A13" s="22" t="s">
        <v>7</v>
      </c>
      <c r="B13" s="26"/>
      <c r="C13" s="25">
        <v>103197.59999999999</v>
      </c>
      <c r="D13" s="25">
        <v>103228.50000000001</v>
      </c>
      <c r="E13" s="25">
        <v>12912.51</v>
      </c>
    </row>
    <row r="14" spans="1:6" ht="14.45" customHeight="1" x14ac:dyDescent="0.25">
      <c r="A14" s="17" t="s">
        <v>8</v>
      </c>
      <c r="B14" s="19"/>
      <c r="C14" s="21">
        <v>3164768.9799999995</v>
      </c>
      <c r="D14" s="21">
        <v>3166920.7400000007</v>
      </c>
      <c r="E14" s="21">
        <v>240635.00000000006</v>
      </c>
    </row>
    <row r="15" spans="1:6" ht="14.45" customHeight="1" x14ac:dyDescent="0.25">
      <c r="A15" s="22" t="s">
        <v>9</v>
      </c>
      <c r="B15" s="26"/>
      <c r="C15" s="25">
        <v>1607995.0000000002</v>
      </c>
      <c r="D15" s="25"/>
      <c r="E15" s="25">
        <v>160606.57999999999</v>
      </c>
    </row>
    <row r="16" spans="1:6" ht="14.45" customHeight="1" x14ac:dyDescent="0.25">
      <c r="A16" s="17" t="s">
        <v>10</v>
      </c>
      <c r="B16" s="19"/>
      <c r="C16" s="21"/>
      <c r="D16" s="21">
        <v>116469.06</v>
      </c>
      <c r="E16" s="21"/>
    </row>
    <row r="17" spans="1:6" ht="14.45" customHeight="1" x14ac:dyDescent="0.25">
      <c r="A17" s="22" t="s">
        <v>11</v>
      </c>
      <c r="B17" s="26"/>
      <c r="C17" s="25"/>
      <c r="D17" s="25">
        <v>2763847.2199999997</v>
      </c>
      <c r="E17" s="25">
        <v>138940.46</v>
      </c>
    </row>
    <row r="18" spans="1:6" ht="14.45" customHeight="1" x14ac:dyDescent="0.25">
      <c r="A18" s="17" t="s">
        <v>12</v>
      </c>
      <c r="B18" s="19"/>
      <c r="C18" s="21">
        <v>30086.44</v>
      </c>
      <c r="D18" s="21"/>
      <c r="E18" s="21">
        <v>5136.79</v>
      </c>
      <c r="F18" s="37"/>
    </row>
    <row r="19" spans="1:6" ht="14.45" customHeight="1" x14ac:dyDescent="0.25">
      <c r="A19" s="22" t="s">
        <v>13</v>
      </c>
      <c r="B19" s="26"/>
      <c r="C19" s="25">
        <v>3554992.2199999993</v>
      </c>
      <c r="D19" s="25"/>
      <c r="E19" s="25">
        <v>370089.37</v>
      </c>
    </row>
    <row r="20" spans="1:6" ht="14.45" customHeight="1" x14ac:dyDescent="0.25">
      <c r="A20" s="17" t="s">
        <v>14</v>
      </c>
      <c r="B20" s="19"/>
      <c r="C20" s="21">
        <v>3549009.38</v>
      </c>
      <c r="D20" s="21">
        <v>1794222.76</v>
      </c>
      <c r="E20" s="21">
        <v>105206.01999999999</v>
      </c>
    </row>
    <row r="21" spans="1:6" ht="14.45" customHeight="1" x14ac:dyDescent="0.25">
      <c r="A21" s="22" t="s">
        <v>15</v>
      </c>
      <c r="B21" s="26"/>
      <c r="C21" s="25"/>
      <c r="D21" s="25">
        <v>1830744</v>
      </c>
      <c r="E21" s="25">
        <v>146440.12999999998</v>
      </c>
    </row>
    <row r="22" spans="1:6" ht="14.45" customHeight="1" x14ac:dyDescent="0.25">
      <c r="A22" s="17" t="s">
        <v>16</v>
      </c>
      <c r="B22" s="19"/>
      <c r="C22" s="21">
        <v>826105.07</v>
      </c>
      <c r="D22" s="21">
        <v>826104.72</v>
      </c>
      <c r="E22" s="21">
        <v>82451.359999999971</v>
      </c>
    </row>
    <row r="23" spans="1:6" ht="14.45" customHeight="1" x14ac:dyDescent="0.25">
      <c r="A23" s="22" t="s">
        <v>17</v>
      </c>
      <c r="B23" s="26"/>
      <c r="C23" s="25"/>
      <c r="D23" s="25">
        <v>91831498.479999989</v>
      </c>
      <c r="E23" s="25">
        <v>11698451.420000006</v>
      </c>
    </row>
    <row r="24" spans="1:6" ht="14.45" customHeight="1" x14ac:dyDescent="0.25">
      <c r="A24" s="17" t="s">
        <v>18</v>
      </c>
      <c r="B24" s="19"/>
      <c r="C24" s="21">
        <v>13912999.140000002</v>
      </c>
      <c r="D24" s="21">
        <v>6977674.1099999994</v>
      </c>
      <c r="E24" s="21">
        <v>750123.92000000016</v>
      </c>
    </row>
    <row r="25" spans="1:6" ht="14.45" customHeight="1" x14ac:dyDescent="0.25">
      <c r="A25" s="22" t="s">
        <v>19</v>
      </c>
      <c r="B25" s="26"/>
      <c r="C25" s="25"/>
      <c r="D25" s="25">
        <v>1874761.8099999998</v>
      </c>
      <c r="E25" s="25">
        <v>164233.27000000002</v>
      </c>
    </row>
    <row r="26" spans="1:6" ht="14.45" customHeight="1" x14ac:dyDescent="0.25">
      <c r="A26" s="17" t="s">
        <v>20</v>
      </c>
      <c r="B26" s="19"/>
      <c r="C26" s="21"/>
      <c r="D26" s="21"/>
      <c r="E26" s="21">
        <v>54212.91</v>
      </c>
    </row>
    <row r="27" spans="1:6" ht="14.45" customHeight="1" x14ac:dyDescent="0.25">
      <c r="A27" s="22" t="s">
        <v>21</v>
      </c>
      <c r="B27" s="26"/>
      <c r="C27" s="25"/>
      <c r="D27" s="25">
        <v>2405806.6</v>
      </c>
      <c r="E27" s="25">
        <v>233150.81</v>
      </c>
    </row>
    <row r="28" spans="1:6" ht="14.45" customHeight="1" x14ac:dyDescent="0.25">
      <c r="A28" s="17" t="s">
        <v>22</v>
      </c>
      <c r="B28" s="19"/>
      <c r="C28" s="21">
        <v>263061.78999999998</v>
      </c>
      <c r="D28" s="21"/>
      <c r="E28" s="21">
        <v>15053.76</v>
      </c>
    </row>
    <row r="29" spans="1:6" ht="14.45" customHeight="1" x14ac:dyDescent="0.25">
      <c r="A29" s="22" t="s">
        <v>23</v>
      </c>
      <c r="B29" s="26"/>
      <c r="C29" s="25">
        <v>1257685.3399999999</v>
      </c>
      <c r="D29" s="25">
        <v>1257588.7200000002</v>
      </c>
      <c r="E29" s="25">
        <v>121900.28</v>
      </c>
    </row>
    <row r="30" spans="1:6" ht="14.45" customHeight="1" x14ac:dyDescent="0.25">
      <c r="A30" s="17" t="s">
        <v>24</v>
      </c>
      <c r="B30" s="19"/>
      <c r="C30" s="21">
        <v>2056139.1400000001</v>
      </c>
      <c r="D30" s="21">
        <v>1030733.8999999999</v>
      </c>
      <c r="E30" s="21">
        <v>97445.62000000001</v>
      </c>
    </row>
    <row r="31" spans="1:6" ht="14.45" customHeight="1" x14ac:dyDescent="0.25">
      <c r="A31" s="22" t="s">
        <v>25</v>
      </c>
      <c r="B31" s="26"/>
      <c r="C31" s="25">
        <v>521199.2</v>
      </c>
      <c r="D31" s="25">
        <v>523352.44999999995</v>
      </c>
      <c r="E31" s="25">
        <v>40900.11</v>
      </c>
    </row>
    <row r="32" spans="1:6" ht="14.45" customHeight="1" x14ac:dyDescent="0.25">
      <c r="A32" s="17" t="s">
        <v>26</v>
      </c>
      <c r="B32" s="19"/>
      <c r="C32" s="21"/>
      <c r="D32" s="21">
        <v>260283.07999999996</v>
      </c>
      <c r="E32" s="21">
        <v>24130.780000000002</v>
      </c>
    </row>
    <row r="33" spans="1:6" ht="14.45" customHeight="1" x14ac:dyDescent="0.25">
      <c r="A33" s="22" t="s">
        <v>27</v>
      </c>
      <c r="B33" s="23">
        <v>24954816.830000002</v>
      </c>
      <c r="C33" s="25">
        <v>24525986.499999996</v>
      </c>
      <c r="D33" s="25">
        <v>24456268.170000002</v>
      </c>
      <c r="E33" s="25">
        <v>2943978.0300000003</v>
      </c>
    </row>
    <row r="34" spans="1:6" ht="14.45" customHeight="1" x14ac:dyDescent="0.25">
      <c r="A34" s="17" t="s">
        <v>28</v>
      </c>
      <c r="B34" s="20"/>
      <c r="C34" s="21">
        <v>1773540.5699999998</v>
      </c>
      <c r="D34" s="21">
        <v>889821.05999999994</v>
      </c>
      <c r="E34" s="21">
        <v>82053.83</v>
      </c>
    </row>
    <row r="35" spans="1:6" ht="14.45" customHeight="1" x14ac:dyDescent="0.25">
      <c r="A35" s="22" t="s">
        <v>29</v>
      </c>
      <c r="B35" s="32"/>
      <c r="C35" s="25">
        <v>4441099.24</v>
      </c>
      <c r="D35" s="25">
        <v>4441103.0299999993</v>
      </c>
      <c r="E35" s="25">
        <v>511536.79000000004</v>
      </c>
    </row>
    <row r="36" spans="1:6" ht="14.45" customHeight="1" x14ac:dyDescent="0.25">
      <c r="A36" s="17" t="s">
        <v>30</v>
      </c>
      <c r="B36" s="20"/>
      <c r="C36" s="21"/>
      <c r="D36" s="21">
        <v>278048.95</v>
      </c>
      <c r="E36" s="21">
        <v>16716.55</v>
      </c>
    </row>
    <row r="37" spans="1:6" ht="14.45" customHeight="1" x14ac:dyDescent="0.25">
      <c r="A37" s="22" t="s">
        <v>31</v>
      </c>
      <c r="B37" s="32"/>
      <c r="C37" s="25">
        <v>22766432.099999998</v>
      </c>
      <c r="D37" s="25">
        <v>22863708.66</v>
      </c>
      <c r="E37" s="25">
        <v>2157318.4000000008</v>
      </c>
    </row>
    <row r="38" spans="1:6" ht="14.45" customHeight="1" x14ac:dyDescent="0.25">
      <c r="A38" s="17" t="s">
        <v>32</v>
      </c>
      <c r="B38" s="20"/>
      <c r="C38" s="21">
        <v>15660342.229999999</v>
      </c>
      <c r="D38" s="21">
        <v>15660357.84</v>
      </c>
      <c r="E38" s="21">
        <v>1553031.1500000004</v>
      </c>
    </row>
    <row r="39" spans="1:6" ht="14.45" customHeight="1" x14ac:dyDescent="0.25">
      <c r="A39" s="22" t="s">
        <v>33</v>
      </c>
      <c r="B39" s="32"/>
      <c r="C39" s="25"/>
      <c r="D39" s="25"/>
      <c r="E39" s="25"/>
    </row>
    <row r="40" spans="1:6" ht="14.45" customHeight="1" x14ac:dyDescent="0.25">
      <c r="A40" s="17" t="s">
        <v>34</v>
      </c>
      <c r="B40" s="20"/>
      <c r="C40" s="21">
        <v>16604750.960000001</v>
      </c>
      <c r="D40" s="21">
        <v>8311630.4700000007</v>
      </c>
      <c r="E40" s="21">
        <v>1023521.32</v>
      </c>
    </row>
    <row r="41" spans="1:6" ht="14.45" customHeight="1" x14ac:dyDescent="0.25">
      <c r="A41" s="22" t="s">
        <v>35</v>
      </c>
      <c r="B41" s="32"/>
      <c r="C41" s="25">
        <v>9495.56</v>
      </c>
      <c r="D41" s="25">
        <v>73853.760000000009</v>
      </c>
      <c r="E41" s="25">
        <v>6946.9800000000005</v>
      </c>
      <c r="F41" s="37"/>
    </row>
    <row r="42" spans="1:6" ht="14.45" customHeight="1" x14ac:dyDescent="0.25">
      <c r="A42" s="17" t="s">
        <v>36</v>
      </c>
      <c r="B42" s="20"/>
      <c r="C42" s="21"/>
      <c r="D42" s="21">
        <v>1712340.5399999998</v>
      </c>
      <c r="E42" s="21">
        <v>96061.54</v>
      </c>
    </row>
    <row r="43" spans="1:6" ht="14.45" customHeight="1" x14ac:dyDescent="0.25">
      <c r="A43" s="22" t="s">
        <v>37</v>
      </c>
      <c r="B43" s="32"/>
      <c r="C43" s="25"/>
      <c r="D43" s="25">
        <v>6853404.1299999999</v>
      </c>
      <c r="E43" s="25">
        <v>683598.7300000001</v>
      </c>
    </row>
    <row r="44" spans="1:6" ht="14.45" customHeight="1" x14ac:dyDescent="0.25">
      <c r="A44" s="17" t="s">
        <v>38</v>
      </c>
      <c r="B44" s="20"/>
      <c r="C44" s="21">
        <v>2226541.2400000002</v>
      </c>
      <c r="D44" s="21"/>
      <c r="E44" s="21">
        <v>64337.46</v>
      </c>
    </row>
    <row r="45" spans="1:6" ht="14.45" customHeight="1" x14ac:dyDescent="0.25">
      <c r="A45" s="22" t="s">
        <v>39</v>
      </c>
      <c r="B45" s="32"/>
      <c r="C45" s="25"/>
      <c r="D45" s="25">
        <v>5672236.4900000012</v>
      </c>
      <c r="E45" s="25">
        <v>499172.13999999996</v>
      </c>
    </row>
    <row r="46" spans="1:6" ht="14.45" customHeight="1" x14ac:dyDescent="0.25">
      <c r="A46" s="17"/>
      <c r="B46" s="20"/>
      <c r="C46" s="30"/>
      <c r="D46" s="30"/>
      <c r="E46" s="18"/>
    </row>
    <row r="47" spans="1:6" ht="14.45" customHeight="1" x14ac:dyDescent="0.25">
      <c r="A47" s="31" t="s">
        <v>72</v>
      </c>
      <c r="B47" s="28">
        <f>SUM(B33:B46)</f>
        <v>24954816.830000002</v>
      </c>
      <c r="C47" s="28">
        <f>SUM(C7:C46)</f>
        <v>124353786.89999999</v>
      </c>
      <c r="D47" s="28">
        <f>SUM(D7:D46)</f>
        <v>228149735.91999999</v>
      </c>
      <c r="E47" s="28">
        <f>SUM(E7:E46)</f>
        <v>26822017.390000015</v>
      </c>
    </row>
    <row r="48" spans="1:6" ht="9" customHeight="1" x14ac:dyDescent="0.2">
      <c r="A48" s="4"/>
      <c r="B48" s="7"/>
      <c r="C48" s="7"/>
      <c r="D48" s="4"/>
      <c r="E48" s="4"/>
    </row>
    <row r="49" spans="1:5" ht="13.15" customHeight="1" x14ac:dyDescent="0.2">
      <c r="A49" s="41" t="s">
        <v>52</v>
      </c>
      <c r="B49" s="41"/>
      <c r="C49" s="41"/>
      <c r="D49" s="41"/>
      <c r="E49" s="41"/>
    </row>
    <row r="50" spans="1:5" ht="13.15" customHeight="1" x14ac:dyDescent="0.2">
      <c r="A50" s="41" t="s">
        <v>53</v>
      </c>
      <c r="B50" s="41"/>
      <c r="C50" s="41"/>
      <c r="D50" s="41"/>
      <c r="E50" s="41"/>
    </row>
    <row r="51" spans="1:5" ht="13.15" customHeight="1" x14ac:dyDescent="0.2">
      <c r="A51" s="42" t="s">
        <v>54</v>
      </c>
      <c r="B51" s="42"/>
      <c r="C51" s="42"/>
      <c r="D51" s="42"/>
      <c r="E51" s="42"/>
    </row>
    <row r="52" spans="1:5" x14ac:dyDescent="0.2">
      <c r="A52" s="42"/>
      <c r="B52" s="42"/>
      <c r="C52" s="42"/>
      <c r="D52" s="42"/>
      <c r="E52" s="42"/>
    </row>
  </sheetData>
  <mergeCells count="7">
    <mergeCell ref="A52:E52"/>
    <mergeCell ref="A50:E50"/>
    <mergeCell ref="A51:E51"/>
    <mergeCell ref="A1:E1"/>
    <mergeCell ref="A2:E2"/>
    <mergeCell ref="A4:E4"/>
    <mergeCell ref="A49:E49"/>
  </mergeCells>
  <printOptions horizontalCentered="1"/>
  <pageMargins left="0.7" right="0.7" top="0.7" bottom="0.3" header="0.5" footer="0.25"/>
  <pageSetup scale="95" firstPageNumber="2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2"/>
  <sheetViews>
    <sheetView zoomScaleNormal="100" workbookViewId="0">
      <selection sqref="A1:E1"/>
    </sheetView>
  </sheetViews>
  <sheetFormatPr defaultColWidth="9.140625" defaultRowHeight="12.75" x14ac:dyDescent="0.2"/>
  <cols>
    <col min="1" max="1" width="14.28515625" style="1" customWidth="1"/>
    <col min="2" max="2" width="16.85546875" style="1" bestFit="1" customWidth="1"/>
    <col min="3" max="3" width="17.85546875" style="2" bestFit="1" customWidth="1"/>
    <col min="4" max="4" width="14.7109375" style="1" bestFit="1" customWidth="1"/>
    <col min="5" max="5" width="16.140625" style="1" bestFit="1" customWidth="1"/>
    <col min="6" max="6" width="9.140625" style="1"/>
    <col min="7" max="7" width="10.85546875" style="1" bestFit="1" customWidth="1"/>
    <col min="8" max="16384" width="9.140625" style="1"/>
  </cols>
  <sheetData>
    <row r="1" spans="1:5" ht="18.75" x14ac:dyDescent="0.3">
      <c r="A1" s="44" t="s">
        <v>56</v>
      </c>
      <c r="B1" s="44"/>
      <c r="C1" s="44"/>
      <c r="D1" s="44"/>
      <c r="E1" s="44"/>
    </row>
    <row r="2" spans="1:5" ht="21" x14ac:dyDescent="0.3">
      <c r="A2" s="45" t="s">
        <v>70</v>
      </c>
      <c r="B2" s="45"/>
      <c r="C2" s="45"/>
      <c r="D2" s="45"/>
      <c r="E2" s="45"/>
    </row>
    <row r="3" spans="1:5" ht="14.45" customHeight="1" x14ac:dyDescent="0.3">
      <c r="A3" s="9"/>
      <c r="B3" s="9"/>
      <c r="C3" s="9"/>
      <c r="D3" s="9"/>
      <c r="E3" s="9"/>
    </row>
    <row r="4" spans="1:5" ht="17.25" x14ac:dyDescent="0.2">
      <c r="A4" s="46" t="s">
        <v>83</v>
      </c>
      <c r="B4" s="46"/>
      <c r="C4" s="46"/>
      <c r="D4" s="46"/>
      <c r="E4" s="46"/>
    </row>
    <row r="5" spans="1:5" ht="18.75" customHeight="1" x14ac:dyDescent="0.25">
      <c r="A5" s="10"/>
      <c r="B5" s="13" t="s">
        <v>74</v>
      </c>
      <c r="C5" s="13" t="s">
        <v>75</v>
      </c>
      <c r="D5" s="13" t="s">
        <v>76</v>
      </c>
      <c r="E5" s="13" t="s">
        <v>77</v>
      </c>
    </row>
    <row r="6" spans="1:5" ht="15" x14ac:dyDescent="0.25">
      <c r="A6" s="11" t="s">
        <v>0</v>
      </c>
      <c r="B6" s="33">
        <v>3.3E-4</v>
      </c>
      <c r="C6" s="14" t="s">
        <v>51</v>
      </c>
      <c r="D6" s="34">
        <v>8.9999999999999998E-4</v>
      </c>
      <c r="E6" s="14">
        <v>6.5000000000000002E-2</v>
      </c>
    </row>
    <row r="7" spans="1:5" s="35" customFormat="1" ht="14.45" customHeight="1" x14ac:dyDescent="0.25">
      <c r="A7" s="22" t="s">
        <v>1</v>
      </c>
      <c r="B7" s="23"/>
      <c r="C7" s="23"/>
      <c r="D7" s="23">
        <v>395618.97000000003</v>
      </c>
      <c r="E7" s="23"/>
    </row>
    <row r="8" spans="1:5" s="35" customFormat="1" ht="14.45" customHeight="1" x14ac:dyDescent="0.25">
      <c r="A8" s="17" t="s">
        <v>2</v>
      </c>
      <c r="B8" s="21"/>
      <c r="C8" s="21"/>
      <c r="D8" s="21">
        <v>488980.19999999995</v>
      </c>
      <c r="E8" s="21"/>
    </row>
    <row r="9" spans="1:5" s="35" customFormat="1" ht="14.45" customHeight="1" x14ac:dyDescent="0.25">
      <c r="A9" s="22" t="s">
        <v>3</v>
      </c>
      <c r="B9" s="23">
        <v>2118131.14</v>
      </c>
      <c r="C9" s="25"/>
      <c r="D9" s="25">
        <v>5776771.4900000002</v>
      </c>
      <c r="E9" s="25"/>
    </row>
    <row r="10" spans="1:5" s="35" customFormat="1" ht="14.45" customHeight="1" x14ac:dyDescent="0.25">
      <c r="A10" s="17" t="s">
        <v>4</v>
      </c>
      <c r="B10" s="21">
        <v>1469389.92</v>
      </c>
      <c r="C10" s="21"/>
      <c r="D10" s="21">
        <v>2843945.44</v>
      </c>
      <c r="E10" s="21"/>
    </row>
    <row r="11" spans="1:5" s="35" customFormat="1" ht="14.45" customHeight="1" x14ac:dyDescent="0.25">
      <c r="A11" s="22" t="s">
        <v>5</v>
      </c>
      <c r="B11" s="25"/>
      <c r="C11" s="25"/>
      <c r="D11" s="25">
        <v>1787006.73</v>
      </c>
      <c r="E11" s="25"/>
    </row>
    <row r="12" spans="1:5" s="35" customFormat="1" ht="14.45" customHeight="1" x14ac:dyDescent="0.25">
      <c r="A12" s="17" t="s">
        <v>6</v>
      </c>
      <c r="B12" s="21">
        <v>4321101.66</v>
      </c>
      <c r="C12" s="21"/>
      <c r="D12" s="21"/>
      <c r="E12" s="21"/>
    </row>
    <row r="13" spans="1:5" s="35" customFormat="1" ht="14.45" customHeight="1" x14ac:dyDescent="0.25">
      <c r="A13" s="22" t="s">
        <v>7</v>
      </c>
      <c r="B13" s="25"/>
      <c r="C13" s="25"/>
      <c r="D13" s="25">
        <v>93598.849999999991</v>
      </c>
      <c r="E13" s="25"/>
    </row>
    <row r="14" spans="1:5" s="35" customFormat="1" ht="14.45" customHeight="1" x14ac:dyDescent="0.25">
      <c r="A14" s="17" t="s">
        <v>8</v>
      </c>
      <c r="B14" s="21">
        <v>1053427.72</v>
      </c>
      <c r="C14" s="18">
        <v>638438.37</v>
      </c>
      <c r="D14" s="21">
        <v>2873014.91</v>
      </c>
      <c r="E14" s="21"/>
    </row>
    <row r="15" spans="1:5" s="35" customFormat="1" ht="14.45" customHeight="1" x14ac:dyDescent="0.25">
      <c r="A15" s="22" t="s">
        <v>9</v>
      </c>
      <c r="B15" s="25"/>
      <c r="C15" s="25"/>
      <c r="D15" s="25">
        <v>1464837.7600000002</v>
      </c>
      <c r="E15" s="25"/>
    </row>
    <row r="16" spans="1:5" s="35" customFormat="1" ht="14.45" customHeight="1" x14ac:dyDescent="0.25">
      <c r="A16" s="17" t="s">
        <v>10</v>
      </c>
      <c r="B16" s="21"/>
      <c r="C16" s="21"/>
      <c r="D16" s="21">
        <v>103011.20999999999</v>
      </c>
      <c r="E16" s="21"/>
    </row>
    <row r="17" spans="1:5" s="35" customFormat="1" ht="14.45" customHeight="1" x14ac:dyDescent="0.25">
      <c r="A17" s="22" t="s">
        <v>11</v>
      </c>
      <c r="B17" s="25">
        <v>867369.12</v>
      </c>
      <c r="C17" s="25"/>
      <c r="D17" s="25">
        <v>2510919.4299999997</v>
      </c>
      <c r="E17" s="25"/>
    </row>
    <row r="18" spans="1:5" s="35" customFormat="1" ht="14.45" customHeight="1" x14ac:dyDescent="0.25">
      <c r="A18" s="17" t="s">
        <v>12</v>
      </c>
      <c r="B18" s="21"/>
      <c r="C18" s="21"/>
      <c r="D18" s="21">
        <v>51777.05</v>
      </c>
      <c r="E18" s="21"/>
    </row>
    <row r="19" spans="1:5" s="35" customFormat="1" ht="14.45" customHeight="1" x14ac:dyDescent="0.25">
      <c r="A19" s="22" t="s">
        <v>13</v>
      </c>
      <c r="B19" s="25"/>
      <c r="C19" s="25"/>
      <c r="D19" s="25">
        <v>3226532.06</v>
      </c>
      <c r="E19" s="25"/>
    </row>
    <row r="20" spans="1:5" s="35" customFormat="1" ht="14.45" customHeight="1" x14ac:dyDescent="0.25">
      <c r="A20" s="17" t="s">
        <v>14</v>
      </c>
      <c r="B20" s="21">
        <v>596803.75</v>
      </c>
      <c r="C20" s="21"/>
      <c r="D20" s="21">
        <v>1627680.85</v>
      </c>
      <c r="E20" s="21"/>
    </row>
    <row r="21" spans="1:5" s="35" customFormat="1" ht="14.45" customHeight="1" x14ac:dyDescent="0.25">
      <c r="A21" s="22" t="s">
        <v>15</v>
      </c>
      <c r="B21" s="25"/>
      <c r="C21" s="25"/>
      <c r="D21" s="25">
        <v>1663506.94</v>
      </c>
      <c r="E21" s="25"/>
    </row>
    <row r="22" spans="1:5" s="35" customFormat="1" ht="14.45" customHeight="1" x14ac:dyDescent="0.25">
      <c r="A22" s="17" t="s">
        <v>16</v>
      </c>
      <c r="B22" s="21"/>
      <c r="C22" s="21"/>
      <c r="D22" s="21">
        <v>749895.9</v>
      </c>
      <c r="E22" s="21"/>
    </row>
    <row r="23" spans="1:5" s="35" customFormat="1" ht="14.45" customHeight="1" x14ac:dyDescent="0.25">
      <c r="A23" s="22" t="s">
        <v>17</v>
      </c>
      <c r="B23" s="25">
        <v>1530678.24</v>
      </c>
      <c r="C23" s="25"/>
      <c r="D23" s="25"/>
      <c r="E23" s="25"/>
    </row>
    <row r="24" spans="1:5" s="35" customFormat="1" ht="14.45" customHeight="1" x14ac:dyDescent="0.25">
      <c r="A24" s="17" t="s">
        <v>18</v>
      </c>
      <c r="B24" s="21">
        <v>2322344.44</v>
      </c>
      <c r="C24" s="21"/>
      <c r="D24" s="21"/>
      <c r="E24" s="21"/>
    </row>
    <row r="25" spans="1:5" s="35" customFormat="1" ht="14.45" customHeight="1" x14ac:dyDescent="0.25">
      <c r="A25" s="22" t="s">
        <v>19</v>
      </c>
      <c r="B25" s="25"/>
      <c r="C25" s="25"/>
      <c r="D25" s="25">
        <v>1729467.89</v>
      </c>
      <c r="E25" s="25"/>
    </row>
    <row r="26" spans="1:5" s="35" customFormat="1" ht="14.45" customHeight="1" x14ac:dyDescent="0.25">
      <c r="A26" s="17" t="s">
        <v>20</v>
      </c>
      <c r="B26" s="21"/>
      <c r="C26" s="21"/>
      <c r="D26" s="21">
        <v>606779.6</v>
      </c>
      <c r="E26" s="21"/>
    </row>
    <row r="27" spans="1:5" s="35" customFormat="1" ht="14.45" customHeight="1" x14ac:dyDescent="0.25">
      <c r="A27" s="22" t="s">
        <v>21</v>
      </c>
      <c r="B27" s="25">
        <v>800095.41999999993</v>
      </c>
      <c r="C27" s="25"/>
      <c r="D27" s="25">
        <v>2182115.5</v>
      </c>
      <c r="E27" s="25"/>
    </row>
    <row r="28" spans="1:5" s="35" customFormat="1" ht="14.45" customHeight="1" x14ac:dyDescent="0.25">
      <c r="A28" s="17" t="s">
        <v>22</v>
      </c>
      <c r="B28" s="21"/>
      <c r="C28" s="21"/>
      <c r="D28" s="21">
        <v>238569.63999999998</v>
      </c>
      <c r="E28" s="21"/>
    </row>
    <row r="29" spans="1:5" s="35" customFormat="1" ht="14.45" customHeight="1" x14ac:dyDescent="0.25">
      <c r="A29" s="22" t="s">
        <v>23</v>
      </c>
      <c r="B29" s="25"/>
      <c r="C29" s="25"/>
      <c r="D29" s="25">
        <v>1141032.1000000001</v>
      </c>
      <c r="E29" s="25"/>
    </row>
    <row r="30" spans="1:5" s="35" customFormat="1" ht="14.45" customHeight="1" x14ac:dyDescent="0.25">
      <c r="A30" s="17" t="s">
        <v>24</v>
      </c>
      <c r="B30" s="21"/>
      <c r="C30" s="21"/>
      <c r="D30" s="21">
        <v>935814.23999999987</v>
      </c>
      <c r="E30" s="21"/>
    </row>
    <row r="31" spans="1:5" s="35" customFormat="1" ht="14.45" customHeight="1" x14ac:dyDescent="0.25">
      <c r="A31" s="22" t="s">
        <v>25</v>
      </c>
      <c r="B31" s="25"/>
      <c r="C31" s="25"/>
      <c r="D31" s="25">
        <v>481974.38999999996</v>
      </c>
      <c r="E31" s="25"/>
    </row>
    <row r="32" spans="1:5" s="35" customFormat="1" ht="14.45" customHeight="1" x14ac:dyDescent="0.25">
      <c r="A32" s="17" t="s">
        <v>26</v>
      </c>
      <c r="B32" s="21"/>
      <c r="C32" s="21"/>
      <c r="D32" s="21">
        <v>236719.49999999997</v>
      </c>
      <c r="E32" s="21"/>
    </row>
    <row r="33" spans="1:7" s="35" customFormat="1" ht="14.45" customHeight="1" x14ac:dyDescent="0.25">
      <c r="A33" s="22" t="s">
        <v>27</v>
      </c>
      <c r="B33" s="25">
        <v>5712615.6600000001</v>
      </c>
      <c r="C33" s="25"/>
      <c r="D33" s="25"/>
      <c r="E33" s="23">
        <v>2000000</v>
      </c>
    </row>
    <row r="34" spans="1:7" s="35" customFormat="1" ht="14.45" customHeight="1" x14ac:dyDescent="0.25">
      <c r="A34" s="17" t="s">
        <v>28</v>
      </c>
      <c r="B34" s="21"/>
      <c r="C34" s="21"/>
      <c r="D34" s="21">
        <v>807041.03999999992</v>
      </c>
      <c r="E34" s="21"/>
    </row>
    <row r="35" spans="1:7" s="35" customFormat="1" ht="14.45" customHeight="1" x14ac:dyDescent="0.25">
      <c r="A35" s="22" t="s">
        <v>29</v>
      </c>
      <c r="B35" s="25">
        <v>1479020.8699999999</v>
      </c>
      <c r="C35" s="25"/>
      <c r="D35" s="25">
        <v>4033738.3799999994</v>
      </c>
      <c r="E35" s="25"/>
    </row>
    <row r="36" spans="1:7" s="35" customFormat="1" ht="14.45" customHeight="1" x14ac:dyDescent="0.25">
      <c r="A36" s="17" t="s">
        <v>30</v>
      </c>
      <c r="B36" s="21"/>
      <c r="C36" s="21"/>
      <c r="D36" s="21">
        <v>253073.25999999998</v>
      </c>
      <c r="E36" s="21"/>
    </row>
    <row r="37" spans="1:7" s="35" customFormat="1" ht="14.45" customHeight="1" x14ac:dyDescent="0.25">
      <c r="A37" s="22" t="s">
        <v>31</v>
      </c>
      <c r="B37" s="25">
        <v>7731176.4999999981</v>
      </c>
      <c r="C37" s="25"/>
      <c r="D37" s="25"/>
      <c r="E37" s="25"/>
    </row>
    <row r="38" spans="1:7" s="35" customFormat="1" ht="14.45" customHeight="1" x14ac:dyDescent="0.25">
      <c r="A38" s="17" t="s">
        <v>32</v>
      </c>
      <c r="B38" s="21">
        <v>5208855.8099999996</v>
      </c>
      <c r="C38" s="21"/>
      <c r="D38" s="21"/>
      <c r="E38" s="21"/>
    </row>
    <row r="39" spans="1:7" s="35" customFormat="1" ht="14.45" customHeight="1" x14ac:dyDescent="0.25">
      <c r="A39" s="22" t="s">
        <v>33</v>
      </c>
      <c r="B39" s="25"/>
      <c r="C39" s="25"/>
      <c r="D39" s="25">
        <v>837853.68</v>
      </c>
      <c r="E39" s="25"/>
    </row>
    <row r="40" spans="1:7" s="35" customFormat="1" ht="14.45" customHeight="1" x14ac:dyDescent="0.25">
      <c r="A40" s="17" t="s">
        <v>34</v>
      </c>
      <c r="B40" s="21">
        <v>2605315.7700000005</v>
      </c>
      <c r="C40" s="21"/>
      <c r="D40" s="21"/>
      <c r="E40" s="21"/>
    </row>
    <row r="41" spans="1:7" s="35" customFormat="1" ht="14.45" customHeight="1" x14ac:dyDescent="0.25">
      <c r="A41" s="22" t="s">
        <v>35</v>
      </c>
      <c r="B41" s="25"/>
      <c r="C41" s="25"/>
      <c r="D41" s="25">
        <v>67105.969999999987</v>
      </c>
      <c r="E41" s="25"/>
    </row>
    <row r="42" spans="1:7" s="35" customFormat="1" ht="14.45" customHeight="1" x14ac:dyDescent="0.25">
      <c r="A42" s="17" t="s">
        <v>36</v>
      </c>
      <c r="B42" s="21"/>
      <c r="C42" s="21"/>
      <c r="D42" s="21">
        <v>1553012.1400000001</v>
      </c>
      <c r="E42" s="21"/>
    </row>
    <row r="43" spans="1:7" s="35" customFormat="1" ht="14.45" customHeight="1" x14ac:dyDescent="0.25">
      <c r="A43" s="22" t="s">
        <v>37</v>
      </c>
      <c r="B43" s="25">
        <v>2279586.83</v>
      </c>
      <c r="C43" s="25"/>
      <c r="D43" s="25">
        <v>6217104.4700000007</v>
      </c>
      <c r="E43" s="25"/>
    </row>
    <row r="44" spans="1:7" s="35" customFormat="1" ht="14.45" customHeight="1" x14ac:dyDescent="0.25">
      <c r="A44" s="17" t="s">
        <v>38</v>
      </c>
      <c r="B44" s="21"/>
      <c r="C44" s="21"/>
      <c r="D44" s="21">
        <v>1010888.93</v>
      </c>
      <c r="E44" s="21"/>
    </row>
    <row r="45" spans="1:7" s="35" customFormat="1" ht="14.45" customHeight="1" x14ac:dyDescent="0.25">
      <c r="A45" s="22" t="s">
        <v>39</v>
      </c>
      <c r="B45" s="25">
        <v>1199129.4700000002</v>
      </c>
      <c r="C45" s="25">
        <v>908422.77999999991</v>
      </c>
      <c r="D45" s="25">
        <v>5171655.45</v>
      </c>
      <c r="E45" s="25"/>
    </row>
    <row r="46" spans="1:7" s="35" customFormat="1" ht="14.45" customHeight="1" x14ac:dyDescent="0.25">
      <c r="A46" s="17"/>
      <c r="B46" s="18"/>
      <c r="C46" s="18"/>
      <c r="D46" s="18"/>
      <c r="E46" s="18"/>
    </row>
    <row r="47" spans="1:7" s="35" customFormat="1" ht="14.45" customHeight="1" x14ac:dyDescent="0.25">
      <c r="A47" s="27" t="s">
        <v>40</v>
      </c>
      <c r="B47" s="28">
        <f>SUM(B7:B46)</f>
        <v>41295042.32</v>
      </c>
      <c r="C47" s="28">
        <f>SUM(C7:C46)</f>
        <v>1546861.15</v>
      </c>
      <c r="D47" s="28">
        <f>SUM(D7:D46)</f>
        <v>53161043.970000006</v>
      </c>
      <c r="E47" s="28">
        <f>SUM(E7:E46)</f>
        <v>2000000</v>
      </c>
      <c r="G47" s="36"/>
    </row>
    <row r="48" spans="1:7" ht="9" customHeight="1" x14ac:dyDescent="0.2">
      <c r="B48" s="3"/>
      <c r="C48" s="3"/>
    </row>
    <row r="49" spans="1:5" ht="13.15" customHeight="1" x14ac:dyDescent="0.2">
      <c r="A49" s="41" t="s">
        <v>52</v>
      </c>
      <c r="B49" s="41"/>
      <c r="C49" s="41"/>
      <c r="D49" s="41"/>
      <c r="E49" s="41"/>
    </row>
    <row r="50" spans="1:5" ht="13.15" customHeight="1" x14ac:dyDescent="0.2">
      <c r="A50" s="41" t="s">
        <v>53</v>
      </c>
      <c r="B50" s="41"/>
      <c r="C50" s="41"/>
      <c r="D50" s="41"/>
      <c r="E50" s="41"/>
    </row>
    <row r="51" spans="1:5" ht="13.15" customHeight="1" x14ac:dyDescent="0.2">
      <c r="A51" s="42" t="s">
        <v>54</v>
      </c>
      <c r="B51" s="42"/>
      <c r="C51" s="42"/>
      <c r="D51" s="42"/>
      <c r="E51" s="42"/>
    </row>
    <row r="52" spans="1:5" x14ac:dyDescent="0.2">
      <c r="A52" s="47"/>
      <c r="B52" s="48"/>
      <c r="C52" s="48"/>
      <c r="D52" s="48"/>
      <c r="E52" s="48"/>
    </row>
  </sheetData>
  <mergeCells count="7">
    <mergeCell ref="A52:E52"/>
    <mergeCell ref="A1:E1"/>
    <mergeCell ref="A2:E2"/>
    <mergeCell ref="A4:E4"/>
    <mergeCell ref="A49:E49"/>
    <mergeCell ref="A50:E50"/>
    <mergeCell ref="A51:E51"/>
  </mergeCells>
  <printOptions horizontalCentered="1"/>
  <pageMargins left="0.7" right="0.7" top="0.7" bottom="0.5" header="0.5" footer="0.25"/>
  <pageSetup scale="95" firstPageNumber="28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2"/>
  <sheetViews>
    <sheetView zoomScaleNormal="100" workbookViewId="0">
      <selection sqref="A1:E1"/>
    </sheetView>
  </sheetViews>
  <sheetFormatPr defaultColWidth="9.140625" defaultRowHeight="12.75" x14ac:dyDescent="0.2"/>
  <cols>
    <col min="1" max="1" width="14.28515625" style="1" customWidth="1"/>
    <col min="2" max="2" width="18.28515625" style="1" bestFit="1" customWidth="1"/>
    <col min="3" max="3" width="16.85546875" style="2" bestFit="1" customWidth="1"/>
    <col min="4" max="4" width="17.28515625" style="1" customWidth="1"/>
    <col min="5" max="5" width="17.85546875" style="1" customWidth="1"/>
    <col min="6" max="6" width="9.140625" style="1"/>
    <col min="7" max="7" width="10.85546875" style="1" bestFit="1" customWidth="1"/>
    <col min="8" max="16384" width="9.140625" style="1"/>
  </cols>
  <sheetData>
    <row r="1" spans="1:5" ht="18.75" x14ac:dyDescent="0.3">
      <c r="A1" s="44" t="s">
        <v>55</v>
      </c>
      <c r="B1" s="44"/>
      <c r="C1" s="44"/>
      <c r="D1" s="44"/>
      <c r="E1" s="44"/>
    </row>
    <row r="2" spans="1:5" ht="21" x14ac:dyDescent="0.3">
      <c r="A2" s="45" t="s">
        <v>70</v>
      </c>
      <c r="B2" s="45"/>
      <c r="C2" s="45"/>
      <c r="D2" s="45"/>
      <c r="E2" s="45"/>
    </row>
    <row r="3" spans="1:5" ht="14.45" customHeight="1" x14ac:dyDescent="0.3">
      <c r="A3" s="9"/>
      <c r="B3" s="9"/>
      <c r="C3" s="9"/>
      <c r="D3" s="9"/>
      <c r="E3" s="9"/>
    </row>
    <row r="4" spans="1:5" ht="17.25" x14ac:dyDescent="0.2">
      <c r="A4" s="46" t="s">
        <v>83</v>
      </c>
      <c r="B4" s="46"/>
      <c r="C4" s="46"/>
      <c r="D4" s="46"/>
      <c r="E4" s="46"/>
    </row>
    <row r="5" spans="1:5" ht="18.75" customHeight="1" x14ac:dyDescent="0.25">
      <c r="A5" s="10"/>
      <c r="B5" s="13" t="s">
        <v>78</v>
      </c>
      <c r="C5" s="13" t="s">
        <v>79</v>
      </c>
      <c r="D5" s="13" t="s">
        <v>80</v>
      </c>
      <c r="E5" s="13" t="s">
        <v>81</v>
      </c>
    </row>
    <row r="6" spans="1:5" ht="15" x14ac:dyDescent="0.25">
      <c r="A6" s="11" t="s">
        <v>0</v>
      </c>
      <c r="B6" s="14">
        <v>6.5000000000000002E-2</v>
      </c>
      <c r="C6" s="14">
        <v>6.5000000000000002E-2</v>
      </c>
      <c r="D6" s="14">
        <v>2E-3</v>
      </c>
      <c r="E6" s="34">
        <v>2.0000000000000001E-4</v>
      </c>
    </row>
    <row r="7" spans="1:5" s="35" customFormat="1" ht="14.45" customHeight="1" x14ac:dyDescent="0.25">
      <c r="A7" s="22" t="s">
        <v>1</v>
      </c>
      <c r="B7" s="23"/>
      <c r="C7" s="23"/>
      <c r="D7" s="23"/>
      <c r="E7" s="23"/>
    </row>
    <row r="8" spans="1:5" s="35" customFormat="1" ht="14.45" customHeight="1" x14ac:dyDescent="0.25">
      <c r="A8" s="17" t="s">
        <v>2</v>
      </c>
      <c r="B8" s="18"/>
      <c r="C8" s="18"/>
      <c r="D8" s="18"/>
      <c r="E8" s="18"/>
    </row>
    <row r="9" spans="1:5" s="35" customFormat="1" ht="14.45" customHeight="1" x14ac:dyDescent="0.25">
      <c r="A9" s="22" t="s">
        <v>3</v>
      </c>
      <c r="B9" s="23"/>
      <c r="C9" s="23">
        <v>830000</v>
      </c>
      <c r="D9" s="23"/>
      <c r="E9" s="23"/>
    </row>
    <row r="10" spans="1:5" s="35" customFormat="1" ht="14.45" customHeight="1" x14ac:dyDescent="0.25">
      <c r="A10" s="17" t="s">
        <v>4</v>
      </c>
      <c r="B10" s="21"/>
      <c r="C10" s="21">
        <v>500000</v>
      </c>
      <c r="D10" s="21"/>
      <c r="E10" s="21"/>
    </row>
    <row r="11" spans="1:5" s="35" customFormat="1" ht="14.45" customHeight="1" x14ac:dyDescent="0.25">
      <c r="A11" s="22" t="s">
        <v>5</v>
      </c>
      <c r="B11" s="25"/>
      <c r="C11" s="25"/>
      <c r="D11" s="25"/>
      <c r="E11" s="25"/>
    </row>
    <row r="12" spans="1:5" s="35" customFormat="1" ht="14.45" customHeight="1" x14ac:dyDescent="0.25">
      <c r="A12" s="17" t="s">
        <v>6</v>
      </c>
      <c r="B12" s="21"/>
      <c r="C12" s="21">
        <v>236813.41999999998</v>
      </c>
      <c r="D12" s="21"/>
      <c r="E12" s="21"/>
    </row>
    <row r="13" spans="1:5" s="35" customFormat="1" ht="14.45" customHeight="1" x14ac:dyDescent="0.25">
      <c r="A13" s="22" t="s">
        <v>7</v>
      </c>
      <c r="B13" s="25"/>
      <c r="C13" s="25"/>
      <c r="D13" s="25"/>
      <c r="E13" s="25"/>
    </row>
    <row r="14" spans="1:5" s="35" customFormat="1" ht="14.45" customHeight="1" x14ac:dyDescent="0.25">
      <c r="A14" s="17" t="s">
        <v>8</v>
      </c>
      <c r="B14" s="21"/>
      <c r="C14" s="21"/>
      <c r="D14" s="21"/>
      <c r="E14" s="21"/>
    </row>
    <row r="15" spans="1:5" s="35" customFormat="1" ht="14.45" customHeight="1" x14ac:dyDescent="0.25">
      <c r="A15" s="22" t="s">
        <v>9</v>
      </c>
      <c r="B15" s="25"/>
      <c r="C15" s="25"/>
      <c r="D15" s="25"/>
      <c r="E15" s="25"/>
    </row>
    <row r="16" spans="1:5" s="35" customFormat="1" ht="14.45" customHeight="1" x14ac:dyDescent="0.25">
      <c r="A16" s="17" t="s">
        <v>10</v>
      </c>
      <c r="B16" s="21"/>
      <c r="C16" s="21"/>
      <c r="D16" s="21"/>
      <c r="E16" s="21"/>
    </row>
    <row r="17" spans="1:5" s="35" customFormat="1" ht="14.45" customHeight="1" x14ac:dyDescent="0.25">
      <c r="A17" s="22" t="s">
        <v>11</v>
      </c>
      <c r="B17" s="25"/>
      <c r="C17" s="25"/>
      <c r="D17" s="25"/>
      <c r="E17" s="25"/>
    </row>
    <row r="18" spans="1:5" s="35" customFormat="1" ht="14.45" customHeight="1" x14ac:dyDescent="0.25">
      <c r="A18" s="17" t="s">
        <v>12</v>
      </c>
      <c r="B18" s="21"/>
      <c r="C18" s="21"/>
      <c r="D18" s="21"/>
      <c r="E18" s="21"/>
    </row>
    <row r="19" spans="1:5" s="35" customFormat="1" ht="14.45" customHeight="1" x14ac:dyDescent="0.25">
      <c r="A19" s="22" t="s">
        <v>13</v>
      </c>
      <c r="B19" s="25"/>
      <c r="C19" s="25"/>
      <c r="D19" s="25"/>
      <c r="E19" s="25"/>
    </row>
    <row r="20" spans="1:5" s="35" customFormat="1" ht="14.45" customHeight="1" x14ac:dyDescent="0.25">
      <c r="A20" s="17" t="s">
        <v>14</v>
      </c>
      <c r="B20" s="21"/>
      <c r="C20" s="21"/>
      <c r="D20" s="21"/>
      <c r="E20" s="21"/>
    </row>
    <row r="21" spans="1:5" s="35" customFormat="1" ht="14.45" customHeight="1" x14ac:dyDescent="0.25">
      <c r="A21" s="22" t="s">
        <v>15</v>
      </c>
      <c r="B21" s="25"/>
      <c r="C21" s="25"/>
      <c r="D21" s="25"/>
      <c r="E21" s="25"/>
    </row>
    <row r="22" spans="1:5" s="35" customFormat="1" ht="14.45" customHeight="1" x14ac:dyDescent="0.25">
      <c r="A22" s="17" t="s">
        <v>16</v>
      </c>
      <c r="B22" s="21"/>
      <c r="C22" s="21"/>
      <c r="D22" s="21"/>
      <c r="E22" s="21"/>
    </row>
    <row r="23" spans="1:5" s="35" customFormat="1" ht="14.45" customHeight="1" x14ac:dyDescent="0.25">
      <c r="A23" s="22" t="s">
        <v>17</v>
      </c>
      <c r="B23" s="23">
        <v>1999995.07</v>
      </c>
      <c r="C23" s="25">
        <v>1249999.9999999998</v>
      </c>
      <c r="D23" s="23"/>
      <c r="E23" s="25"/>
    </row>
    <row r="24" spans="1:5" s="35" customFormat="1" ht="14.45" customHeight="1" x14ac:dyDescent="0.25">
      <c r="A24" s="17" t="s">
        <v>18</v>
      </c>
      <c r="B24" s="21"/>
      <c r="C24" s="21">
        <v>329999.99999999994</v>
      </c>
      <c r="D24" s="21"/>
      <c r="E24" s="21"/>
    </row>
    <row r="25" spans="1:5" s="35" customFormat="1" ht="14.45" customHeight="1" x14ac:dyDescent="0.25">
      <c r="A25" s="22" t="s">
        <v>19</v>
      </c>
      <c r="B25" s="25"/>
      <c r="C25" s="25"/>
      <c r="D25" s="25"/>
      <c r="E25" s="25"/>
    </row>
    <row r="26" spans="1:5" s="35" customFormat="1" ht="14.45" customHeight="1" x14ac:dyDescent="0.25">
      <c r="A26" s="17" t="s">
        <v>20</v>
      </c>
      <c r="B26" s="21"/>
      <c r="C26" s="21"/>
      <c r="D26" s="21"/>
      <c r="E26" s="21"/>
    </row>
    <row r="27" spans="1:5" s="35" customFormat="1" ht="14.45" customHeight="1" x14ac:dyDescent="0.25">
      <c r="A27" s="22" t="s">
        <v>21</v>
      </c>
      <c r="B27" s="25"/>
      <c r="C27" s="25"/>
      <c r="D27" s="25"/>
      <c r="E27" s="25"/>
    </row>
    <row r="28" spans="1:5" s="35" customFormat="1" ht="14.45" customHeight="1" x14ac:dyDescent="0.25">
      <c r="A28" s="17" t="s">
        <v>22</v>
      </c>
      <c r="B28" s="21"/>
      <c r="C28" s="21"/>
      <c r="D28" s="21"/>
      <c r="E28" s="21"/>
    </row>
    <row r="29" spans="1:5" s="35" customFormat="1" ht="14.45" customHeight="1" x14ac:dyDescent="0.25">
      <c r="A29" s="22" t="s">
        <v>23</v>
      </c>
      <c r="B29" s="25"/>
      <c r="C29" s="25"/>
      <c r="D29" s="25"/>
      <c r="E29" s="25"/>
    </row>
    <row r="30" spans="1:5" s="35" customFormat="1" ht="14.45" customHeight="1" x14ac:dyDescent="0.25">
      <c r="A30" s="17" t="s">
        <v>24</v>
      </c>
      <c r="B30" s="21"/>
      <c r="C30" s="21"/>
      <c r="D30" s="21"/>
      <c r="E30" s="21"/>
    </row>
    <row r="31" spans="1:5" s="35" customFormat="1" ht="14.45" customHeight="1" x14ac:dyDescent="0.25">
      <c r="A31" s="22" t="s">
        <v>25</v>
      </c>
      <c r="B31" s="25"/>
      <c r="C31" s="25"/>
      <c r="D31" s="25"/>
      <c r="E31" s="25"/>
    </row>
    <row r="32" spans="1:5" s="35" customFormat="1" ht="14.45" customHeight="1" x14ac:dyDescent="0.25">
      <c r="A32" s="17" t="s">
        <v>26</v>
      </c>
      <c r="B32" s="21"/>
      <c r="C32" s="21"/>
      <c r="D32" s="21"/>
      <c r="E32" s="21"/>
    </row>
    <row r="33" spans="1:7" s="35" customFormat="1" ht="14.45" customHeight="1" x14ac:dyDescent="0.25">
      <c r="A33" s="22" t="s">
        <v>27</v>
      </c>
      <c r="B33" s="25">
        <v>999990.16999999993</v>
      </c>
      <c r="C33" s="25">
        <v>999988.33000000007</v>
      </c>
      <c r="D33" s="25"/>
      <c r="E33" s="25"/>
    </row>
    <row r="34" spans="1:7" s="35" customFormat="1" ht="14.45" customHeight="1" x14ac:dyDescent="0.25">
      <c r="A34" s="17" t="s">
        <v>28</v>
      </c>
      <c r="B34" s="21"/>
      <c r="C34" s="21"/>
      <c r="D34" s="21"/>
      <c r="E34" s="21"/>
    </row>
    <row r="35" spans="1:7" s="35" customFormat="1" ht="14.45" customHeight="1" x14ac:dyDescent="0.25">
      <c r="A35" s="22" t="s">
        <v>29</v>
      </c>
      <c r="B35" s="25">
        <v>500000</v>
      </c>
      <c r="C35" s="25"/>
      <c r="D35" s="25"/>
      <c r="E35" s="25"/>
    </row>
    <row r="36" spans="1:7" s="35" customFormat="1" ht="14.45" customHeight="1" x14ac:dyDescent="0.25">
      <c r="A36" s="17" t="s">
        <v>30</v>
      </c>
      <c r="B36" s="21"/>
      <c r="C36" s="21"/>
      <c r="D36" s="21"/>
      <c r="E36" s="21"/>
    </row>
    <row r="37" spans="1:7" s="35" customFormat="1" ht="14.45" customHeight="1" x14ac:dyDescent="0.25">
      <c r="A37" s="22" t="s">
        <v>31</v>
      </c>
      <c r="B37" s="25">
        <v>202550</v>
      </c>
      <c r="C37" s="25"/>
      <c r="D37" s="25"/>
      <c r="E37" s="25"/>
    </row>
    <row r="38" spans="1:7" s="35" customFormat="1" ht="14.45" customHeight="1" x14ac:dyDescent="0.25">
      <c r="A38" s="17" t="s">
        <v>32</v>
      </c>
      <c r="B38" s="21">
        <v>999619.04999999993</v>
      </c>
      <c r="C38" s="21">
        <v>250000</v>
      </c>
      <c r="D38" s="21"/>
      <c r="E38" s="18">
        <v>3156866.02</v>
      </c>
    </row>
    <row r="39" spans="1:7" s="35" customFormat="1" ht="14.45" customHeight="1" x14ac:dyDescent="0.25">
      <c r="A39" s="22" t="s">
        <v>33</v>
      </c>
      <c r="B39" s="25"/>
      <c r="C39" s="25"/>
      <c r="D39" s="25"/>
      <c r="E39" s="25"/>
    </row>
    <row r="40" spans="1:7" s="35" customFormat="1" ht="14.45" customHeight="1" x14ac:dyDescent="0.25">
      <c r="A40" s="17" t="s">
        <v>34</v>
      </c>
      <c r="B40" s="21"/>
      <c r="C40" s="21"/>
      <c r="D40" s="21"/>
      <c r="E40" s="21"/>
    </row>
    <row r="41" spans="1:7" s="35" customFormat="1" ht="14.45" customHeight="1" x14ac:dyDescent="0.25">
      <c r="A41" s="22" t="s">
        <v>35</v>
      </c>
      <c r="B41" s="25"/>
      <c r="C41" s="25"/>
      <c r="D41" s="25"/>
      <c r="E41" s="25"/>
    </row>
    <row r="42" spans="1:7" s="35" customFormat="1" ht="14.45" customHeight="1" x14ac:dyDescent="0.25">
      <c r="A42" s="17" t="s">
        <v>36</v>
      </c>
      <c r="B42" s="21"/>
      <c r="C42" s="21"/>
      <c r="D42" s="21"/>
      <c r="E42" s="21"/>
    </row>
    <row r="43" spans="1:7" s="35" customFormat="1" ht="14.45" customHeight="1" x14ac:dyDescent="0.25">
      <c r="A43" s="22" t="s">
        <v>37</v>
      </c>
      <c r="B43" s="25">
        <v>1000000</v>
      </c>
      <c r="C43" s="25"/>
      <c r="D43" s="25"/>
      <c r="E43" s="25"/>
    </row>
    <row r="44" spans="1:7" s="35" customFormat="1" ht="14.45" customHeight="1" x14ac:dyDescent="0.25">
      <c r="A44" s="17" t="s">
        <v>38</v>
      </c>
      <c r="B44" s="21"/>
      <c r="C44" s="21"/>
      <c r="D44" s="21"/>
      <c r="E44" s="21"/>
    </row>
    <row r="45" spans="1:7" s="35" customFormat="1" ht="14.45" customHeight="1" x14ac:dyDescent="0.25">
      <c r="A45" s="22" t="s">
        <v>39</v>
      </c>
      <c r="B45" s="25">
        <v>1000000</v>
      </c>
      <c r="C45" s="25"/>
      <c r="D45" s="25"/>
      <c r="E45" s="25"/>
    </row>
    <row r="46" spans="1:7" s="35" customFormat="1" ht="14.45" customHeight="1" x14ac:dyDescent="0.25">
      <c r="A46" s="17"/>
      <c r="B46" s="18"/>
      <c r="C46" s="18"/>
      <c r="D46" s="18"/>
      <c r="E46" s="18"/>
    </row>
    <row r="47" spans="1:7" s="35" customFormat="1" ht="14.45" customHeight="1" x14ac:dyDescent="0.25">
      <c r="A47" s="27" t="s">
        <v>40</v>
      </c>
      <c r="B47" s="28">
        <f>SUM(B7:B46)</f>
        <v>6702154.29</v>
      </c>
      <c r="C47" s="28">
        <f>SUM(C7:C46)</f>
        <v>4396801.75</v>
      </c>
      <c r="D47" s="28">
        <f>SUM(D7:D46)</f>
        <v>0</v>
      </c>
      <c r="E47" s="28">
        <f>SUM(E7:E46)</f>
        <v>3156866.02</v>
      </c>
      <c r="G47" s="36"/>
    </row>
    <row r="48" spans="1:7" ht="9" customHeight="1" x14ac:dyDescent="0.2">
      <c r="B48" s="3"/>
      <c r="C48" s="3"/>
    </row>
    <row r="49" spans="1:5" ht="13.15" customHeight="1" x14ac:dyDescent="0.2">
      <c r="A49" s="41" t="s">
        <v>52</v>
      </c>
      <c r="B49" s="41"/>
      <c r="C49" s="41"/>
      <c r="D49" s="41"/>
      <c r="E49" s="41"/>
    </row>
    <row r="50" spans="1:5" ht="13.15" customHeight="1" x14ac:dyDescent="0.2">
      <c r="A50" s="41" t="s">
        <v>53</v>
      </c>
      <c r="B50" s="41"/>
      <c r="C50" s="41"/>
      <c r="D50" s="41"/>
      <c r="E50" s="41"/>
    </row>
    <row r="51" spans="1:5" ht="13.15" customHeight="1" x14ac:dyDescent="0.2">
      <c r="A51" s="42" t="s">
        <v>54</v>
      </c>
      <c r="B51" s="42"/>
      <c r="C51" s="42"/>
      <c r="D51" s="42"/>
      <c r="E51" s="42"/>
    </row>
    <row r="52" spans="1:5" x14ac:dyDescent="0.2">
      <c r="A52" s="42" t="s">
        <v>66</v>
      </c>
      <c r="B52" s="42"/>
      <c r="C52" s="42"/>
      <c r="D52" s="42"/>
      <c r="E52" s="42"/>
    </row>
  </sheetData>
  <mergeCells count="7">
    <mergeCell ref="A52:E52"/>
    <mergeCell ref="A50:E50"/>
    <mergeCell ref="A51:E51"/>
    <mergeCell ref="A1:E1"/>
    <mergeCell ref="A2:E2"/>
    <mergeCell ref="A4:E4"/>
    <mergeCell ref="A49:E49"/>
  </mergeCells>
  <printOptions horizontalCentered="1"/>
  <pageMargins left="0.7" right="0.7" top="0.7" bottom="0.5" header="0.5" footer="0.25"/>
  <pageSetup scale="95" firstPageNumber="29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tabSelected="1" zoomScaleNormal="100" workbookViewId="0">
      <selection sqref="A1:G1"/>
    </sheetView>
  </sheetViews>
  <sheetFormatPr defaultColWidth="9.140625" defaultRowHeight="12.75" x14ac:dyDescent="0.2"/>
  <cols>
    <col min="1" max="1" width="14.28515625" style="1" customWidth="1"/>
    <col min="2" max="2" width="18.28515625" style="1" bestFit="1" customWidth="1"/>
    <col min="3" max="3" width="18.28515625" style="1" customWidth="1"/>
    <col min="4" max="16384" width="9.140625" style="1"/>
  </cols>
  <sheetData>
    <row r="1" spans="1:7" ht="18.75" x14ac:dyDescent="0.3">
      <c r="A1" s="44" t="s">
        <v>69</v>
      </c>
      <c r="B1" s="44"/>
      <c r="C1" s="44"/>
      <c r="D1" s="44"/>
      <c r="E1" s="44"/>
      <c r="F1" s="44"/>
      <c r="G1" s="44"/>
    </row>
    <row r="2" spans="1:7" ht="21" x14ac:dyDescent="0.3">
      <c r="A2" s="45" t="s">
        <v>70</v>
      </c>
      <c r="B2" s="45"/>
      <c r="C2" s="45"/>
      <c r="D2" s="45"/>
      <c r="E2" s="45"/>
      <c r="F2" s="45"/>
      <c r="G2" s="45"/>
    </row>
    <row r="3" spans="1:7" ht="14.45" customHeight="1" x14ac:dyDescent="0.3">
      <c r="A3" s="9"/>
      <c r="B3" s="9"/>
      <c r="C3" s="9"/>
      <c r="D3" s="9"/>
      <c r="E3" s="9"/>
      <c r="F3" s="9"/>
      <c r="G3" s="9"/>
    </row>
    <row r="4" spans="1:7" ht="17.25" x14ac:dyDescent="0.2">
      <c r="A4" s="46" t="s">
        <v>83</v>
      </c>
      <c r="B4" s="46"/>
      <c r="C4" s="46"/>
      <c r="D4" s="49"/>
      <c r="E4" s="49"/>
      <c r="F4" s="49"/>
      <c r="G4" s="49"/>
    </row>
    <row r="5" spans="1:7" ht="17.25" x14ac:dyDescent="0.25">
      <c r="A5" s="10"/>
      <c r="B5" s="13" t="s">
        <v>62</v>
      </c>
      <c r="C5" s="12" t="s">
        <v>82</v>
      </c>
    </row>
    <row r="6" spans="1:7" ht="15" x14ac:dyDescent="0.25">
      <c r="A6" s="11" t="s">
        <v>0</v>
      </c>
      <c r="B6" s="14">
        <v>1E-3</v>
      </c>
      <c r="C6" s="14" t="s">
        <v>67</v>
      </c>
    </row>
    <row r="7" spans="1:7" s="16" customFormat="1" ht="14.45" customHeight="1" x14ac:dyDescent="0.25">
      <c r="A7" s="22" t="s">
        <v>1</v>
      </c>
      <c r="B7" s="23"/>
      <c r="C7" s="23"/>
    </row>
    <row r="8" spans="1:7" s="16" customFormat="1" ht="14.45" customHeight="1" x14ac:dyDescent="0.25">
      <c r="A8" s="17" t="s">
        <v>2</v>
      </c>
      <c r="B8" s="18"/>
      <c r="C8" s="18"/>
    </row>
    <row r="9" spans="1:7" s="16" customFormat="1" ht="14.45" customHeight="1" x14ac:dyDescent="0.25">
      <c r="A9" s="22" t="s">
        <v>3</v>
      </c>
      <c r="B9" s="23"/>
      <c r="C9" s="23"/>
    </row>
    <row r="10" spans="1:7" s="16" customFormat="1" ht="14.45" customHeight="1" x14ac:dyDescent="0.25">
      <c r="A10" s="17" t="s">
        <v>4</v>
      </c>
      <c r="B10" s="18"/>
      <c r="C10" s="18"/>
    </row>
    <row r="11" spans="1:7" s="16" customFormat="1" ht="14.45" customHeight="1" x14ac:dyDescent="0.25">
      <c r="A11" s="22" t="s">
        <v>5</v>
      </c>
      <c r="B11" s="23"/>
      <c r="C11" s="23"/>
    </row>
    <row r="12" spans="1:7" s="16" customFormat="1" ht="14.45" customHeight="1" x14ac:dyDescent="0.25">
      <c r="A12" s="17" t="s">
        <v>6</v>
      </c>
      <c r="B12" s="18"/>
      <c r="C12" s="18"/>
    </row>
    <row r="13" spans="1:7" s="16" customFormat="1" ht="14.45" customHeight="1" x14ac:dyDescent="0.25">
      <c r="A13" s="22" t="s">
        <v>7</v>
      </c>
      <c r="B13" s="23"/>
      <c r="C13" s="23"/>
    </row>
    <row r="14" spans="1:7" s="16" customFormat="1" ht="14.45" customHeight="1" x14ac:dyDescent="0.25">
      <c r="A14" s="17" t="s">
        <v>8</v>
      </c>
      <c r="B14" s="18"/>
      <c r="C14" s="18"/>
    </row>
    <row r="15" spans="1:7" s="16" customFormat="1" ht="14.45" customHeight="1" x14ac:dyDescent="0.25">
      <c r="A15" s="22" t="s">
        <v>9</v>
      </c>
      <c r="B15" s="23"/>
      <c r="C15" s="23"/>
    </row>
    <row r="16" spans="1:7" s="16" customFormat="1" ht="14.45" customHeight="1" x14ac:dyDescent="0.25">
      <c r="A16" s="17" t="s">
        <v>10</v>
      </c>
      <c r="B16" s="18"/>
      <c r="C16" s="18"/>
    </row>
    <row r="17" spans="1:3" s="16" customFormat="1" ht="14.45" customHeight="1" x14ac:dyDescent="0.25">
      <c r="A17" s="22" t="s">
        <v>11</v>
      </c>
      <c r="B17" s="23"/>
      <c r="C17" s="23"/>
    </row>
    <row r="18" spans="1:3" s="16" customFormat="1" ht="14.45" customHeight="1" x14ac:dyDescent="0.25">
      <c r="A18" s="17" t="s">
        <v>12</v>
      </c>
      <c r="B18" s="18"/>
      <c r="C18" s="18"/>
    </row>
    <row r="19" spans="1:3" s="16" customFormat="1" ht="14.45" customHeight="1" x14ac:dyDescent="0.25">
      <c r="A19" s="22" t="s">
        <v>13</v>
      </c>
      <c r="B19" s="23"/>
      <c r="C19" s="23"/>
    </row>
    <row r="20" spans="1:3" s="16" customFormat="1" ht="14.45" customHeight="1" x14ac:dyDescent="0.25">
      <c r="A20" s="17" t="s">
        <v>14</v>
      </c>
      <c r="B20" s="18"/>
      <c r="C20" s="18"/>
    </row>
    <row r="21" spans="1:3" s="16" customFormat="1" ht="14.45" customHeight="1" x14ac:dyDescent="0.25">
      <c r="A21" s="22" t="s">
        <v>15</v>
      </c>
      <c r="B21" s="23"/>
      <c r="C21" s="23"/>
    </row>
    <row r="22" spans="1:3" s="16" customFormat="1" ht="14.45" customHeight="1" x14ac:dyDescent="0.25">
      <c r="A22" s="17" t="s">
        <v>16</v>
      </c>
      <c r="B22" s="18"/>
      <c r="C22" s="18"/>
    </row>
    <row r="23" spans="1:3" s="16" customFormat="1" ht="14.45" customHeight="1" x14ac:dyDescent="0.25">
      <c r="A23" s="22" t="s">
        <v>17</v>
      </c>
      <c r="B23" s="23"/>
      <c r="C23" s="23">
        <v>76429.149999999994</v>
      </c>
    </row>
    <row r="24" spans="1:3" s="16" customFormat="1" ht="14.45" customHeight="1" x14ac:dyDescent="0.25">
      <c r="A24" s="17" t="s">
        <v>18</v>
      </c>
      <c r="B24" s="18"/>
      <c r="C24" s="18"/>
    </row>
    <row r="25" spans="1:3" s="16" customFormat="1" ht="14.45" customHeight="1" x14ac:dyDescent="0.25">
      <c r="A25" s="22" t="s">
        <v>19</v>
      </c>
      <c r="B25" s="23"/>
      <c r="C25" s="23"/>
    </row>
    <row r="26" spans="1:3" s="16" customFormat="1" ht="14.45" customHeight="1" x14ac:dyDescent="0.25">
      <c r="A26" s="17" t="s">
        <v>20</v>
      </c>
      <c r="B26" s="18"/>
      <c r="C26" s="18"/>
    </row>
    <row r="27" spans="1:3" s="16" customFormat="1" ht="14.45" customHeight="1" x14ac:dyDescent="0.25">
      <c r="A27" s="22" t="s">
        <v>21</v>
      </c>
      <c r="B27" s="23"/>
      <c r="C27" s="23"/>
    </row>
    <row r="28" spans="1:3" s="16" customFormat="1" ht="14.45" customHeight="1" x14ac:dyDescent="0.25">
      <c r="A28" s="17" t="s">
        <v>22</v>
      </c>
      <c r="B28" s="18"/>
      <c r="C28" s="18"/>
    </row>
    <row r="29" spans="1:3" s="16" customFormat="1" ht="14.45" customHeight="1" x14ac:dyDescent="0.25">
      <c r="A29" s="22" t="s">
        <v>23</v>
      </c>
      <c r="B29" s="23"/>
      <c r="C29" s="23"/>
    </row>
    <row r="30" spans="1:3" s="16" customFormat="1" ht="14.45" customHeight="1" x14ac:dyDescent="0.25">
      <c r="A30" s="17" t="s">
        <v>24</v>
      </c>
      <c r="B30" s="18"/>
      <c r="C30" s="18"/>
    </row>
    <row r="31" spans="1:3" s="16" customFormat="1" ht="14.45" customHeight="1" x14ac:dyDescent="0.25">
      <c r="A31" s="22" t="s">
        <v>25</v>
      </c>
      <c r="B31" s="23"/>
      <c r="C31" s="23"/>
    </row>
    <row r="32" spans="1:3" s="16" customFormat="1" ht="14.45" customHeight="1" x14ac:dyDescent="0.25">
      <c r="A32" s="17" t="s">
        <v>26</v>
      </c>
      <c r="B32" s="18"/>
      <c r="C32" s="18"/>
    </row>
    <row r="33" spans="1:4" s="16" customFormat="1" ht="14.45" customHeight="1" x14ac:dyDescent="0.25">
      <c r="A33" s="22" t="s">
        <v>27</v>
      </c>
      <c r="B33" s="23">
        <v>7370163.459999999</v>
      </c>
      <c r="C33" s="23"/>
    </row>
    <row r="34" spans="1:4" s="16" customFormat="1" ht="14.45" customHeight="1" x14ac:dyDescent="0.25">
      <c r="A34" s="17" t="s">
        <v>28</v>
      </c>
      <c r="B34" s="18"/>
      <c r="C34" s="18"/>
    </row>
    <row r="35" spans="1:4" s="16" customFormat="1" ht="14.45" customHeight="1" x14ac:dyDescent="0.25">
      <c r="A35" s="22" t="s">
        <v>29</v>
      </c>
      <c r="B35" s="23"/>
      <c r="C35" s="23"/>
    </row>
    <row r="36" spans="1:4" s="16" customFormat="1" ht="14.45" customHeight="1" x14ac:dyDescent="0.25">
      <c r="A36" s="17" t="s">
        <v>30</v>
      </c>
      <c r="B36" s="18"/>
      <c r="C36" s="18"/>
    </row>
    <row r="37" spans="1:4" s="16" customFormat="1" ht="14.45" customHeight="1" x14ac:dyDescent="0.25">
      <c r="A37" s="22" t="s">
        <v>31</v>
      </c>
      <c r="B37" s="23"/>
      <c r="C37" s="23"/>
    </row>
    <row r="38" spans="1:4" s="16" customFormat="1" ht="14.45" customHeight="1" x14ac:dyDescent="0.25">
      <c r="A38" s="17" t="s">
        <v>32</v>
      </c>
      <c r="B38" s="18"/>
      <c r="C38" s="18"/>
    </row>
    <row r="39" spans="1:4" s="16" customFormat="1" ht="14.45" customHeight="1" x14ac:dyDescent="0.25">
      <c r="A39" s="22" t="s">
        <v>33</v>
      </c>
      <c r="B39" s="23"/>
      <c r="C39" s="23"/>
    </row>
    <row r="40" spans="1:4" s="16" customFormat="1" ht="14.45" customHeight="1" x14ac:dyDescent="0.25">
      <c r="A40" s="17" t="s">
        <v>34</v>
      </c>
      <c r="B40" s="18">
        <v>948432.48999999987</v>
      </c>
      <c r="C40" s="18"/>
      <c r="D40" s="37"/>
    </row>
    <row r="41" spans="1:4" s="16" customFormat="1" ht="14.45" customHeight="1" x14ac:dyDescent="0.25">
      <c r="A41" s="22" t="s">
        <v>35</v>
      </c>
      <c r="B41" s="23"/>
      <c r="C41" s="23"/>
    </row>
    <row r="42" spans="1:4" s="16" customFormat="1" ht="14.45" customHeight="1" x14ac:dyDescent="0.25">
      <c r="A42" s="17" t="s">
        <v>36</v>
      </c>
      <c r="B42" s="18"/>
      <c r="C42" s="18"/>
    </row>
    <row r="43" spans="1:4" s="16" customFormat="1" ht="14.45" customHeight="1" x14ac:dyDescent="0.25">
      <c r="A43" s="22" t="s">
        <v>37</v>
      </c>
      <c r="B43" s="23"/>
      <c r="C43" s="23"/>
    </row>
    <row r="44" spans="1:4" s="16" customFormat="1" ht="14.45" customHeight="1" x14ac:dyDescent="0.25">
      <c r="A44" s="17" t="s">
        <v>38</v>
      </c>
      <c r="B44" s="18"/>
      <c r="C44" s="18"/>
    </row>
    <row r="45" spans="1:4" s="16" customFormat="1" ht="14.45" customHeight="1" x14ac:dyDescent="0.25">
      <c r="A45" s="22" t="s">
        <v>39</v>
      </c>
      <c r="B45" s="23"/>
      <c r="C45" s="23"/>
    </row>
    <row r="46" spans="1:4" s="16" customFormat="1" ht="14.45" customHeight="1" x14ac:dyDescent="0.25">
      <c r="A46" s="17"/>
      <c r="B46" s="18"/>
      <c r="C46" s="18"/>
    </row>
    <row r="47" spans="1:4" s="16" customFormat="1" ht="14.45" customHeight="1" x14ac:dyDescent="0.25">
      <c r="A47" s="27" t="s">
        <v>40</v>
      </c>
      <c r="B47" s="28">
        <f>SUM(B7:B46)</f>
        <v>8318595.9499999993</v>
      </c>
      <c r="C47" s="28">
        <f>SUM(C7:C46)</f>
        <v>76429.149999999994</v>
      </c>
    </row>
    <row r="48" spans="1:4" ht="9" customHeight="1" x14ac:dyDescent="0.2">
      <c r="B48" s="3"/>
    </row>
    <row r="49" spans="1:7" ht="13.15" customHeight="1" x14ac:dyDescent="0.2">
      <c r="A49" s="41" t="s">
        <v>52</v>
      </c>
      <c r="B49" s="41"/>
      <c r="C49" s="41"/>
      <c r="D49" s="41"/>
      <c r="E49" s="41"/>
      <c r="F49" s="41"/>
      <c r="G49" s="41"/>
    </row>
    <row r="50" spans="1:7" ht="13.15" customHeight="1" x14ac:dyDescent="0.2">
      <c r="A50" s="41" t="s">
        <v>53</v>
      </c>
      <c r="B50" s="41"/>
      <c r="C50" s="41"/>
      <c r="D50" s="41"/>
      <c r="E50" s="41"/>
      <c r="F50" s="41"/>
      <c r="G50" s="41"/>
    </row>
    <row r="51" spans="1:7" ht="13.15" customHeight="1" x14ac:dyDescent="0.2">
      <c r="A51" s="42" t="s">
        <v>68</v>
      </c>
      <c r="B51" s="42"/>
      <c r="C51" s="42"/>
      <c r="D51" s="42"/>
      <c r="E51" s="42"/>
      <c r="F51" s="42"/>
      <c r="G51" s="42"/>
    </row>
    <row r="52" spans="1:7" x14ac:dyDescent="0.2">
      <c r="A52" s="42"/>
      <c r="B52" s="42"/>
      <c r="C52" s="42"/>
      <c r="D52" s="42"/>
      <c r="E52" s="42"/>
      <c r="F52" s="42"/>
      <c r="G52" s="42"/>
    </row>
  </sheetData>
  <mergeCells count="7">
    <mergeCell ref="A50:G50"/>
    <mergeCell ref="A51:G51"/>
    <mergeCell ref="A52:G52"/>
    <mergeCell ref="A1:G1"/>
    <mergeCell ref="A2:G2"/>
    <mergeCell ref="A4:G4"/>
    <mergeCell ref="A49:G49"/>
  </mergeCells>
  <printOptions horizontalCentered="1" verticalCentered="1"/>
  <pageMargins left="0.7" right="0.7" top="0.75" bottom="0.75" header="0.3" footer="0.3"/>
  <pageSetup scale="95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16A</vt:lpstr>
      <vt:lpstr>16B</vt:lpstr>
      <vt:lpstr>16C</vt:lpstr>
      <vt:lpstr>16D</vt:lpstr>
      <vt:lpstr>16E</vt:lpstr>
      <vt:lpstr>16F</vt:lpstr>
      <vt:lpstr>'16F'!Print_Area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Leech, Beth (DOR)</cp:lastModifiedBy>
  <cp:lastPrinted>2024-06-14T15:53:04Z</cp:lastPrinted>
  <dcterms:created xsi:type="dcterms:W3CDTF">2000-03-07T22:47:44Z</dcterms:created>
  <dcterms:modified xsi:type="dcterms:W3CDTF">2024-06-14T15:53:11Z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CHUNK-1">
    <vt:lpwstr>010021{"F":2,"I":"AAAB-C288-398B-3DDD"}</vt:lpwstr>
  </property>
</Properties>
</file>