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anef140\OneDrive - Washington State Executive Branch Agencies\Drupal docs - DO NOT DELETE\"/>
    </mc:Choice>
  </mc:AlternateContent>
  <xr:revisionPtr revIDLastSave="0" documentId="13_ncr:1_{DF1C5C38-F80F-45BB-B1AE-2F3B4361CD3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ertification Report by County" sheetId="1" r:id="rId1"/>
    <sheet name="ESRI_MAPINFO_SHEET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" i="1" l="1"/>
  <c r="W12" i="1"/>
  <c r="X12" i="1"/>
  <c r="Y5" i="1"/>
  <c r="X5" i="1"/>
  <c r="W5" i="1"/>
  <c r="Y15" i="1" l="1"/>
  <c r="X15" i="1"/>
  <c r="W15" i="1"/>
</calcChain>
</file>

<file path=xl/sharedStrings.xml><?xml version="1.0" encoding="utf-8"?>
<sst xmlns="http://schemas.openxmlformats.org/spreadsheetml/2006/main" count="156" uniqueCount="62">
  <si>
    <t>Report #41</t>
  </si>
  <si>
    <t>Subsidiary</t>
  </si>
  <si>
    <t>Industry Letter</t>
  </si>
  <si>
    <t>Subsidiary Number</t>
  </si>
  <si>
    <t>Contact Prefix</t>
  </si>
  <si>
    <t>Contact First Name</t>
  </si>
  <si>
    <t>Contact Last Name</t>
  </si>
  <si>
    <t>Subsidiary DBA</t>
  </si>
  <si>
    <t>Address Line 1</t>
  </si>
  <si>
    <t>Address Line 2</t>
  </si>
  <si>
    <t>City</t>
  </si>
  <si>
    <t>State/Province</t>
  </si>
  <si>
    <t>ZIP/Postal Code</t>
  </si>
  <si>
    <t>Country</t>
  </si>
  <si>
    <t>County Number</t>
  </si>
  <si>
    <t>County</t>
  </si>
  <si>
    <t>Assessor Last Name</t>
  </si>
  <si>
    <t>Assessor First Name</t>
  </si>
  <si>
    <t>Assessor Title</t>
  </si>
  <si>
    <t>State TCA</t>
  </si>
  <si>
    <t>County TCA</t>
  </si>
  <si>
    <t>Real Ratio</t>
  </si>
  <si>
    <t>Personal Ratio</t>
  </si>
  <si>
    <t>Real Certified Amount</t>
  </si>
  <si>
    <t>Personal Certified Amount</t>
  </si>
  <si>
    <t>Total Certified Amount</t>
  </si>
  <si>
    <t>Certified Value Year</t>
  </si>
  <si>
    <t/>
  </si>
  <si>
    <t>United States</t>
  </si>
  <si>
    <t>Pierce</t>
  </si>
  <si>
    <t>Subsidiary Total:</t>
  </si>
  <si>
    <t>TX</t>
  </si>
  <si>
    <t>NE</t>
  </si>
  <si>
    <t>BNSF Railway Company - Tax  Dept</t>
  </si>
  <si>
    <t>H</t>
  </si>
  <si>
    <t xml:space="preserve">Alan </t>
  </si>
  <si>
    <t>Annis</t>
  </si>
  <si>
    <t>Fort Worth</t>
  </si>
  <si>
    <t>70001</t>
  </si>
  <si>
    <t>7005</t>
  </si>
  <si>
    <t>70118</t>
  </si>
  <si>
    <t>7215</t>
  </si>
  <si>
    <t>Union Pacific Railroad Co</t>
  </si>
  <si>
    <t>Omaha</t>
  </si>
  <si>
    <t>68179-1640</t>
  </si>
  <si>
    <t>70016</t>
  </si>
  <si>
    <t>7770</t>
  </si>
  <si>
    <t>70017C</t>
  </si>
  <si>
    <t>7066</t>
  </si>
  <si>
    <t>70017D</t>
  </si>
  <si>
    <t>7067</t>
  </si>
  <si>
    <t>70760</t>
  </si>
  <si>
    <t>7695</t>
  </si>
  <si>
    <t>Grand Total:</t>
  </si>
  <si>
    <t>Puyallup Tribe</t>
  </si>
  <si>
    <t>PO Box 961089</t>
  </si>
  <si>
    <t>76161-0089</t>
  </si>
  <si>
    <t xml:space="preserve">Gerry </t>
  </si>
  <si>
    <t>White</t>
  </si>
  <si>
    <t>1400 Douglas ST  Stop 1640</t>
  </si>
  <si>
    <t>Campbell</t>
  </si>
  <si>
    <t>Marty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</si>
</sst>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- &quot;??_);_(@_)"/>
  </numFmts>
  <fonts count="3" x14ac:knownFonts="1">
    <font>
      <sz val="11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5"/>
  <sheetViews>
    <sheetView tabSelected="1" workbookViewId="0">
      <selection activeCell="Q5" sqref="Q5"/>
    </sheetView>
  </sheetViews>
  <sheetFormatPr defaultRowHeight="15" x14ac:dyDescent="0.25"/>
  <cols>
    <col min="1" max="1" width="29.85546875" bestFit="1" customWidth="1"/>
    <col min="2" max="2" width="14.7109375" customWidth="1"/>
    <col min="3" max="3" width="17.28515625" bestFit="1" customWidth="1"/>
    <col min="4" max="4" width="14" customWidth="1"/>
    <col min="5" max="5" width="18.5703125" customWidth="1"/>
    <col min="6" max="6" width="18.28515625" customWidth="1"/>
    <col min="7" max="7" width="15" customWidth="1"/>
    <col min="8" max="9" width="14.28515625" customWidth="1"/>
    <col min="10" max="10" width="9.140625" customWidth="1"/>
    <col min="11" max="11" width="14.7109375" customWidth="1"/>
    <col min="12" max="12" width="15.7109375" customWidth="1"/>
    <col min="13" max="13" width="11.85546875" bestFit="1" customWidth="1"/>
    <col min="14" max="14" width="15.7109375" customWidth="1"/>
    <col min="15" max="15" width="9.140625" customWidth="1"/>
    <col min="16" max="16" width="19.140625" customWidth="1"/>
    <col min="17" max="17" width="19.28515625" customWidth="1"/>
    <col min="18" max="18" width="13.7109375" customWidth="1"/>
    <col min="19" max="19" width="10.140625" customWidth="1"/>
    <col min="20" max="20" width="11.7109375" customWidth="1"/>
    <col min="21" max="21" width="10.5703125" customWidth="1"/>
    <col min="22" max="22" width="14.42578125" customWidth="1"/>
    <col min="23" max="23" width="21.28515625" customWidth="1"/>
    <col min="24" max="24" width="25.28515625" customWidth="1"/>
    <col min="25" max="25" width="22" customWidth="1"/>
    <col min="26" max="26" width="19.28515625" customWidth="1"/>
    <col min="27" max="28" width="9.140625" customWidth="1"/>
  </cols>
  <sheetData>
    <row r="1" spans="1:28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/>
      <c r="AB2" s="2"/>
    </row>
    <row r="3" spans="1:28" x14ac:dyDescent="0.25">
      <c r="A3" t="s">
        <v>33</v>
      </c>
      <c r="B3" s="4" t="s">
        <v>34</v>
      </c>
      <c r="C3" s="4">
        <v>5</v>
      </c>
      <c r="D3" t="s">
        <v>27</v>
      </c>
      <c r="E3" t="s">
        <v>35</v>
      </c>
      <c r="F3" t="s">
        <v>36</v>
      </c>
      <c r="G3" t="s">
        <v>27</v>
      </c>
      <c r="H3" t="s">
        <v>55</v>
      </c>
      <c r="I3" t="s">
        <v>27</v>
      </c>
      <c r="J3" t="s">
        <v>37</v>
      </c>
      <c r="K3" t="s">
        <v>31</v>
      </c>
      <c r="L3" t="s">
        <v>56</v>
      </c>
      <c r="M3" t="s">
        <v>28</v>
      </c>
      <c r="N3" s="4">
        <v>27</v>
      </c>
      <c r="O3" t="s">
        <v>29</v>
      </c>
      <c r="P3" t="s">
        <v>60</v>
      </c>
      <c r="Q3" t="s">
        <v>61</v>
      </c>
      <c r="R3" t="s">
        <v>54</v>
      </c>
      <c r="S3" s="4" t="s">
        <v>38</v>
      </c>
      <c r="T3" s="4" t="s">
        <v>39</v>
      </c>
      <c r="U3" s="4">
        <v>90.9</v>
      </c>
      <c r="V3" s="4">
        <v>95.5</v>
      </c>
      <c r="W3" s="3">
        <v>10409236.842</v>
      </c>
      <c r="X3" s="3">
        <v>1935498.621</v>
      </c>
      <c r="Y3" s="3">
        <v>12344735.463</v>
      </c>
      <c r="Z3" s="4">
        <v>2023</v>
      </c>
    </row>
    <row r="4" spans="1:28" x14ac:dyDescent="0.25">
      <c r="A4" t="s">
        <v>33</v>
      </c>
      <c r="B4" s="4" t="s">
        <v>34</v>
      </c>
      <c r="C4" s="4">
        <v>5</v>
      </c>
      <c r="D4" t="s">
        <v>27</v>
      </c>
      <c r="E4" t="s">
        <v>35</v>
      </c>
      <c r="F4" t="s">
        <v>36</v>
      </c>
      <c r="G4" t="s">
        <v>27</v>
      </c>
      <c r="H4" t="s">
        <v>55</v>
      </c>
      <c r="I4" t="s">
        <v>27</v>
      </c>
      <c r="J4" t="s">
        <v>37</v>
      </c>
      <c r="K4" t="s">
        <v>31</v>
      </c>
      <c r="L4" t="s">
        <v>56</v>
      </c>
      <c r="M4" t="s">
        <v>28</v>
      </c>
      <c r="N4" s="4">
        <v>27</v>
      </c>
      <c r="O4" t="s">
        <v>29</v>
      </c>
      <c r="P4" t="s">
        <v>60</v>
      </c>
      <c r="Q4" t="s">
        <v>61</v>
      </c>
      <c r="R4" t="s">
        <v>54</v>
      </c>
      <c r="S4" s="4" t="s">
        <v>40</v>
      </c>
      <c r="T4" s="4" t="s">
        <v>41</v>
      </c>
      <c r="U4" s="4">
        <v>90.9</v>
      </c>
      <c r="V4" s="4">
        <v>95.5</v>
      </c>
      <c r="W4" s="3">
        <v>10457369.98</v>
      </c>
      <c r="X4" s="3">
        <v>1944448.5209999999</v>
      </c>
      <c r="Y4" s="3">
        <v>12401818.501</v>
      </c>
      <c r="Z4" s="4">
        <v>2023</v>
      </c>
    </row>
    <row r="5" spans="1:28" x14ac:dyDescent="0.25">
      <c r="V5" s="1" t="s">
        <v>30</v>
      </c>
      <c r="W5" s="5">
        <f>SUM(W3:W4)</f>
        <v>20866606.822000001</v>
      </c>
      <c r="X5" s="5">
        <f>SUM(X3:X4)</f>
        <v>3879947.142</v>
      </c>
      <c r="Y5" s="5">
        <f>SUM(Y3:Y4)</f>
        <v>24746553.964000002</v>
      </c>
    </row>
    <row r="7" spans="1:28" x14ac:dyDescent="0.25">
      <c r="A7" t="s">
        <v>42</v>
      </c>
      <c r="B7" s="4" t="s">
        <v>34</v>
      </c>
      <c r="C7" s="4">
        <v>90</v>
      </c>
      <c r="D7" t="s">
        <v>27</v>
      </c>
      <c r="E7" t="s">
        <v>57</v>
      </c>
      <c r="F7" t="s">
        <v>58</v>
      </c>
      <c r="G7" t="s">
        <v>27</v>
      </c>
      <c r="H7" t="s">
        <v>59</v>
      </c>
      <c r="I7" t="s">
        <v>27</v>
      </c>
      <c r="J7" t="s">
        <v>43</v>
      </c>
      <c r="K7" t="s">
        <v>32</v>
      </c>
      <c r="L7" t="s">
        <v>44</v>
      </c>
      <c r="M7" t="s">
        <v>28</v>
      </c>
      <c r="N7" s="4">
        <v>27</v>
      </c>
      <c r="O7" t="s">
        <v>29</v>
      </c>
      <c r="P7" t="s">
        <v>60</v>
      </c>
      <c r="Q7" t="s">
        <v>61</v>
      </c>
      <c r="R7" t="s">
        <v>54</v>
      </c>
      <c r="S7" s="4" t="s">
        <v>38</v>
      </c>
      <c r="T7" s="4" t="s">
        <v>39</v>
      </c>
      <c r="U7" s="4">
        <v>90.9</v>
      </c>
      <c r="V7" s="4">
        <v>95.5</v>
      </c>
      <c r="W7" s="3">
        <v>787565.46900000004</v>
      </c>
      <c r="X7" s="3">
        <v>1909.83</v>
      </c>
      <c r="Y7" s="3">
        <v>789475.299</v>
      </c>
      <c r="Z7" s="4">
        <v>2023</v>
      </c>
    </row>
    <row r="8" spans="1:28" x14ac:dyDescent="0.25">
      <c r="A8" t="s">
        <v>42</v>
      </c>
      <c r="B8" s="4" t="s">
        <v>34</v>
      </c>
      <c r="C8" s="4">
        <v>90</v>
      </c>
      <c r="D8" t="s">
        <v>27</v>
      </c>
      <c r="E8" t="s">
        <v>57</v>
      </c>
      <c r="F8" t="s">
        <v>58</v>
      </c>
      <c r="G8" t="s">
        <v>27</v>
      </c>
      <c r="H8" t="s">
        <v>59</v>
      </c>
      <c r="I8" t="s">
        <v>27</v>
      </c>
      <c r="J8" t="s">
        <v>43</v>
      </c>
      <c r="K8" t="s">
        <v>32</v>
      </c>
      <c r="L8" t="s">
        <v>44</v>
      </c>
      <c r="M8" t="s">
        <v>28</v>
      </c>
      <c r="N8" s="4">
        <v>27</v>
      </c>
      <c r="O8" t="s">
        <v>29</v>
      </c>
      <c r="P8" t="s">
        <v>60</v>
      </c>
      <c r="Q8" t="s">
        <v>61</v>
      </c>
      <c r="R8" t="s">
        <v>54</v>
      </c>
      <c r="S8" s="4" t="s">
        <v>45</v>
      </c>
      <c r="T8" s="4" t="s">
        <v>46</v>
      </c>
      <c r="U8" s="4">
        <v>90.9</v>
      </c>
      <c r="V8" s="4">
        <v>95.5</v>
      </c>
      <c r="W8" s="3">
        <v>1110669.2520000001</v>
      </c>
      <c r="X8" s="3">
        <v>852.25699999999995</v>
      </c>
      <c r="Y8" s="3">
        <v>1111521.5090000001</v>
      </c>
      <c r="Z8" s="4">
        <v>2023</v>
      </c>
    </row>
    <row r="9" spans="1:28" x14ac:dyDescent="0.25">
      <c r="A9" t="s">
        <v>42</v>
      </c>
      <c r="B9" s="4" t="s">
        <v>34</v>
      </c>
      <c r="C9" s="4">
        <v>90</v>
      </c>
      <c r="D9" t="s">
        <v>27</v>
      </c>
      <c r="E9" t="s">
        <v>57</v>
      </c>
      <c r="F9" t="s">
        <v>58</v>
      </c>
      <c r="G9" t="s">
        <v>27</v>
      </c>
      <c r="H9" t="s">
        <v>59</v>
      </c>
      <c r="I9" t="s">
        <v>27</v>
      </c>
      <c r="J9" t="s">
        <v>43</v>
      </c>
      <c r="K9" t="s">
        <v>32</v>
      </c>
      <c r="L9" t="s">
        <v>44</v>
      </c>
      <c r="M9" t="s">
        <v>28</v>
      </c>
      <c r="N9" s="4">
        <v>27</v>
      </c>
      <c r="O9" t="s">
        <v>29</v>
      </c>
      <c r="P9" t="s">
        <v>60</v>
      </c>
      <c r="Q9" t="s">
        <v>61</v>
      </c>
      <c r="R9" t="s">
        <v>54</v>
      </c>
      <c r="S9" s="4" t="s">
        <v>47</v>
      </c>
      <c r="T9" s="4" t="s">
        <v>48</v>
      </c>
      <c r="U9" s="4">
        <v>90.9</v>
      </c>
      <c r="V9" s="4">
        <v>95.5</v>
      </c>
      <c r="W9" s="3">
        <v>5496129.9630000005</v>
      </c>
      <c r="X9" s="3">
        <v>4217.3789999999999</v>
      </c>
      <c r="Y9" s="3">
        <v>5500347.3420000002</v>
      </c>
      <c r="Z9" s="4">
        <v>2023</v>
      </c>
    </row>
    <row r="10" spans="1:28" x14ac:dyDescent="0.25">
      <c r="A10" t="s">
        <v>42</v>
      </c>
      <c r="B10" s="4" t="s">
        <v>34</v>
      </c>
      <c r="C10" s="4">
        <v>90</v>
      </c>
      <c r="D10" t="s">
        <v>27</v>
      </c>
      <c r="E10" t="s">
        <v>57</v>
      </c>
      <c r="F10" t="s">
        <v>58</v>
      </c>
      <c r="G10" t="s">
        <v>27</v>
      </c>
      <c r="H10" t="s">
        <v>59</v>
      </c>
      <c r="I10" t="s">
        <v>27</v>
      </c>
      <c r="J10" t="s">
        <v>43</v>
      </c>
      <c r="K10" t="s">
        <v>32</v>
      </c>
      <c r="L10" t="s">
        <v>44</v>
      </c>
      <c r="M10" t="s">
        <v>28</v>
      </c>
      <c r="N10" s="4">
        <v>27</v>
      </c>
      <c r="O10" t="s">
        <v>29</v>
      </c>
      <c r="P10" t="s">
        <v>60</v>
      </c>
      <c r="Q10" t="s">
        <v>61</v>
      </c>
      <c r="R10" t="s">
        <v>54</v>
      </c>
      <c r="S10" s="4" t="s">
        <v>49</v>
      </c>
      <c r="T10" s="4" t="s">
        <v>50</v>
      </c>
      <c r="U10" s="4">
        <v>90.9</v>
      </c>
      <c r="V10" s="4">
        <v>95.5</v>
      </c>
      <c r="W10" s="3">
        <v>2557904.943</v>
      </c>
      <c r="X10" s="3">
        <v>1962.7729999999999</v>
      </c>
      <c r="Y10" s="3">
        <v>2559867.716</v>
      </c>
      <c r="Z10" s="4">
        <v>2023</v>
      </c>
    </row>
    <row r="11" spans="1:28" x14ac:dyDescent="0.25">
      <c r="A11" t="s">
        <v>42</v>
      </c>
      <c r="B11" s="4" t="s">
        <v>34</v>
      </c>
      <c r="C11" s="4">
        <v>90</v>
      </c>
      <c r="D11" t="s">
        <v>27</v>
      </c>
      <c r="E11" t="s">
        <v>57</v>
      </c>
      <c r="F11" t="s">
        <v>58</v>
      </c>
      <c r="G11" t="s">
        <v>27</v>
      </c>
      <c r="H11" t="s">
        <v>59</v>
      </c>
      <c r="I11" t="s">
        <v>27</v>
      </c>
      <c r="J11" t="s">
        <v>43</v>
      </c>
      <c r="K11" t="s">
        <v>32</v>
      </c>
      <c r="L11" t="s">
        <v>44</v>
      </c>
      <c r="M11" t="s">
        <v>28</v>
      </c>
      <c r="N11" s="4">
        <v>27</v>
      </c>
      <c r="O11" t="s">
        <v>29</v>
      </c>
      <c r="P11" t="s">
        <v>60</v>
      </c>
      <c r="Q11" t="s">
        <v>61</v>
      </c>
      <c r="R11" t="s">
        <v>54</v>
      </c>
      <c r="S11" s="4" t="s">
        <v>51</v>
      </c>
      <c r="T11" s="4" t="s">
        <v>52</v>
      </c>
      <c r="U11" s="4">
        <v>90.9</v>
      </c>
      <c r="V11" s="4">
        <v>95.5</v>
      </c>
      <c r="W11" s="3">
        <v>15580.263999999999</v>
      </c>
      <c r="X11" s="3">
        <v>208492.87100000001</v>
      </c>
      <c r="Y11" s="3">
        <v>224073.13500000001</v>
      </c>
      <c r="Z11" s="4">
        <v>2023</v>
      </c>
    </row>
    <row r="12" spans="1:28" x14ac:dyDescent="0.25">
      <c r="V12" s="1" t="s">
        <v>30</v>
      </c>
      <c r="W12" s="5">
        <f>SUM(W7:W11)</f>
        <v>9967849.8910000008</v>
      </c>
      <c r="X12" s="5">
        <f>SUM(X7:X11)</f>
        <v>217435.11000000002</v>
      </c>
      <c r="Y12" s="5">
        <f>SUM(Y7:Y11)</f>
        <v>10185285.001</v>
      </c>
    </row>
    <row r="14" spans="1:28" x14ac:dyDescent="0.25">
      <c r="V14" s="1"/>
      <c r="W14" s="5"/>
      <c r="X14" s="5"/>
      <c r="Y14" s="5"/>
    </row>
    <row r="15" spans="1:28" ht="18.75" x14ac:dyDescent="0.3">
      <c r="V15" s="6" t="s">
        <v>53</v>
      </c>
      <c r="W15" s="5">
        <f>W12+W5</f>
        <v>30834456.713</v>
      </c>
      <c r="X15" s="5">
        <f>X12+X5</f>
        <v>4097382.2519999999</v>
      </c>
      <c r="Y15" s="5">
        <f>Y12+Y5</f>
        <v>34931838.965000004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1935C7F437F46A39A34EA636EF942" ma:contentTypeVersion="15" ma:contentTypeDescription="Create a new document." ma:contentTypeScope="" ma:versionID="de143024f07ebb66e73d1b8e65019ee3">
  <xsd:schema xmlns:xsd="http://www.w3.org/2001/XMLSchema" xmlns:xs="http://www.w3.org/2001/XMLSchema" xmlns:p="http://schemas.microsoft.com/office/2006/metadata/properties" xmlns:ns1="http://schemas.microsoft.com/sharepoint/v3" xmlns:ns2="1bd75631-3df0-4ff7-aa46-11064ae59cba" xmlns:ns3="70c291cd-287b-498c-ba02-7d8cf0e56136" targetNamespace="http://schemas.microsoft.com/office/2006/metadata/properties" ma:root="true" ma:fieldsID="5cf95fccc87e02117628fa9238a1ee6b" ns1:_="" ns2:_="" ns3:_="">
    <xsd:import namespace="http://schemas.microsoft.com/sharepoint/v3"/>
    <xsd:import namespace="1bd75631-3df0-4ff7-aa46-11064ae59cba"/>
    <xsd:import namespace="70c291cd-287b-498c-ba02-7d8cf0e5613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75631-3df0-4ff7-aa46-11064ae59c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291cd-287b-498c-ba02-7d8cf0e5613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d75631-3df0-4ff7-aa46-11064ae59cba">
      <Terms xmlns="http://schemas.microsoft.com/office/infopath/2007/PartnerControls"/>
    </lcf76f155ced4ddcb4097134ff3c332f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EF037C-B38E-4031-9354-E0E97687A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d75631-3df0-4ff7-aa46-11064ae59cba"/>
    <ds:schemaRef ds:uri="70c291cd-287b-498c-ba02-7d8cf0e56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3A9446-9B04-459D-9810-739E0A883150}">
  <ds:schemaRefs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70c291cd-287b-498c-ba02-7d8cf0e56136"/>
    <ds:schemaRef ds:uri="1bd75631-3df0-4ff7-aa46-11064ae59cba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2700896-CB08-4862-B93B-C5D28A26E5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Certification Report by 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Puyallup Railroad Report (current year)</dc:title>
  <dc:creator>Turnbull, Scott (DOR);Washington State Department of Revenue</dc:creator>
  <cp:keywords>Puyallup Railroad Report (current year)</cp:keywords>
  <cp:lastModifiedBy>Fulcher, Jane (DOR)</cp:lastModifiedBy>
  <dcterms:created xsi:type="dcterms:W3CDTF">2020-11-06T23:30:45Z</dcterms:created>
  <dcterms:modified xsi:type="dcterms:W3CDTF">2025-01-16T20:32:15Z</dcterms:modified>
  <cp:category>Puyallup Railroad Report (current year)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33d1ac2fc0724b18a530aa53dea8b3e2</vt:lpwstr>
  </property>
  <property fmtid="{D5CDD505-2E9C-101B-9397-08002B2CF9AE}" pid="3" name="ContentTypeId">
    <vt:lpwstr>0x01010063E1935C7F437F46A39A34EA636EF942</vt:lpwstr>
  </property>
  <property fmtid="{D5CDD505-2E9C-101B-9397-08002B2CF9AE}" pid="4" name="pfc3fe8bce534044bacce8d1af50f428">
    <vt:lpwstr/>
  </property>
  <property fmtid="{D5CDD505-2E9C-101B-9397-08002B2CF9AE}" pid="5" name="kdc761e316ec48ffa635c780b19981b5">
    <vt:lpwstr/>
  </property>
  <property fmtid="{D5CDD505-2E9C-101B-9397-08002B2CF9AE}" pid="6" name="dorDocumentType">
    <vt:lpwstr/>
  </property>
  <property fmtid="{D5CDD505-2E9C-101B-9397-08002B2CF9AE}" pid="7" name="MediaServiceImageTags">
    <vt:lpwstr/>
  </property>
  <property fmtid="{D5CDD505-2E9C-101B-9397-08002B2CF9AE}" pid="8" name="j6330e34b67c425bb11ea24c44febe90">
    <vt:lpwstr/>
  </property>
  <property fmtid="{D5CDD505-2E9C-101B-9397-08002B2CF9AE}" pid="9" name="f7de2eed8b264402a01219482b3ea987">
    <vt:lpwstr>Executive Division|86374ad0-8c68-4c9b-80b4-2982eb259980</vt:lpwstr>
  </property>
  <property fmtid="{D5CDD505-2E9C-101B-9397-08002B2CF9AE}" pid="10" name="d3b549b5739f495993677263bfa7dcdf">
    <vt:lpwstr/>
  </property>
  <property fmtid="{D5CDD505-2E9C-101B-9397-08002B2CF9AE}" pid="11" name="dorDivisions">
    <vt:lpwstr>14;#Executive Division|86374ad0-8c68-4c9b-80b4-2982eb259980</vt:lpwstr>
  </property>
  <property fmtid="{D5CDD505-2E9C-101B-9397-08002B2CF9AE}" pid="12" name="TaxCatchAll">
    <vt:lpwstr>7;#operating functions|ffe6d3ca-ec13-423e-bc81-e001e041fa58;#2;#Utility Valuation|03a6b5ee-e8ca-4deb-83c2-2cdf25d63c60;#14;#Executive Division|86374ad0-8c68-4c9b-80b4-2982eb259980</vt:lpwstr>
  </property>
  <property fmtid="{D5CDD505-2E9C-101B-9397-08002B2CF9AE}" pid="13" name="dorRecordSeries">
    <vt:lpwstr/>
  </property>
  <property fmtid="{D5CDD505-2E9C-101B-9397-08002B2CF9AE}" pid="14" name="dorGroups">
    <vt:lpwstr>2;#Utility Valuation|03a6b5ee-e8ca-4deb-83c2-2cdf25d63c60</vt:lpwstr>
  </property>
  <property fmtid="{D5CDD505-2E9C-101B-9397-08002B2CF9AE}" pid="15" name="dorTags">
    <vt:lpwstr/>
  </property>
  <property fmtid="{D5CDD505-2E9C-101B-9397-08002B2CF9AE}" pid="16" name="dorFunctions">
    <vt:lpwstr>7;#operating functions|ffe6d3ca-ec13-423e-bc81-e001e041fa58</vt:lpwstr>
  </property>
  <property fmtid="{D5CDD505-2E9C-101B-9397-08002B2CF9AE}" pid="17" name="dorCitationReference">
    <vt:lpwstr/>
  </property>
  <property fmtid="{D5CDD505-2E9C-101B-9397-08002B2CF9AE}" pid="18" name="ab15b19d7a064f5db32120557ec0b679">
    <vt:lpwstr>operating functions|ffe6d3ca-ec13-423e-bc81-e001e041fa58</vt:lpwstr>
  </property>
  <property fmtid="{D5CDD505-2E9C-101B-9397-08002B2CF9AE}" pid="19" name="p4f4d42cc0344013afb7693660b59f85">
    <vt:lpwstr>Utility Valuation|03a6b5ee-e8ca-4deb-83c2-2cdf25d63c60</vt:lpwstr>
  </property>
</Properties>
</file>