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<sst xmlns="http://schemas.openxmlformats.org/spreadsheetml/2006/main" count="48" uniqueCount="47">
  <si>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LOCAL LEASEHOLD EXCISE TAX DISTRIBUTIONS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</si>
  <si>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</si>
  <si>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</si>
  <si>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</si>
  <si>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</si>
  <si>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</si>
  <si>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</si>
  <si>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</si>
  <si>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</si>
  <si>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</si>
  <si>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</si>
  <si>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</si>
  <si>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</si>
  <si>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</si>
  <si>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</si>
  <si>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</si>
  <si>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</si>
  <si>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</si>
  <si>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</si>
  <si>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</si>
  <si>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</si>
  <si>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</si>
  <si>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</si>
  <si>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</si>
  <si>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</si>
  <si>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</si>
  <si>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</si>
  <si>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</si>
  <si>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</si>
  <si>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</si>
  <si>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</si>
  <si>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</si>
  <si>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</si>
  <si>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</si>
  <si>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</si>
  <si>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</si>
  <si>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</si>
  <si>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</si>
  <si>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</si>
  <si>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</si>
  <si>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</si>
  <si>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</t>
  </si>
  <si>
    <t>Cities</t>
  </si>
  <si>
    <t>Total</t>
  </si>
  <si>
    <t>Fiscal Years 2002-2004</t>
  </si>
  <si>
    <t>FY 2004</t>
  </si>
  <si>
    <t>Table 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</si>
</sst>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2" fillId="0" borderId="0" xfId="17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140625" style="2" customWidth="1"/>
    <col min="2" max="2" width="4.28125" style="2" customWidth="1"/>
    <col min="3" max="3" width="11.8515625" style="2" customWidth="1"/>
    <col min="4" max="4" width="3.421875" style="2" customWidth="1"/>
    <col min="5" max="5" width="11.8515625" style="2" customWidth="1"/>
    <col min="6" max="6" width="3.421875" style="2" customWidth="1"/>
    <col min="7" max="7" width="11.8515625" style="2" bestFit="1" customWidth="1"/>
    <col min="8" max="8" width="3.421875" style="2" customWidth="1"/>
    <col min="9" max="9" width="11.8515625" style="2" bestFit="1" customWidth="1"/>
    <col min="10" max="10" width="3.421875" style="2" customWidth="1"/>
    <col min="11" max="11" width="11.8515625" style="2" customWidth="1"/>
    <col min="12" max="16384" width="9.140625" style="2" customWidth="1"/>
  </cols>
  <sheetData>
    <row r="1" spans="1:11" ht="18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s="1" customFormat="1" ht="18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ht="18.75">
      <c r="A5" s="18" t="s">
        <v>44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7:11" ht="14.25" customHeight="1">
      <c r="G7" s="17" t="s">
        <v>45</v>
      </c>
      <c r="H7" s="17"/>
      <c r="I7" s="17"/>
      <c r="J7" s="17"/>
      <c r="K7" s="17"/>
    </row>
    <row r="8" spans="1:11" ht="12.75">
      <c r="A8" s="3" t="s">
        <v>41</v>
      </c>
      <c r="B8" s="3"/>
      <c r="C8" s="4">
        <v>2002</v>
      </c>
      <c r="D8" s="3"/>
      <c r="E8" s="3">
        <v>2003</v>
      </c>
      <c r="F8" s="3"/>
      <c r="G8" s="4" t="s">
        <v>41</v>
      </c>
      <c r="H8" s="3"/>
      <c r="I8" s="4" t="s">
        <v>42</v>
      </c>
      <c r="J8" s="3"/>
      <c r="K8" s="11" t="s">
        <v>43</v>
      </c>
    </row>
    <row r="10" spans="1:11" ht="12.75">
      <c r="A10" s="2" t="s">
        <v>1</v>
      </c>
      <c r="C10" s="12">
        <v>27217</v>
      </c>
      <c r="D10" s="6"/>
      <c r="E10" s="5">
        <v>24394</v>
      </c>
      <c r="G10" s="16">
        <v>29741.95</v>
      </c>
      <c r="H10" s="16"/>
      <c r="I10" s="16">
        <v>1626.24</v>
      </c>
      <c r="J10" s="16"/>
      <c r="K10" s="16">
        <f>SUM(G10,I10)</f>
        <v>31368.190000000002</v>
      </c>
    </row>
    <row r="11" spans="1:11" ht="12.75">
      <c r="A11" s="2" t="s">
        <v>2</v>
      </c>
      <c r="C11" s="8">
        <v>15981</v>
      </c>
      <c r="D11" s="8"/>
      <c r="E11" s="7">
        <v>17511</v>
      </c>
      <c r="G11" s="8">
        <v>7384.43</v>
      </c>
      <c r="H11" s="8"/>
      <c r="I11" s="8">
        <v>9498.03</v>
      </c>
      <c r="J11" s="7"/>
      <c r="K11" s="7">
        <f aca="true" t="shared" si="0" ref="K11:K48">SUM(G11,I11)</f>
        <v>16882.46</v>
      </c>
    </row>
    <row r="12" spans="1:11" ht="12.75">
      <c r="A12" s="2" t="s">
        <v>3</v>
      </c>
      <c r="C12" s="8">
        <v>531336</v>
      </c>
      <c r="D12" s="8"/>
      <c r="E12" s="7">
        <v>542325</v>
      </c>
      <c r="G12" s="8">
        <v>331702.04</v>
      </c>
      <c r="H12" s="8"/>
      <c r="I12" s="8">
        <v>217314.6</v>
      </c>
      <c r="J12" s="7"/>
      <c r="K12" s="7">
        <f t="shared" si="0"/>
        <v>549016.64</v>
      </c>
    </row>
    <row r="13" spans="1:11" ht="12.75">
      <c r="A13" s="2" t="s">
        <v>4</v>
      </c>
      <c r="C13" s="8">
        <v>129173</v>
      </c>
      <c r="D13" s="8"/>
      <c r="E13" s="7">
        <v>159201</v>
      </c>
      <c r="G13" s="8">
        <v>120889.51</v>
      </c>
      <c r="H13" s="8"/>
      <c r="I13" s="8">
        <v>22602.84</v>
      </c>
      <c r="J13" s="7"/>
      <c r="K13" s="7">
        <f t="shared" si="0"/>
        <v>143492.35</v>
      </c>
    </row>
    <row r="14" spans="1:11" ht="12.75">
      <c r="A14" s="2" t="s">
        <v>5</v>
      </c>
      <c r="C14" s="8">
        <v>242622</v>
      </c>
      <c r="D14" s="8"/>
      <c r="E14" s="7">
        <v>253846</v>
      </c>
      <c r="G14" s="8">
        <v>110558.58</v>
      </c>
      <c r="H14" s="8"/>
      <c r="I14" s="8">
        <v>145958.15</v>
      </c>
      <c r="J14" s="7"/>
      <c r="K14" s="7">
        <f t="shared" si="0"/>
        <v>256516.72999999998</v>
      </c>
    </row>
    <row r="15" spans="1:11" ht="12.75">
      <c r="A15" s="2" t="s">
        <v>6</v>
      </c>
      <c r="C15" s="8">
        <v>548721</v>
      </c>
      <c r="D15" s="8"/>
      <c r="E15" s="7">
        <v>571281</v>
      </c>
      <c r="G15" s="8">
        <v>265861.52</v>
      </c>
      <c r="H15" s="8"/>
      <c r="I15" s="8">
        <v>372457.45</v>
      </c>
      <c r="J15" s="7"/>
      <c r="K15" s="7">
        <f t="shared" si="0"/>
        <v>638318.97</v>
      </c>
    </row>
    <row r="16" spans="1:11" ht="12.75">
      <c r="A16" s="2" t="s">
        <v>7</v>
      </c>
      <c r="C16" s="8">
        <v>8025</v>
      </c>
      <c r="D16" s="8"/>
      <c r="E16" s="7">
        <v>8256</v>
      </c>
      <c r="G16" s="8">
        <v>8640.03</v>
      </c>
      <c r="H16" s="8"/>
      <c r="I16" s="8">
        <v>2413.71</v>
      </c>
      <c r="J16" s="7"/>
      <c r="K16" s="7">
        <f t="shared" si="0"/>
        <v>11053.740000000002</v>
      </c>
    </row>
    <row r="17" spans="1:11" ht="12.75">
      <c r="A17" s="2" t="s">
        <v>8</v>
      </c>
      <c r="C17" s="8">
        <v>176126</v>
      </c>
      <c r="D17" s="8"/>
      <c r="E17" s="7">
        <v>180105</v>
      </c>
      <c r="G17" s="8">
        <v>130595.59</v>
      </c>
      <c r="H17" s="8"/>
      <c r="I17" s="8">
        <v>53312.36</v>
      </c>
      <c r="J17" s="7"/>
      <c r="K17" s="7">
        <f t="shared" si="0"/>
        <v>183907.95</v>
      </c>
    </row>
    <row r="18" spans="1:11" ht="12.75">
      <c r="A18" s="2" t="s">
        <v>9</v>
      </c>
      <c r="C18" s="8">
        <v>53360</v>
      </c>
      <c r="D18" s="8"/>
      <c r="E18" s="7">
        <v>54256</v>
      </c>
      <c r="G18" s="8">
        <v>56212.73</v>
      </c>
      <c r="H18" s="8"/>
      <c r="I18" s="15">
        <v>2847.16</v>
      </c>
      <c r="J18" s="7"/>
      <c r="K18" s="7">
        <f t="shared" si="0"/>
        <v>59059.89</v>
      </c>
    </row>
    <row r="19" spans="1:11" ht="12.75">
      <c r="A19" s="2" t="s">
        <v>10</v>
      </c>
      <c r="C19" s="8">
        <v>1139</v>
      </c>
      <c r="D19" s="8"/>
      <c r="E19" s="7">
        <v>1336</v>
      </c>
      <c r="G19" s="8">
        <v>981.05</v>
      </c>
      <c r="H19" s="8"/>
      <c r="I19" s="8">
        <v>342.24</v>
      </c>
      <c r="J19" s="7"/>
      <c r="K19" s="7">
        <f t="shared" si="0"/>
        <v>1323.29</v>
      </c>
    </row>
    <row r="20" spans="1:11" ht="12.75">
      <c r="A20" s="2" t="s">
        <v>11</v>
      </c>
      <c r="C20" s="8">
        <v>240568</v>
      </c>
      <c r="D20" s="8"/>
      <c r="E20" s="7">
        <v>243973</v>
      </c>
      <c r="G20" s="8">
        <v>128714.3</v>
      </c>
      <c r="H20" s="8"/>
      <c r="I20" s="8">
        <v>138015.17</v>
      </c>
      <c r="J20" s="7"/>
      <c r="K20" s="7">
        <f t="shared" si="0"/>
        <v>266729.47000000003</v>
      </c>
    </row>
    <row r="21" spans="1:11" ht="12.75">
      <c r="A21" s="2" t="s">
        <v>12</v>
      </c>
      <c r="C21" s="8">
        <v>8018</v>
      </c>
      <c r="D21" s="8"/>
      <c r="E21" s="7">
        <v>6600</v>
      </c>
      <c r="G21" s="8">
        <v>6792.98</v>
      </c>
      <c r="H21" s="8"/>
      <c r="I21" s="8">
        <v>1721.51</v>
      </c>
      <c r="J21" s="7"/>
      <c r="K21" s="7">
        <f t="shared" si="0"/>
        <v>8514.49</v>
      </c>
    </row>
    <row r="22" spans="1:11" ht="12.75">
      <c r="A22" s="2" t="s">
        <v>13</v>
      </c>
      <c r="C22" s="8">
        <v>287264</v>
      </c>
      <c r="D22" s="8"/>
      <c r="E22" s="7">
        <v>304611</v>
      </c>
      <c r="G22" s="8">
        <v>292005.51</v>
      </c>
      <c r="H22" s="8"/>
      <c r="I22" s="8">
        <v>22795.39</v>
      </c>
      <c r="J22" s="7"/>
      <c r="K22" s="7">
        <f t="shared" si="0"/>
        <v>314800.9</v>
      </c>
    </row>
    <row r="23" spans="1:11" ht="12.75">
      <c r="A23" s="2" t="s">
        <v>14</v>
      </c>
      <c r="C23" s="8">
        <v>274339</v>
      </c>
      <c r="D23" s="8"/>
      <c r="E23" s="7">
        <v>289833</v>
      </c>
      <c r="G23" s="8">
        <v>118241.91</v>
      </c>
      <c r="H23" s="8"/>
      <c r="I23" s="8">
        <v>84343.04</v>
      </c>
      <c r="J23" s="7"/>
      <c r="K23" s="7">
        <f t="shared" si="0"/>
        <v>202584.95</v>
      </c>
    </row>
    <row r="24" spans="1:11" ht="12.75">
      <c r="A24" s="2" t="s">
        <v>15</v>
      </c>
      <c r="C24" s="8">
        <v>49914</v>
      </c>
      <c r="D24" s="8"/>
      <c r="E24" s="7">
        <v>51175</v>
      </c>
      <c r="G24" s="8">
        <v>23409.63</v>
      </c>
      <c r="H24" s="8"/>
      <c r="I24" s="8">
        <v>33904.09</v>
      </c>
      <c r="J24" s="7"/>
      <c r="K24" s="7">
        <f t="shared" si="0"/>
        <v>57313.72</v>
      </c>
    </row>
    <row r="25" spans="1:11" ht="12.75">
      <c r="A25" s="2" t="s">
        <v>16</v>
      </c>
      <c r="C25" s="8">
        <v>123118</v>
      </c>
      <c r="D25" s="8"/>
      <c r="E25" s="7">
        <v>134230</v>
      </c>
      <c r="G25" s="8">
        <v>70300.59</v>
      </c>
      <c r="H25" s="8"/>
      <c r="I25" s="8">
        <v>74748.15</v>
      </c>
      <c r="J25" s="7"/>
      <c r="K25" s="7">
        <f t="shared" si="0"/>
        <v>145048.74</v>
      </c>
    </row>
    <row r="26" spans="1:11" ht="12.75">
      <c r="A26" s="2" t="s">
        <v>17</v>
      </c>
      <c r="C26" s="8">
        <v>7123458</v>
      </c>
      <c r="D26" s="8"/>
      <c r="E26" s="7">
        <v>7441817</v>
      </c>
      <c r="G26" s="8">
        <v>2806819.89</v>
      </c>
      <c r="H26" s="8"/>
      <c r="I26" s="8">
        <v>5204134.16</v>
      </c>
      <c r="J26" s="7"/>
      <c r="K26" s="7">
        <f t="shared" si="0"/>
        <v>8010954.050000001</v>
      </c>
    </row>
    <row r="27" spans="1:11" ht="12.75">
      <c r="A27" s="2" t="s">
        <v>18</v>
      </c>
      <c r="C27" s="8">
        <v>281832</v>
      </c>
      <c r="D27" s="8"/>
      <c r="E27" s="7">
        <v>188706</v>
      </c>
      <c r="G27" s="8">
        <v>84821.99</v>
      </c>
      <c r="H27" s="8"/>
      <c r="I27" s="8">
        <v>55680.53</v>
      </c>
      <c r="J27" s="7"/>
      <c r="K27" s="7">
        <f t="shared" si="0"/>
        <v>140502.52000000002</v>
      </c>
    </row>
    <row r="28" spans="1:11" ht="12.75">
      <c r="A28" s="2" t="s">
        <v>19</v>
      </c>
      <c r="C28" s="8">
        <v>48161</v>
      </c>
      <c r="D28" s="8"/>
      <c r="E28" s="7">
        <v>60038</v>
      </c>
      <c r="G28" s="8">
        <v>38632.86</v>
      </c>
      <c r="H28" s="8"/>
      <c r="I28" s="8">
        <v>17926.81</v>
      </c>
      <c r="J28" s="7"/>
      <c r="K28" s="7">
        <f t="shared" si="0"/>
        <v>56559.67</v>
      </c>
    </row>
    <row r="29" spans="1:11" ht="12.75">
      <c r="A29" s="2" t="s">
        <v>20</v>
      </c>
      <c r="C29" s="8">
        <v>18566</v>
      </c>
      <c r="D29" s="8"/>
      <c r="E29" s="7">
        <v>21384</v>
      </c>
      <c r="G29" s="8">
        <v>26867.91</v>
      </c>
      <c r="H29" s="8"/>
      <c r="I29" s="8">
        <v>1779.81</v>
      </c>
      <c r="J29" s="7"/>
      <c r="K29" s="7">
        <f t="shared" si="0"/>
        <v>28647.72</v>
      </c>
    </row>
    <row r="30" spans="1:11" ht="12.75">
      <c r="A30" s="2" t="s">
        <v>21</v>
      </c>
      <c r="C30" s="8">
        <v>81400</v>
      </c>
      <c r="D30" s="8"/>
      <c r="E30" s="7">
        <v>96244</v>
      </c>
      <c r="G30" s="8">
        <v>46184.78</v>
      </c>
      <c r="H30" s="8"/>
      <c r="I30" s="8">
        <v>46318</v>
      </c>
      <c r="J30" s="7"/>
      <c r="K30" s="7">
        <f t="shared" si="0"/>
        <v>92502.78</v>
      </c>
    </row>
    <row r="31" spans="1:11" ht="12.75">
      <c r="A31" s="2" t="s">
        <v>22</v>
      </c>
      <c r="C31" s="8">
        <v>19576</v>
      </c>
      <c r="D31" s="8"/>
      <c r="E31" s="7">
        <v>17733</v>
      </c>
      <c r="G31" s="8">
        <v>20751.45</v>
      </c>
      <c r="H31" s="8"/>
      <c r="I31" s="8">
        <v>171.69</v>
      </c>
      <c r="J31" s="7"/>
      <c r="K31" s="7">
        <f t="shared" si="0"/>
        <v>20923.14</v>
      </c>
    </row>
    <row r="32" spans="1:11" ht="12.75">
      <c r="A32" s="2" t="s">
        <v>23</v>
      </c>
      <c r="C32" s="8">
        <v>248235</v>
      </c>
      <c r="D32" s="8"/>
      <c r="E32" s="7">
        <v>70329</v>
      </c>
      <c r="G32" s="8">
        <v>66072.85</v>
      </c>
      <c r="H32" s="8"/>
      <c r="I32" s="8">
        <v>5277.96</v>
      </c>
      <c r="J32" s="7"/>
      <c r="K32" s="7">
        <f t="shared" si="0"/>
        <v>71350.81000000001</v>
      </c>
    </row>
    <row r="33" spans="1:11" ht="12.75">
      <c r="A33" s="2" t="s">
        <v>24</v>
      </c>
      <c r="C33" s="8">
        <v>37951</v>
      </c>
      <c r="D33" s="8"/>
      <c r="E33" s="7">
        <v>31543</v>
      </c>
      <c r="G33" s="8">
        <v>30399.23</v>
      </c>
      <c r="H33" s="8"/>
      <c r="I33" s="8">
        <v>6763.89</v>
      </c>
      <c r="J33" s="7"/>
      <c r="K33" s="7">
        <f t="shared" si="0"/>
        <v>37163.12</v>
      </c>
    </row>
    <row r="34" spans="1:11" ht="12.75">
      <c r="A34" s="2" t="s">
        <v>25</v>
      </c>
      <c r="C34" s="8">
        <v>67664</v>
      </c>
      <c r="D34" s="8"/>
      <c r="E34" s="7">
        <v>63246</v>
      </c>
      <c r="G34" s="8">
        <v>43695</v>
      </c>
      <c r="H34" s="8"/>
      <c r="I34" s="8">
        <v>27834.42</v>
      </c>
      <c r="J34" s="7"/>
      <c r="K34" s="7">
        <f t="shared" si="0"/>
        <v>71529.42</v>
      </c>
    </row>
    <row r="35" spans="1:11" ht="12.75">
      <c r="A35" s="2" t="s">
        <v>26</v>
      </c>
      <c r="C35" s="8">
        <v>6054</v>
      </c>
      <c r="D35" s="8"/>
      <c r="E35" s="7">
        <v>3254</v>
      </c>
      <c r="G35" s="8">
        <v>1239.01</v>
      </c>
      <c r="H35" s="8"/>
      <c r="I35" s="8">
        <v>412.84</v>
      </c>
      <c r="J35" s="7"/>
      <c r="K35" s="7">
        <f t="shared" si="0"/>
        <v>1651.85</v>
      </c>
    </row>
    <row r="36" spans="1:11" ht="12.75">
      <c r="A36" s="2" t="s">
        <v>27</v>
      </c>
      <c r="C36" s="8">
        <v>1589852</v>
      </c>
      <c r="D36" s="8"/>
      <c r="E36" s="7">
        <v>1629179</v>
      </c>
      <c r="G36" s="8">
        <v>723264.29</v>
      </c>
      <c r="H36" s="8"/>
      <c r="I36" s="8">
        <v>915767.11</v>
      </c>
      <c r="J36" s="7"/>
      <c r="K36" s="7">
        <f t="shared" si="0"/>
        <v>1639031.4</v>
      </c>
    </row>
    <row r="37" spans="1:11" ht="12.75">
      <c r="A37" s="2" t="s">
        <v>28</v>
      </c>
      <c r="C37" s="8">
        <v>103531</v>
      </c>
      <c r="D37" s="8"/>
      <c r="E37" s="7">
        <v>100187</v>
      </c>
      <c r="G37" s="8">
        <v>45666.22</v>
      </c>
      <c r="H37" s="8"/>
      <c r="I37" s="8">
        <v>54166.21</v>
      </c>
      <c r="J37" s="7"/>
      <c r="K37" s="7">
        <f t="shared" si="0"/>
        <v>99832.43</v>
      </c>
    </row>
    <row r="38" spans="1:11" ht="12.75">
      <c r="A38" s="2" t="s">
        <v>29</v>
      </c>
      <c r="C38" s="8">
        <v>420909</v>
      </c>
      <c r="D38" s="8"/>
      <c r="E38" s="7">
        <v>443686</v>
      </c>
      <c r="G38" s="8">
        <v>206543.21</v>
      </c>
      <c r="H38" s="8"/>
      <c r="I38" s="8">
        <v>269533.8</v>
      </c>
      <c r="J38" s="7"/>
      <c r="K38" s="7">
        <f t="shared" si="0"/>
        <v>476077.01</v>
      </c>
    </row>
    <row r="39" spans="1:11" ht="12.75">
      <c r="A39" s="2" t="s">
        <v>30</v>
      </c>
      <c r="C39" s="8">
        <v>28049</v>
      </c>
      <c r="D39" s="8"/>
      <c r="E39" s="7">
        <v>27816</v>
      </c>
      <c r="G39" s="8">
        <v>18551.16</v>
      </c>
      <c r="H39" s="8"/>
      <c r="I39" s="8">
        <v>14113.37</v>
      </c>
      <c r="J39" s="7"/>
      <c r="K39" s="7">
        <f t="shared" si="0"/>
        <v>32664.53</v>
      </c>
    </row>
    <row r="40" spans="1:11" ht="12.75">
      <c r="A40" s="2" t="s">
        <v>31</v>
      </c>
      <c r="C40" s="8">
        <v>1264359</v>
      </c>
      <c r="D40" s="8"/>
      <c r="E40" s="7">
        <v>1325476</v>
      </c>
      <c r="G40" s="8">
        <v>756564.53</v>
      </c>
      <c r="H40" s="8"/>
      <c r="I40" s="8">
        <v>646961.01</v>
      </c>
      <c r="J40" s="7"/>
      <c r="K40" s="7">
        <f t="shared" si="0"/>
        <v>1403525.54</v>
      </c>
    </row>
    <row r="41" spans="1:11" ht="12.75">
      <c r="A41" s="2" t="s">
        <v>32</v>
      </c>
      <c r="C41" s="8">
        <v>214141</v>
      </c>
      <c r="D41" s="8"/>
      <c r="E41" s="7">
        <v>233185</v>
      </c>
      <c r="G41" s="8">
        <v>171755.9</v>
      </c>
      <c r="H41" s="8"/>
      <c r="I41" s="8">
        <v>69420.08</v>
      </c>
      <c r="J41" s="7"/>
      <c r="K41" s="7">
        <f t="shared" si="0"/>
        <v>241175.97999999998</v>
      </c>
    </row>
    <row r="42" spans="1:11" ht="12.75">
      <c r="A42" s="2" t="s">
        <v>33</v>
      </c>
      <c r="C42" s="8">
        <v>4876</v>
      </c>
      <c r="D42" s="8"/>
      <c r="E42" s="7">
        <v>5379</v>
      </c>
      <c r="G42" s="8">
        <v>4940.36</v>
      </c>
      <c r="H42" s="8"/>
      <c r="I42" s="8">
        <v>800.96</v>
      </c>
      <c r="J42" s="7"/>
      <c r="K42" s="7">
        <f t="shared" si="0"/>
        <v>5741.32</v>
      </c>
    </row>
    <row r="43" spans="1:11" ht="12.75">
      <c r="A43" s="2" t="s">
        <v>34</v>
      </c>
      <c r="C43" s="8">
        <v>244313</v>
      </c>
      <c r="D43" s="8"/>
      <c r="E43" s="7">
        <v>247775</v>
      </c>
      <c r="G43" s="8">
        <v>92287.37</v>
      </c>
      <c r="H43" s="8"/>
      <c r="I43" s="8">
        <v>148057.97</v>
      </c>
      <c r="J43" s="7"/>
      <c r="K43" s="7">
        <f t="shared" si="0"/>
        <v>240345.34</v>
      </c>
    </row>
    <row r="44" spans="1:11" ht="12.75">
      <c r="A44" s="2" t="s">
        <v>35</v>
      </c>
      <c r="C44" s="8">
        <v>7392</v>
      </c>
      <c r="D44" s="8"/>
      <c r="E44" s="7">
        <v>10196</v>
      </c>
      <c r="G44" s="8">
        <v>8792.94</v>
      </c>
      <c r="H44" s="8"/>
      <c r="I44" s="8">
        <v>0</v>
      </c>
      <c r="J44" s="7"/>
      <c r="K44" s="7">
        <f t="shared" si="0"/>
        <v>8792.94</v>
      </c>
    </row>
    <row r="45" spans="1:11" ht="12.75">
      <c r="A45" s="2" t="s">
        <v>36</v>
      </c>
      <c r="C45" s="8">
        <v>149306</v>
      </c>
      <c r="D45" s="8"/>
      <c r="E45" s="7">
        <v>161859</v>
      </c>
      <c r="G45" s="8">
        <v>167477.43</v>
      </c>
      <c r="H45" s="8"/>
      <c r="I45" s="15">
        <v>17681.84</v>
      </c>
      <c r="J45" s="7"/>
      <c r="K45" s="7">
        <f t="shared" si="0"/>
        <v>185159.27</v>
      </c>
    </row>
    <row r="46" spans="1:11" ht="12.75">
      <c r="A46" s="2" t="s">
        <v>37</v>
      </c>
      <c r="C46" s="8">
        <v>554211</v>
      </c>
      <c r="D46" s="8"/>
      <c r="E46" s="7">
        <v>571433</v>
      </c>
      <c r="G46" s="8">
        <v>243036.59</v>
      </c>
      <c r="H46" s="8"/>
      <c r="I46" s="8">
        <v>335453.86</v>
      </c>
      <c r="J46" s="7"/>
      <c r="K46" s="7">
        <f t="shared" si="0"/>
        <v>578490.45</v>
      </c>
    </row>
    <row r="47" spans="1:11" ht="12.75">
      <c r="A47" s="2" t="s">
        <v>38</v>
      </c>
      <c r="C47" s="8">
        <v>80625</v>
      </c>
      <c r="D47" s="8"/>
      <c r="E47" s="7">
        <v>84973</v>
      </c>
      <c r="G47" s="8">
        <v>64804.26</v>
      </c>
      <c r="H47" s="8"/>
      <c r="I47" s="8">
        <v>23889.15</v>
      </c>
      <c r="J47" s="7"/>
      <c r="K47" s="7">
        <f t="shared" si="0"/>
        <v>88693.41</v>
      </c>
    </row>
    <row r="48" spans="1:11" ht="12.75">
      <c r="A48" s="2" t="s">
        <v>39</v>
      </c>
      <c r="C48" s="13">
        <v>58794</v>
      </c>
      <c r="D48" s="8"/>
      <c r="E48" s="9">
        <v>60193</v>
      </c>
      <c r="G48" s="13">
        <v>43364.97</v>
      </c>
      <c r="H48" s="8"/>
      <c r="I48" s="13">
        <v>18555.83</v>
      </c>
      <c r="J48" s="7"/>
      <c r="K48" s="9">
        <f t="shared" si="0"/>
        <v>61920.8</v>
      </c>
    </row>
    <row r="49" spans="3:11" ht="6" customHeight="1">
      <c r="C49" s="14"/>
      <c r="D49" s="8"/>
      <c r="G49" s="8"/>
      <c r="H49" s="8"/>
      <c r="I49" s="14"/>
      <c r="J49" s="7"/>
      <c r="K49" s="14"/>
    </row>
    <row r="50" spans="1:11" ht="12.75">
      <c r="A50" s="2" t="s">
        <v>40</v>
      </c>
      <c r="C50" s="12">
        <v>15370179</v>
      </c>
      <c r="D50" s="6"/>
      <c r="E50" s="5">
        <v>15738564</v>
      </c>
      <c r="F50" s="5"/>
      <c r="G50" s="8">
        <f>SUM(G10:G48)</f>
        <v>7414566.550000002</v>
      </c>
      <c r="H50" s="8"/>
      <c r="I50" s="8">
        <f>SUM(I10:I48)</f>
        <v>9064601.430000002</v>
      </c>
      <c r="J50" s="7"/>
      <c r="K50" s="12">
        <f>SUM(K10:K48)</f>
        <v>16479167.979999999</v>
      </c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9" ht="12.75">
      <c r="M59" s="10"/>
    </row>
  </sheetData>
  <mergeCells count="4">
    <mergeCell ref="G7:K7"/>
    <mergeCell ref="A1:K1"/>
    <mergeCell ref="A3:K3"/>
    <mergeCell ref="A5:K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2005-02-15T00:25:44Z</cp:lastPrinted>
  <dcterms:created xsi:type="dcterms:W3CDTF">2000-02-25T00:14:12Z</dcterms:created>
  <dcterms:modified xsi:type="dcterms:W3CDTF">2005-03-02T17:06:07Z</dcterms:modified>
  <cp:category/>
  <cp:version/>
  <cp:contentType/>
  <cp:contentStatus/>
</cp:coreProperties>
</file>