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<sst xmlns="http://schemas.openxmlformats.org/spreadsheetml/2006/main" count="181" uniqueCount="84">
  <si>
    <t>(Part 1 of 3)</t>
  </si>
  <si>
    <t>2000 ASSESSED* AND ACTUAL VALUE OF ALL TAXABLE PROPERTY</t>
  </si>
  <si>
    <t>AND COMPUTATION OF THE 2000 STATE PROPERTY TAX LEVY</t>
  </si>
  <si>
    <t>Real Property</t>
  </si>
  <si>
    <t>Assessed Value</t>
  </si>
  <si>
    <t>Property</t>
  </si>
  <si>
    <t xml:space="preserve"> Actual</t>
  </si>
  <si>
    <t>County</t>
  </si>
  <si>
    <t>Local</t>
  </si>
  <si>
    <t>State</t>
  </si>
  <si>
    <t>Total</t>
  </si>
  <si>
    <t>Ratio</t>
  </si>
  <si>
    <t xml:space="preserve"> Value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</si>
  <si>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</si>
  <si>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</si>
  <si>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</si>
  <si>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</si>
  <si>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</si>
  <si>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</si>
  <si>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</si>
  <si>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</si>
  <si>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</si>
  <si>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</si>
  <si>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</si>
  <si>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</si>
  <si>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</si>
  <si>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</si>
  <si>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Island*</t>
  </si>
  <si>
    <t>Jefferson</t>
  </si>
  <si>
    <t>King</t>
  </si>
  <si>
    <t>Kitsap*</t>
  </si>
  <si>
    <t>Kittitas</t>
  </si>
  <si>
    <t>Klickitat*</t>
  </si>
  <si>
    <t>Lewis</t>
  </si>
  <si>
    <t>Lincoln</t>
  </si>
  <si>
    <t>Mason</t>
  </si>
  <si>
    <t>Okanogan</t>
  </si>
  <si>
    <t>Pacific*</t>
  </si>
  <si>
    <t>Pend Oreille</t>
  </si>
  <si>
    <t>Pierce</t>
  </si>
  <si>
    <t>San Juan</t>
  </si>
  <si>
    <t>Skagit</t>
  </si>
  <si>
    <t>Skamania</t>
  </si>
  <si>
    <t>Snohomish*</t>
  </si>
  <si>
    <t>Spokane*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</si>
  <si>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</si>
  <si>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</si>
  <si>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</si>
  <si>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</si>
  <si>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</si>
  <si>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</si>
  <si>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</si>
  <si>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</si>
  <si>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 xml:space="preserve">*Estimated 2000 values and some locally assessed values may differ from the totals on the detail pages due to the late arrival of the  </t>
  </si>
  <si>
    <t xml:space="preserve">  abstract information.</t>
  </si>
  <si>
    <t xml:space="preserve">Table 38       </t>
  </si>
  <si>
    <t xml:space="preserve">Table 38, Cont.     </t>
  </si>
  <si>
    <t>(Part 2 of 3)</t>
  </si>
  <si>
    <t>Personal Property</t>
  </si>
  <si>
    <t>Actual</t>
  </si>
  <si>
    <t xml:space="preserve">Ratio   </t>
  </si>
  <si>
    <t>Value</t>
  </si>
  <si>
    <t>*Estimated values and some locally assessed values may differ from the totals on the detail pages due to the late arrival of the</t>
  </si>
  <si>
    <t>(Part 3 of 3)</t>
  </si>
  <si>
    <t>Table 38, Cont.</t>
  </si>
  <si>
    <t>2000 Rate</t>
  </si>
  <si>
    <t>Total Assessed*</t>
  </si>
  <si>
    <t>Combined</t>
  </si>
  <si>
    <t>Total Actual</t>
  </si>
  <si>
    <t>2000 State</t>
  </si>
  <si>
    <t>As Applied to</t>
  </si>
  <si>
    <t>Value of All</t>
  </si>
  <si>
    <t xml:space="preserve">Percent </t>
  </si>
  <si>
    <t>Indicated</t>
  </si>
  <si>
    <t>Local Levy</t>
  </si>
  <si>
    <t>Taxable Property</t>
  </si>
  <si>
    <t>of Tax</t>
  </si>
  <si>
    <r>
      <t>Tax Levy</t>
    </r>
    <r>
      <rPr>
        <vertAlign val="superscript"/>
        <sz val="10"/>
        <rFont val="Times New Roman"/>
        <family val="1"/>
      </rPr>
      <t>1</t>
    </r>
  </si>
  <si>
    <r>
      <t>Base</t>
    </r>
    <r>
      <rPr>
        <vertAlign val="superscript"/>
        <sz val="10"/>
        <rFont val="Times New Roman"/>
        <family val="1"/>
      </rPr>
      <t>2</t>
    </r>
  </si>
  <si>
    <t>(Local Tax Base)</t>
  </si>
  <si>
    <t>Base</t>
  </si>
  <si>
    <t xml:space="preserve"> %</t>
  </si>
  <si>
    <t>1  Total actual value of taxable property is multiplied by the statewide levy rate of $2.8301817 per $1,000 of actual value.</t>
  </si>
  <si>
    <t>2  Approximate actual state levy rate (dollars per $1,000 assessed value) based on local assessment levels.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</si>
</sst>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_(&quot;$&quot;* #,##0_);_(&quot;$&quot;* \(#,##0\);_(&quot;$&quot;* &quot;-&quot;??_);_(@_)"/>
    <numFmt numFmtId="167" formatCode="#,##0.0_);\(#,##0.0\)"/>
    <numFmt numFmtId="168" formatCode="0.000_);\(0.000\)"/>
    <numFmt numFmtId="169" formatCode="0.0_);\(0.0\)"/>
  </numFmts>
  <fonts count="42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vertAlign val="superscript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5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>
      <alignment/>
    </xf>
    <xf numFmtId="37" fontId="4" fillId="0" borderId="0" xfId="0" applyNumberFormat="1" applyFont="1" applyAlignment="1">
      <alignment vertical="center"/>
    </xf>
    <xf numFmtId="37" fontId="4" fillId="0" borderId="0" xfId="0" applyNumberFormat="1" applyFont="1" applyAlignment="1">
      <alignment/>
    </xf>
    <xf numFmtId="5" fontId="2" fillId="0" borderId="10" xfId="0" applyNumberFormat="1" applyFont="1" applyBorder="1" applyAlignment="1">
      <alignment/>
    </xf>
    <xf numFmtId="5" fontId="4" fillId="0" borderId="10" xfId="0" applyNumberFormat="1" applyFont="1" applyBorder="1" applyAlignment="1">
      <alignment/>
    </xf>
    <xf numFmtId="37" fontId="4" fillId="0" borderId="10" xfId="0" applyNumberFormat="1" applyFont="1" applyBorder="1" applyAlignment="1">
      <alignment/>
    </xf>
    <xf numFmtId="165" fontId="2" fillId="0" borderId="10" xfId="0" applyNumberFormat="1" applyFont="1" applyBorder="1" applyAlignment="1" applyProtection="1">
      <alignment horizontal="center"/>
      <protection/>
    </xf>
    <xf numFmtId="165" fontId="2" fillId="0" borderId="1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5" fontId="2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167" fontId="2" fillId="0" borderId="0" xfId="0" applyNumberFormat="1" applyFont="1" applyAlignment="1">
      <alignment/>
    </xf>
    <xf numFmtId="37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0" fontId="2" fillId="0" borderId="0" xfId="59" applyNumberFormat="1" applyFont="1" applyAlignment="1">
      <alignment horizontal="left"/>
    </xf>
    <xf numFmtId="10" fontId="2" fillId="0" borderId="10" xfId="59" applyNumberFormat="1" applyFont="1" applyBorder="1" applyAlignment="1">
      <alignment/>
    </xf>
    <xf numFmtId="10" fontId="2" fillId="0" borderId="0" xfId="59" applyNumberFormat="1" applyFont="1" applyAlignment="1">
      <alignment/>
    </xf>
    <xf numFmtId="10" fontId="2" fillId="0" borderId="0" xfId="59" applyNumberFormat="1" applyFont="1" applyAlignment="1">
      <alignment horizontal="center"/>
    </xf>
    <xf numFmtId="10" fontId="2" fillId="0" borderId="10" xfId="59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2" fontId="2" fillId="0" borderId="0" xfId="59" applyNumberFormat="1" applyFont="1" applyAlignment="1">
      <alignment/>
    </xf>
    <xf numFmtId="169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4" fontId="2" fillId="0" borderId="0" xfId="59" applyNumberFormat="1" applyFont="1" applyAlignment="1">
      <alignment/>
    </xf>
    <xf numFmtId="3" fontId="2" fillId="0" borderId="0" xfId="59" applyNumberFormat="1" applyFont="1" applyAlignment="1">
      <alignment/>
    </xf>
    <xf numFmtId="164" fontId="2" fillId="0" borderId="10" xfId="0" applyNumberFormat="1" applyFont="1" applyBorder="1" applyAlignment="1">
      <alignment/>
    </xf>
    <xf numFmtId="5" fontId="2" fillId="0" borderId="10" xfId="46" applyNumberFormat="1" applyFont="1" applyBorder="1" applyAlignment="1">
      <alignment/>
    </xf>
    <xf numFmtId="166" fontId="2" fillId="0" borderId="10" xfId="46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4" fontId="2" fillId="0" borderId="10" xfId="59" applyNumberFormat="1" applyFont="1" applyBorder="1" applyAlignment="1">
      <alignment/>
    </xf>
    <xf numFmtId="37" fontId="5" fillId="0" borderId="0" xfId="0" applyNumberFormat="1" applyFont="1" applyAlignment="1">
      <alignment/>
    </xf>
    <xf numFmtId="10" fontId="5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2.28125" style="0" customWidth="1"/>
    <col min="3" max="3" width="14.57421875" style="0" customWidth="1"/>
    <col min="4" max="4" width="2.00390625" style="0" customWidth="1"/>
    <col min="5" max="5" width="13.140625" style="0" customWidth="1"/>
    <col min="6" max="6" width="2.00390625" style="0" customWidth="1"/>
    <col min="7" max="7" width="14.7109375" style="0" customWidth="1"/>
    <col min="8" max="8" width="1.7109375" style="0" customWidth="1"/>
    <col min="9" max="9" width="9.7109375" style="0" customWidth="1"/>
    <col min="10" max="10" width="1.28515625" style="0" customWidth="1"/>
    <col min="11" max="11" width="15.421875" style="0" customWidth="1"/>
  </cols>
  <sheetData>
    <row r="1" spans="1:10" ht="18.75">
      <c r="A1" s="7" t="s">
        <v>0</v>
      </c>
      <c r="B1" s="1"/>
      <c r="C1" s="1"/>
      <c r="D1" s="1"/>
      <c r="E1" s="21" t="s">
        <v>55</v>
      </c>
      <c r="F1" s="21"/>
      <c r="G1" s="21"/>
      <c r="H1" s="1"/>
      <c r="I1" s="1"/>
      <c r="J1" s="1"/>
    </row>
    <row r="2" spans="1:11" ht="18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2.75">
      <c r="A6" s="3"/>
      <c r="B6" s="3"/>
      <c r="C6" s="20" t="s">
        <v>4</v>
      </c>
      <c r="D6" s="20"/>
      <c r="E6" s="20"/>
      <c r="F6" s="20"/>
      <c r="G6" s="20"/>
      <c r="H6" s="3"/>
      <c r="I6" s="5" t="s">
        <v>5</v>
      </c>
      <c r="J6" s="3"/>
      <c r="K6" s="5" t="s">
        <v>6</v>
      </c>
    </row>
    <row r="7" spans="1:11" ht="12.75">
      <c r="A7" s="6" t="s">
        <v>7</v>
      </c>
      <c r="B7" s="2"/>
      <c r="C7" s="4" t="s">
        <v>8</v>
      </c>
      <c r="D7" s="2"/>
      <c r="E7" s="4" t="s">
        <v>9</v>
      </c>
      <c r="F7" s="2"/>
      <c r="G7" s="4" t="s">
        <v>10</v>
      </c>
      <c r="H7" s="2"/>
      <c r="I7" s="4" t="s">
        <v>11</v>
      </c>
      <c r="J7" s="2"/>
      <c r="K7" s="4" t="s">
        <v>12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7" t="s">
        <v>13</v>
      </c>
      <c r="B9" s="3"/>
      <c r="C9" s="8">
        <v>842146105</v>
      </c>
      <c r="D9" s="8"/>
      <c r="E9" s="8">
        <v>33899970</v>
      </c>
      <c r="F9" s="8"/>
      <c r="G9" s="8">
        <v>876046075</v>
      </c>
      <c r="H9" s="8"/>
      <c r="I9" s="9">
        <v>96.2</v>
      </c>
      <c r="J9" s="10"/>
      <c r="K9" s="8">
        <v>910650805.6133056</v>
      </c>
    </row>
    <row r="10" spans="1:11" ht="12.75">
      <c r="A10" s="7" t="s">
        <v>14</v>
      </c>
      <c r="B10" s="3"/>
      <c r="C10" s="11">
        <v>735138135</v>
      </c>
      <c r="D10" s="11"/>
      <c r="E10" s="12">
        <v>2398942</v>
      </c>
      <c r="F10" s="12"/>
      <c r="G10" s="11">
        <v>737537077</v>
      </c>
      <c r="H10" s="11"/>
      <c r="I10" s="9">
        <v>91.5</v>
      </c>
      <c r="J10" s="10"/>
      <c r="K10" s="11">
        <v>806051450.273224</v>
      </c>
    </row>
    <row r="11" spans="1:11" ht="12.75">
      <c r="A11" s="7" t="s">
        <v>15</v>
      </c>
      <c r="B11" s="3"/>
      <c r="C11" s="11">
        <v>6517366465</v>
      </c>
      <c r="D11" s="11"/>
      <c r="E11" s="12">
        <v>48590852</v>
      </c>
      <c r="F11" s="12"/>
      <c r="G11" s="11">
        <v>6565957317</v>
      </c>
      <c r="H11" s="11"/>
      <c r="I11" s="9">
        <v>89.4</v>
      </c>
      <c r="J11" s="10"/>
      <c r="K11" s="11">
        <v>7344471271.81208</v>
      </c>
    </row>
    <row r="12" spans="1:11" ht="12.75">
      <c r="A12" s="7" t="s">
        <v>16</v>
      </c>
      <c r="B12" s="3"/>
      <c r="C12" s="11">
        <v>4239642071</v>
      </c>
      <c r="D12" s="11"/>
      <c r="E12" s="12">
        <v>29513030</v>
      </c>
      <c r="F12" s="12"/>
      <c r="G12" s="11">
        <v>4269155101</v>
      </c>
      <c r="H12" s="11"/>
      <c r="I12" s="9">
        <v>81.2</v>
      </c>
      <c r="J12" s="10"/>
      <c r="K12" s="11">
        <v>5257580173.64532</v>
      </c>
    </row>
    <row r="13" spans="1:11" ht="12.75">
      <c r="A13" s="7" t="s">
        <v>17</v>
      </c>
      <c r="B13" s="3"/>
      <c r="C13" s="11">
        <v>3721442482</v>
      </c>
      <c r="D13" s="11"/>
      <c r="E13" s="12">
        <v>5506442</v>
      </c>
      <c r="F13" s="12"/>
      <c r="G13" s="11">
        <v>3726948924</v>
      </c>
      <c r="H13" s="11"/>
      <c r="I13" s="9">
        <v>89.8</v>
      </c>
      <c r="J13" s="10"/>
      <c r="K13" s="11">
        <v>4150277198.2182627</v>
      </c>
    </row>
    <row r="14" spans="1:11" ht="6" customHeight="1">
      <c r="A14" s="3"/>
      <c r="B14" s="3"/>
      <c r="C14" s="11"/>
      <c r="D14" s="11"/>
      <c r="E14" s="12"/>
      <c r="F14" s="12"/>
      <c r="G14" s="11"/>
      <c r="H14" s="11"/>
      <c r="I14" s="3"/>
      <c r="J14" s="10"/>
      <c r="K14" s="11"/>
    </row>
    <row r="15" spans="1:11" ht="12.75">
      <c r="A15" s="7" t="s">
        <v>18</v>
      </c>
      <c r="B15" s="3"/>
      <c r="C15" s="11">
        <v>21805576423</v>
      </c>
      <c r="D15" s="11"/>
      <c r="E15" s="12">
        <v>53283001</v>
      </c>
      <c r="F15" s="12"/>
      <c r="G15" s="11">
        <v>21858859424</v>
      </c>
      <c r="H15" s="11"/>
      <c r="I15" s="9">
        <v>92.1</v>
      </c>
      <c r="J15" s="10"/>
      <c r="K15" s="11">
        <v>23733832165.038006</v>
      </c>
    </row>
    <row r="16" spans="1:11" ht="12.75">
      <c r="A16" s="7" t="s">
        <v>19</v>
      </c>
      <c r="B16" s="3"/>
      <c r="C16" s="11">
        <v>219052658</v>
      </c>
      <c r="D16" s="11"/>
      <c r="E16" s="12">
        <v>1391840</v>
      </c>
      <c r="F16" s="12"/>
      <c r="G16" s="11">
        <v>220444498</v>
      </c>
      <c r="H16" s="11"/>
      <c r="I16" s="9">
        <v>94.4</v>
      </c>
      <c r="J16" s="10"/>
      <c r="K16" s="11">
        <v>233521713.98305082</v>
      </c>
    </row>
    <row r="17" spans="1:11" ht="12.75">
      <c r="A17" s="7" t="s">
        <v>20</v>
      </c>
      <c r="B17" s="3"/>
      <c r="C17" s="11">
        <v>5674358654</v>
      </c>
      <c r="D17" s="11"/>
      <c r="E17" s="12">
        <v>44507557</v>
      </c>
      <c r="F17" s="12"/>
      <c r="G17" s="11">
        <v>5718866211</v>
      </c>
      <c r="H17" s="11"/>
      <c r="I17" s="9">
        <v>91.6</v>
      </c>
      <c r="J17" s="10"/>
      <c r="K17" s="11">
        <v>6243303723.799128</v>
      </c>
    </row>
    <row r="18" spans="1:11" ht="12.75">
      <c r="A18" s="7" t="s">
        <v>21</v>
      </c>
      <c r="B18" s="3"/>
      <c r="C18" s="11">
        <v>1676010500</v>
      </c>
      <c r="D18" s="11"/>
      <c r="E18" s="12">
        <v>7226272</v>
      </c>
      <c r="F18" s="12"/>
      <c r="G18" s="11">
        <v>1683236772</v>
      </c>
      <c r="H18" s="11"/>
      <c r="I18" s="9">
        <v>93.5</v>
      </c>
      <c r="J18" s="10"/>
      <c r="K18" s="11">
        <v>1800253232.0855613</v>
      </c>
    </row>
    <row r="19" spans="1:11" ht="12.75">
      <c r="A19" s="7" t="s">
        <v>22</v>
      </c>
      <c r="B19" s="3"/>
      <c r="C19" s="11">
        <v>282658062</v>
      </c>
      <c r="D19" s="11"/>
      <c r="E19" s="12">
        <v>4129722</v>
      </c>
      <c r="F19" s="12"/>
      <c r="G19" s="11">
        <v>286787784</v>
      </c>
      <c r="H19" s="11"/>
      <c r="I19" s="9">
        <v>93.3</v>
      </c>
      <c r="J19" s="10"/>
      <c r="K19" s="11">
        <v>307382405.14469457</v>
      </c>
    </row>
    <row r="20" spans="1:11" ht="6" customHeight="1">
      <c r="A20" s="3"/>
      <c r="B20" s="3"/>
      <c r="C20" s="11"/>
      <c r="D20" s="11"/>
      <c r="E20" s="12"/>
      <c r="F20" s="12"/>
      <c r="G20" s="11"/>
      <c r="H20" s="11"/>
      <c r="I20" s="3"/>
      <c r="J20" s="10"/>
      <c r="K20" s="11"/>
    </row>
    <row r="21" spans="1:11" ht="12.75">
      <c r="A21" s="7" t="s">
        <v>23</v>
      </c>
      <c r="B21" s="3"/>
      <c r="C21" s="11">
        <v>1843389516</v>
      </c>
      <c r="D21" s="11"/>
      <c r="E21" s="12">
        <v>28036391</v>
      </c>
      <c r="F21" s="12"/>
      <c r="G21" s="11">
        <v>1871425907</v>
      </c>
      <c r="H21" s="11"/>
      <c r="I21" s="9">
        <v>92.1</v>
      </c>
      <c r="J21" s="10"/>
      <c r="K21" s="11">
        <v>2031949953.3116179</v>
      </c>
    </row>
    <row r="22" spans="1:11" ht="12.75">
      <c r="A22" s="7" t="s">
        <v>24</v>
      </c>
      <c r="B22" s="3"/>
      <c r="C22" s="11">
        <v>118459613</v>
      </c>
      <c r="D22" s="11"/>
      <c r="E22" s="12">
        <v>364910</v>
      </c>
      <c r="F22" s="12"/>
      <c r="G22" s="11">
        <v>118824523</v>
      </c>
      <c r="H22" s="11"/>
      <c r="I22" s="9">
        <v>91.8</v>
      </c>
      <c r="J22" s="10"/>
      <c r="K22" s="11">
        <v>129438478.21350764</v>
      </c>
    </row>
    <row r="23" spans="1:11" ht="12.75">
      <c r="A23" s="7" t="s">
        <v>25</v>
      </c>
      <c r="B23" s="3"/>
      <c r="C23" s="11">
        <v>3502335140</v>
      </c>
      <c r="D23" s="11"/>
      <c r="E23" s="12">
        <v>24037117</v>
      </c>
      <c r="F23" s="12"/>
      <c r="G23" s="11">
        <v>3526372257</v>
      </c>
      <c r="H23" s="11"/>
      <c r="I23" s="9">
        <v>85.9</v>
      </c>
      <c r="J23" s="10"/>
      <c r="K23" s="11">
        <v>4105206352.7357388</v>
      </c>
    </row>
    <row r="24" spans="1:11" ht="12.75">
      <c r="A24" s="7" t="s">
        <v>26</v>
      </c>
      <c r="B24" s="3"/>
      <c r="C24" s="11">
        <v>3269459083</v>
      </c>
      <c r="D24" s="11"/>
      <c r="E24" s="12">
        <v>8223061</v>
      </c>
      <c r="F24" s="12"/>
      <c r="G24" s="11">
        <v>3277682144</v>
      </c>
      <c r="H24" s="11"/>
      <c r="I24" s="9">
        <v>94</v>
      </c>
      <c r="J24" s="10"/>
      <c r="K24" s="11">
        <v>3486895897.8723407</v>
      </c>
    </row>
    <row r="25" spans="1:11" ht="12.75">
      <c r="A25" s="7" t="s">
        <v>27</v>
      </c>
      <c r="B25" s="3"/>
      <c r="C25" s="11">
        <v>7300002704</v>
      </c>
      <c r="D25" s="11"/>
      <c r="E25" s="12">
        <v>12322135</v>
      </c>
      <c r="F25" s="12"/>
      <c r="G25" s="11">
        <v>7312324839</v>
      </c>
      <c r="H25" s="11"/>
      <c r="I25" s="9">
        <v>97.7</v>
      </c>
      <c r="J25" s="10"/>
      <c r="K25" s="11">
        <v>7484467593.654043</v>
      </c>
    </row>
    <row r="26" spans="1:11" ht="6" customHeight="1">
      <c r="A26" s="3"/>
      <c r="B26" s="3"/>
      <c r="C26" s="11"/>
      <c r="D26" s="11"/>
      <c r="E26" s="12"/>
      <c r="F26" s="12"/>
      <c r="G26" s="11"/>
      <c r="H26" s="11"/>
      <c r="I26" s="3"/>
      <c r="J26" s="10"/>
      <c r="K26" s="11"/>
    </row>
    <row r="27" spans="1:11" ht="12.75">
      <c r="A27" s="7" t="s">
        <v>28</v>
      </c>
      <c r="B27" s="3"/>
      <c r="C27" s="11">
        <v>2350314210</v>
      </c>
      <c r="D27" s="11"/>
      <c r="E27" s="12">
        <v>2521592</v>
      </c>
      <c r="F27" s="12"/>
      <c r="G27" s="11">
        <v>2352835802</v>
      </c>
      <c r="H27" s="11"/>
      <c r="I27" s="9">
        <v>90</v>
      </c>
      <c r="J27" s="10"/>
      <c r="K27" s="11">
        <v>2614262002.2222223</v>
      </c>
    </row>
    <row r="28" spans="1:11" ht="12.75">
      <c r="A28" s="7" t="s">
        <v>29</v>
      </c>
      <c r="B28" s="3"/>
      <c r="C28" s="11">
        <v>172729956428</v>
      </c>
      <c r="D28" s="11"/>
      <c r="E28" s="12">
        <v>523965362</v>
      </c>
      <c r="F28" s="12"/>
      <c r="G28" s="11">
        <v>173253921790</v>
      </c>
      <c r="H28" s="11"/>
      <c r="I28" s="9">
        <v>89.4</v>
      </c>
      <c r="J28" s="10"/>
      <c r="K28" s="11">
        <v>193796333098.434</v>
      </c>
    </row>
    <row r="29" spans="1:11" ht="12.75">
      <c r="A29" s="7" t="s">
        <v>30</v>
      </c>
      <c r="B29" s="3"/>
      <c r="C29" s="11">
        <v>13348653794</v>
      </c>
      <c r="D29" s="11"/>
      <c r="E29" s="12">
        <v>24351907</v>
      </c>
      <c r="F29" s="12"/>
      <c r="G29" s="11">
        <v>13373005701</v>
      </c>
      <c r="H29" s="11"/>
      <c r="I29" s="9">
        <v>89</v>
      </c>
      <c r="J29" s="10"/>
      <c r="K29" s="11">
        <v>15025849102.24719</v>
      </c>
    </row>
    <row r="30" spans="1:11" ht="12.75">
      <c r="A30" s="7" t="s">
        <v>31</v>
      </c>
      <c r="B30" s="3"/>
      <c r="C30" s="11">
        <v>1963235608</v>
      </c>
      <c r="D30" s="11"/>
      <c r="E30" s="12">
        <v>19512661</v>
      </c>
      <c r="F30" s="12"/>
      <c r="G30" s="11">
        <v>1982748269</v>
      </c>
      <c r="H30" s="11"/>
      <c r="I30" s="9">
        <v>87.2</v>
      </c>
      <c r="J30" s="10"/>
      <c r="K30" s="11">
        <v>2273793886.46789</v>
      </c>
    </row>
    <row r="31" spans="1:11" ht="12.75">
      <c r="A31" s="7" t="s">
        <v>32</v>
      </c>
      <c r="B31" s="3"/>
      <c r="C31" s="11">
        <v>1000877941</v>
      </c>
      <c r="D31" s="11"/>
      <c r="E31" s="12">
        <v>37764502</v>
      </c>
      <c r="F31" s="12"/>
      <c r="G31" s="11">
        <v>1038642443</v>
      </c>
      <c r="H31" s="11"/>
      <c r="I31" s="9">
        <v>94.2</v>
      </c>
      <c r="J31" s="10"/>
      <c r="K31" s="11">
        <v>1102592826.9639065</v>
      </c>
    </row>
    <row r="32" spans="1:11" ht="6" customHeight="1">
      <c r="A32" s="3"/>
      <c r="B32" s="3"/>
      <c r="C32" s="11"/>
      <c r="D32" s="11"/>
      <c r="E32" s="12"/>
      <c r="F32" s="12"/>
      <c r="G32" s="11"/>
      <c r="H32" s="11"/>
      <c r="I32" s="3"/>
      <c r="J32" s="10"/>
      <c r="K32" s="11"/>
    </row>
    <row r="33" spans="1:11" ht="12.75">
      <c r="A33" s="7" t="s">
        <v>33</v>
      </c>
      <c r="B33" s="3"/>
      <c r="C33" s="11">
        <v>3371299309</v>
      </c>
      <c r="D33" s="11"/>
      <c r="E33" s="12">
        <v>71470992</v>
      </c>
      <c r="F33" s="12"/>
      <c r="G33" s="11">
        <v>3442770301</v>
      </c>
      <c r="H33" s="11"/>
      <c r="I33" s="9">
        <v>93.9</v>
      </c>
      <c r="J33" s="10"/>
      <c r="K33" s="11">
        <v>3666422045.793397</v>
      </c>
    </row>
    <row r="34" spans="1:11" ht="12.75">
      <c r="A34" s="7" t="s">
        <v>34</v>
      </c>
      <c r="B34" s="3"/>
      <c r="C34" s="11">
        <v>562601260</v>
      </c>
      <c r="D34" s="11"/>
      <c r="E34" s="12">
        <v>22678099</v>
      </c>
      <c r="F34" s="12"/>
      <c r="G34" s="11">
        <v>585279359</v>
      </c>
      <c r="H34" s="11"/>
      <c r="I34" s="9">
        <v>96.1</v>
      </c>
      <c r="J34" s="10"/>
      <c r="K34" s="11">
        <v>609031591.0509886</v>
      </c>
    </row>
    <row r="35" spans="1:11" ht="12.75">
      <c r="A35" s="7" t="s">
        <v>35</v>
      </c>
      <c r="B35" s="3"/>
      <c r="C35" s="11">
        <v>3414090195</v>
      </c>
      <c r="D35" s="11"/>
      <c r="E35" s="12">
        <v>2554402</v>
      </c>
      <c r="F35" s="12"/>
      <c r="G35" s="11">
        <v>3416644597</v>
      </c>
      <c r="H35" s="11"/>
      <c r="I35" s="9">
        <v>92.1</v>
      </c>
      <c r="J35" s="10"/>
      <c r="K35" s="11">
        <v>3709711831.704669</v>
      </c>
    </row>
    <row r="36" spans="1:11" ht="12.75">
      <c r="A36" s="7" t="s">
        <v>36</v>
      </c>
      <c r="B36" s="3"/>
      <c r="C36" s="11">
        <v>1791809031</v>
      </c>
      <c r="D36" s="11"/>
      <c r="E36" s="12">
        <v>6945737</v>
      </c>
      <c r="F36" s="12"/>
      <c r="G36" s="11">
        <v>1798754768</v>
      </c>
      <c r="H36" s="11"/>
      <c r="I36" s="9">
        <v>88.2</v>
      </c>
      <c r="J36" s="10"/>
      <c r="K36" s="11">
        <v>2039404498.866213</v>
      </c>
    </row>
    <row r="37" spans="1:11" ht="12.75">
      <c r="A37" s="7" t="s">
        <v>37</v>
      </c>
      <c r="B37" s="3"/>
      <c r="C37" s="11">
        <v>1467062750</v>
      </c>
      <c r="D37" s="11"/>
      <c r="E37" s="12">
        <v>1108919</v>
      </c>
      <c r="F37" s="12"/>
      <c r="G37" s="11">
        <v>1468171669</v>
      </c>
      <c r="H37" s="11"/>
      <c r="I37" s="9">
        <v>93</v>
      </c>
      <c r="J37" s="10"/>
      <c r="K37" s="11">
        <v>1578679213.9784946</v>
      </c>
    </row>
    <row r="38" spans="1:11" ht="6" customHeight="1">
      <c r="A38" s="3"/>
      <c r="B38" s="3"/>
      <c r="C38" s="11"/>
      <c r="D38" s="11"/>
      <c r="E38" s="12"/>
      <c r="F38" s="12"/>
      <c r="G38" s="11"/>
      <c r="H38" s="11"/>
      <c r="I38" s="3"/>
      <c r="J38" s="10"/>
      <c r="K38" s="11"/>
    </row>
    <row r="39" spans="1:11" ht="12.75">
      <c r="A39" s="7" t="s">
        <v>38</v>
      </c>
      <c r="B39" s="3"/>
      <c r="C39" s="11">
        <v>640239369</v>
      </c>
      <c r="D39" s="11"/>
      <c r="E39" s="12">
        <v>726729</v>
      </c>
      <c r="F39" s="12"/>
      <c r="G39" s="11">
        <v>640966098</v>
      </c>
      <c r="H39" s="11"/>
      <c r="I39" s="9">
        <v>73.5</v>
      </c>
      <c r="J39" s="10"/>
      <c r="K39" s="11">
        <v>872062718.367347</v>
      </c>
    </row>
    <row r="40" spans="1:11" ht="12.75">
      <c r="A40" s="7" t="s">
        <v>39</v>
      </c>
      <c r="B40" s="3"/>
      <c r="C40" s="11">
        <v>39100728368</v>
      </c>
      <c r="D40" s="11"/>
      <c r="E40" s="12">
        <v>119134329</v>
      </c>
      <c r="F40" s="12"/>
      <c r="G40" s="11">
        <v>39219862697</v>
      </c>
      <c r="H40" s="11"/>
      <c r="I40" s="9">
        <v>93.1</v>
      </c>
      <c r="J40" s="10"/>
      <c r="K40" s="11">
        <v>42126597955.961334</v>
      </c>
    </row>
    <row r="41" spans="1:11" ht="12.75">
      <c r="A41" s="7" t="s">
        <v>40</v>
      </c>
      <c r="B41" s="3"/>
      <c r="C41" s="11">
        <v>3290162050</v>
      </c>
      <c r="D41" s="11"/>
      <c r="E41" s="13">
        <v>0</v>
      </c>
      <c r="F41" s="13"/>
      <c r="G41" s="11">
        <v>3290162050</v>
      </c>
      <c r="H41" s="11"/>
      <c r="I41" s="9">
        <v>84.1</v>
      </c>
      <c r="J41" s="10"/>
      <c r="K41" s="11">
        <v>3912202199.762188</v>
      </c>
    </row>
    <row r="42" spans="1:11" ht="12.75">
      <c r="A42" s="7" t="s">
        <v>41</v>
      </c>
      <c r="B42" s="3"/>
      <c r="C42" s="11">
        <v>7159313950</v>
      </c>
      <c r="D42" s="11"/>
      <c r="E42" s="12">
        <v>34782594</v>
      </c>
      <c r="F42" s="12"/>
      <c r="G42" s="11">
        <v>7194096544</v>
      </c>
      <c r="H42" s="11"/>
      <c r="I42" s="9">
        <v>92.4</v>
      </c>
      <c r="J42" s="10"/>
      <c r="K42" s="11">
        <v>7785818770.56277</v>
      </c>
    </row>
    <row r="43" spans="1:11" ht="12.75">
      <c r="A43" s="7" t="s">
        <v>42</v>
      </c>
      <c r="B43" s="3"/>
      <c r="C43" s="11">
        <v>617494698</v>
      </c>
      <c r="D43" s="11"/>
      <c r="E43" s="12">
        <v>20691056</v>
      </c>
      <c r="F43" s="12"/>
      <c r="G43" s="11">
        <v>638185754</v>
      </c>
      <c r="H43" s="11"/>
      <c r="I43" s="9">
        <v>91.3</v>
      </c>
      <c r="J43" s="10"/>
      <c r="K43" s="11">
        <v>698998635.2683462</v>
      </c>
    </row>
    <row r="44" spans="1:11" ht="6" customHeight="1">
      <c r="A44" s="3"/>
      <c r="B44" s="3"/>
      <c r="C44" s="11"/>
      <c r="D44" s="11"/>
      <c r="E44" s="12"/>
      <c r="F44" s="12"/>
      <c r="G44" s="11"/>
      <c r="H44" s="11"/>
      <c r="I44" s="3"/>
      <c r="J44" s="10"/>
      <c r="K44" s="11"/>
    </row>
    <row r="45" spans="1:11" ht="12.75">
      <c r="A45" s="7" t="s">
        <v>43</v>
      </c>
      <c r="B45" s="3"/>
      <c r="C45" s="11">
        <v>39382112531</v>
      </c>
      <c r="D45" s="11"/>
      <c r="E45" s="12">
        <v>123932215</v>
      </c>
      <c r="F45" s="12"/>
      <c r="G45" s="11">
        <v>39506044746</v>
      </c>
      <c r="H45" s="11"/>
      <c r="I45" s="9">
        <v>82</v>
      </c>
      <c r="J45" s="10"/>
      <c r="K45" s="11">
        <v>48178103348.78049</v>
      </c>
    </row>
    <row r="46" spans="1:11" ht="12.75">
      <c r="A46" s="7" t="s">
        <v>44</v>
      </c>
      <c r="B46" s="3"/>
      <c r="C46" s="11">
        <v>17883382122</v>
      </c>
      <c r="D46" s="11"/>
      <c r="E46" s="12">
        <v>98628869</v>
      </c>
      <c r="F46" s="12"/>
      <c r="G46" s="11">
        <v>17982010991</v>
      </c>
      <c r="H46" s="11"/>
      <c r="I46" s="9">
        <v>87.9</v>
      </c>
      <c r="J46" s="10"/>
      <c r="K46" s="11">
        <v>20457350387.94084</v>
      </c>
    </row>
    <row r="47" spans="1:11" ht="12.75">
      <c r="A47" s="7" t="s">
        <v>45</v>
      </c>
      <c r="B47" s="3"/>
      <c r="C47" s="11">
        <v>1771899913</v>
      </c>
      <c r="D47" s="11"/>
      <c r="E47" s="12">
        <v>14243569</v>
      </c>
      <c r="F47" s="12"/>
      <c r="G47" s="11">
        <v>1786143482</v>
      </c>
      <c r="H47" s="11"/>
      <c r="I47" s="9">
        <v>91.6</v>
      </c>
      <c r="J47" s="10"/>
      <c r="K47" s="11">
        <v>1949938299.1266377</v>
      </c>
    </row>
    <row r="48" spans="1:11" ht="12.75">
      <c r="A48" s="7" t="s">
        <v>46</v>
      </c>
      <c r="B48" s="3"/>
      <c r="C48" s="11">
        <v>11380361923</v>
      </c>
      <c r="D48" s="11"/>
      <c r="E48" s="12">
        <v>51696554</v>
      </c>
      <c r="F48" s="12"/>
      <c r="G48" s="11">
        <v>11432058477</v>
      </c>
      <c r="H48" s="11"/>
      <c r="I48" s="9">
        <v>90</v>
      </c>
      <c r="J48" s="10"/>
      <c r="K48" s="11">
        <v>12702287196.666666</v>
      </c>
    </row>
    <row r="49" spans="1:11" ht="12.75">
      <c r="A49" s="7" t="s">
        <v>47</v>
      </c>
      <c r="B49" s="3"/>
      <c r="C49" s="11">
        <v>220484845</v>
      </c>
      <c r="D49" s="11"/>
      <c r="E49" s="12">
        <v>523351</v>
      </c>
      <c r="F49" s="12"/>
      <c r="G49" s="11">
        <v>221008196</v>
      </c>
      <c r="H49" s="11"/>
      <c r="I49" s="9">
        <v>86.5</v>
      </c>
      <c r="J49" s="10"/>
      <c r="K49" s="11">
        <v>255500804.62427747</v>
      </c>
    </row>
    <row r="50" spans="1:11" ht="6" customHeight="1">
      <c r="A50" s="3"/>
      <c r="B50" s="3"/>
      <c r="C50" s="11"/>
      <c r="D50" s="11"/>
      <c r="E50" s="12"/>
      <c r="F50" s="12"/>
      <c r="G50" s="11"/>
      <c r="H50" s="11"/>
      <c r="I50" s="10"/>
      <c r="J50" s="10"/>
      <c r="K50" s="11"/>
    </row>
    <row r="51" spans="1:11" ht="12.75">
      <c r="A51" s="7" t="s">
        <v>48</v>
      </c>
      <c r="B51" s="3"/>
      <c r="C51" s="11">
        <v>2487871030</v>
      </c>
      <c r="D51" s="11"/>
      <c r="E51" s="12">
        <v>28568053</v>
      </c>
      <c r="F51" s="12"/>
      <c r="G51" s="11">
        <v>2516439083</v>
      </c>
      <c r="H51" s="11"/>
      <c r="I51" s="9">
        <v>91.6</v>
      </c>
      <c r="J51" s="10"/>
      <c r="K51" s="11">
        <v>2747204239.0829697</v>
      </c>
    </row>
    <row r="52" spans="1:11" ht="12.75">
      <c r="A52" s="7" t="s">
        <v>49</v>
      </c>
      <c r="B52" s="3"/>
      <c r="C52" s="11">
        <v>10583972445</v>
      </c>
      <c r="D52" s="11"/>
      <c r="E52" s="12">
        <v>43073289</v>
      </c>
      <c r="F52" s="12"/>
      <c r="G52" s="11">
        <v>10627045734</v>
      </c>
      <c r="H52" s="11"/>
      <c r="I52" s="9">
        <v>86.6</v>
      </c>
      <c r="J52" s="10"/>
      <c r="K52" s="11">
        <v>12271415397.228638</v>
      </c>
    </row>
    <row r="53" spans="1:11" ht="12.75">
      <c r="A53" s="7" t="s">
        <v>50</v>
      </c>
      <c r="B53" s="3"/>
      <c r="C53" s="11">
        <v>1500502401</v>
      </c>
      <c r="D53" s="11"/>
      <c r="E53" s="12">
        <v>10176422</v>
      </c>
      <c r="F53" s="12"/>
      <c r="G53" s="11">
        <v>1510678823</v>
      </c>
      <c r="H53" s="11"/>
      <c r="I53" s="9">
        <v>90.7</v>
      </c>
      <c r="J53" s="10"/>
      <c r="K53" s="11">
        <v>1665577533.627343</v>
      </c>
    </row>
    <row r="54" spans="1:11" ht="12.75">
      <c r="A54" s="7" t="s">
        <v>51</v>
      </c>
      <c r="B54" s="3"/>
      <c r="C54" s="11">
        <v>8720553286</v>
      </c>
      <c r="D54" s="11"/>
      <c r="E54" s="12">
        <v>39993728</v>
      </c>
      <c r="F54" s="12"/>
      <c r="G54" s="11">
        <v>8760547014</v>
      </c>
      <c r="H54" s="11"/>
      <c r="I54" s="9">
        <v>89</v>
      </c>
      <c r="J54" s="10"/>
      <c r="K54" s="11">
        <v>9843311251.685392</v>
      </c>
    </row>
    <row r="55" spans="1:11" ht="6" customHeight="1">
      <c r="A55" s="3"/>
      <c r="B55" s="3"/>
      <c r="C55" s="11"/>
      <c r="D55" s="11"/>
      <c r="E55" s="13"/>
      <c r="F55" s="13"/>
      <c r="G55" s="11"/>
      <c r="H55" s="11"/>
      <c r="I55" s="10"/>
      <c r="J55" s="10"/>
      <c r="K55" s="11"/>
    </row>
    <row r="56" spans="1:11" ht="12.75">
      <c r="A56" s="6" t="s">
        <v>52</v>
      </c>
      <c r="B56" s="2"/>
      <c r="C56" s="14">
        <v>408486017068</v>
      </c>
      <c r="D56" s="14"/>
      <c r="E56" s="15">
        <v>1602476173</v>
      </c>
      <c r="F56" s="16"/>
      <c r="G56" s="14">
        <v>410088493241</v>
      </c>
      <c r="H56" s="14"/>
      <c r="I56" s="17">
        <v>89.2</v>
      </c>
      <c r="J56" s="18"/>
      <c r="K56" s="14">
        <v>459907731251.814</v>
      </c>
    </row>
    <row r="57" spans="1:11" ht="12.75">
      <c r="A57" s="19" t="s">
        <v>53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1" ht="12.75">
      <c r="A58" s="19" t="s">
        <v>54</v>
      </c>
      <c r="B58" s="19"/>
      <c r="C58" s="19"/>
      <c r="D58" s="3"/>
      <c r="E58" s="3"/>
      <c r="F58" s="3"/>
      <c r="G58" s="3"/>
      <c r="H58" s="3"/>
      <c r="I58" s="3"/>
      <c r="J58" s="3"/>
      <c r="K58" s="3"/>
    </row>
  </sheetData>
  <sheetProtection/>
  <mergeCells count="5">
    <mergeCell ref="C6:G6"/>
    <mergeCell ref="E1:G1"/>
    <mergeCell ref="A2:K2"/>
    <mergeCell ref="A3:K3"/>
    <mergeCell ref="A5:K5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Roman,Regular"56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2.28125" style="0" customWidth="1"/>
    <col min="3" max="3" width="14.57421875" style="0" customWidth="1"/>
    <col min="4" max="4" width="2.00390625" style="0" customWidth="1"/>
    <col min="5" max="5" width="14.00390625" style="0" customWidth="1"/>
    <col min="6" max="6" width="2.00390625" style="0" customWidth="1"/>
    <col min="7" max="7" width="14.7109375" style="0" customWidth="1"/>
    <col min="8" max="8" width="1.7109375" style="0" customWidth="1"/>
    <col min="9" max="9" width="9.7109375" style="0" customWidth="1"/>
    <col min="10" max="10" width="1.1484375" style="0" customWidth="1"/>
    <col min="11" max="11" width="15.421875" style="0" customWidth="1"/>
  </cols>
  <sheetData>
    <row r="1" spans="2:11" ht="18.75">
      <c r="B1" s="3"/>
      <c r="C1" s="3"/>
      <c r="D1" s="3"/>
      <c r="E1" s="21" t="s">
        <v>56</v>
      </c>
      <c r="F1" s="21"/>
      <c r="G1" s="21"/>
      <c r="H1" s="3"/>
      <c r="I1" s="3"/>
      <c r="J1" s="3"/>
      <c r="K1" s="23" t="s">
        <v>57</v>
      </c>
    </row>
    <row r="2" spans="1:11" ht="18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.75" customHeight="1">
      <c r="A4" s="2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2" t="s">
        <v>58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2.75">
      <c r="A6" s="3"/>
      <c r="B6" s="3"/>
      <c r="C6" s="20" t="s">
        <v>4</v>
      </c>
      <c r="D6" s="20"/>
      <c r="E6" s="20"/>
      <c r="F6" s="20"/>
      <c r="G6" s="20"/>
      <c r="H6" s="3"/>
      <c r="I6" s="23" t="s">
        <v>5</v>
      </c>
      <c r="J6" s="3"/>
      <c r="K6" s="5" t="s">
        <v>59</v>
      </c>
    </row>
    <row r="7" spans="1:11" ht="12.75">
      <c r="A7" s="6" t="s">
        <v>7</v>
      </c>
      <c r="B7" s="2"/>
      <c r="C7" s="4" t="s">
        <v>8</v>
      </c>
      <c r="D7" s="2"/>
      <c r="E7" s="4" t="s">
        <v>9</v>
      </c>
      <c r="F7" s="2"/>
      <c r="G7" s="4" t="s">
        <v>10</v>
      </c>
      <c r="H7" s="2"/>
      <c r="I7" s="25" t="s">
        <v>60</v>
      </c>
      <c r="J7" s="2"/>
      <c r="K7" s="4" t="s">
        <v>61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7" t="s">
        <v>13</v>
      </c>
      <c r="B9" s="3"/>
      <c r="C9" s="26">
        <v>91239179</v>
      </c>
      <c r="D9" s="27"/>
      <c r="E9" s="26">
        <v>86632761</v>
      </c>
      <c r="F9" s="27"/>
      <c r="G9" s="26">
        <v>177871940</v>
      </c>
      <c r="H9" s="11"/>
      <c r="I9" s="28">
        <v>100</v>
      </c>
      <c r="J9" s="11"/>
      <c r="K9" s="26">
        <v>177871940</v>
      </c>
    </row>
    <row r="10" spans="1:11" ht="12.75">
      <c r="A10" s="7" t="s">
        <v>14</v>
      </c>
      <c r="B10" s="3"/>
      <c r="C10" s="11">
        <v>16992044</v>
      </c>
      <c r="D10" s="11"/>
      <c r="E10" s="11">
        <v>25518158</v>
      </c>
      <c r="F10" s="11"/>
      <c r="G10" s="11">
        <v>42510202</v>
      </c>
      <c r="H10" s="11"/>
      <c r="I10" s="28">
        <v>84.5</v>
      </c>
      <c r="J10" s="11"/>
      <c r="K10" s="11">
        <v>50307931.360946745</v>
      </c>
    </row>
    <row r="11" spans="1:11" ht="12.75">
      <c r="A11" s="7" t="s">
        <v>15</v>
      </c>
      <c r="B11" s="3"/>
      <c r="C11" s="11">
        <v>336562949</v>
      </c>
      <c r="D11" s="11"/>
      <c r="E11" s="11">
        <v>183804203</v>
      </c>
      <c r="F11" s="11"/>
      <c r="G11" s="11">
        <v>520367152</v>
      </c>
      <c r="H11" s="11"/>
      <c r="I11" s="28">
        <v>94.5</v>
      </c>
      <c r="J11" s="11"/>
      <c r="K11" s="11">
        <v>550653070.8994709</v>
      </c>
    </row>
    <row r="12" spans="1:11" ht="12.75">
      <c r="A12" s="7" t="s">
        <v>16</v>
      </c>
      <c r="B12" s="3"/>
      <c r="C12" s="11">
        <v>148252077</v>
      </c>
      <c r="D12" s="11"/>
      <c r="E12" s="11">
        <v>76258380</v>
      </c>
      <c r="F12" s="11"/>
      <c r="G12" s="11">
        <v>224510457</v>
      </c>
      <c r="H12" s="11"/>
      <c r="I12" s="28">
        <v>87.8</v>
      </c>
      <c r="J12" s="11"/>
      <c r="K12" s="11">
        <v>255706670.8428246</v>
      </c>
    </row>
    <row r="13" spans="1:11" ht="12.75">
      <c r="A13" s="7" t="s">
        <v>17</v>
      </c>
      <c r="B13" s="3"/>
      <c r="C13" s="11">
        <v>227551728</v>
      </c>
      <c r="D13" s="11"/>
      <c r="E13" s="11">
        <v>35388277</v>
      </c>
      <c r="F13" s="11"/>
      <c r="G13" s="11">
        <v>262940005</v>
      </c>
      <c r="H13" s="11"/>
      <c r="I13" s="28">
        <v>100</v>
      </c>
      <c r="J13" s="11"/>
      <c r="K13" s="11">
        <v>262940005</v>
      </c>
    </row>
    <row r="14" spans="1:11" ht="6" customHeight="1">
      <c r="A14" s="3"/>
      <c r="B14" s="3"/>
      <c r="C14" s="11"/>
      <c r="D14" s="11"/>
      <c r="E14" s="11"/>
      <c r="F14" s="11"/>
      <c r="G14" s="11"/>
      <c r="H14" s="11"/>
      <c r="I14" s="28"/>
      <c r="J14" s="11"/>
      <c r="K14" s="11"/>
    </row>
    <row r="15" spans="1:11" ht="12.75">
      <c r="A15" s="7" t="s">
        <v>18</v>
      </c>
      <c r="B15" s="3"/>
      <c r="C15" s="11">
        <v>869962015</v>
      </c>
      <c r="D15" s="11"/>
      <c r="E15" s="11">
        <v>454101804</v>
      </c>
      <c r="F15" s="11"/>
      <c r="G15" s="11">
        <v>1324063819</v>
      </c>
      <c r="H15" s="11"/>
      <c r="I15" s="28">
        <v>97</v>
      </c>
      <c r="J15" s="11"/>
      <c r="K15" s="11">
        <v>1365014246.3917527</v>
      </c>
    </row>
    <row r="16" spans="1:11" ht="12.75">
      <c r="A16" s="7" t="s">
        <v>19</v>
      </c>
      <c r="B16" s="3"/>
      <c r="C16" s="11">
        <v>18124630</v>
      </c>
      <c r="D16" s="11"/>
      <c r="E16" s="11">
        <v>14847930</v>
      </c>
      <c r="F16" s="11"/>
      <c r="G16" s="11">
        <v>32972560</v>
      </c>
      <c r="H16" s="11"/>
      <c r="I16" s="28">
        <v>96.1</v>
      </c>
      <c r="J16" s="11"/>
      <c r="K16" s="11">
        <v>34310676.37877212</v>
      </c>
    </row>
    <row r="17" spans="1:11" ht="12.75">
      <c r="A17" s="7" t="s">
        <v>20</v>
      </c>
      <c r="B17" s="3"/>
      <c r="C17" s="11">
        <v>517635804</v>
      </c>
      <c r="D17" s="11"/>
      <c r="E17" s="11">
        <v>167849213</v>
      </c>
      <c r="F17" s="11"/>
      <c r="G17" s="11">
        <v>685485017</v>
      </c>
      <c r="H17" s="11"/>
      <c r="I17" s="28">
        <v>100</v>
      </c>
      <c r="J17" s="11"/>
      <c r="K17" s="11">
        <v>685485017</v>
      </c>
    </row>
    <row r="18" spans="1:11" ht="12.75">
      <c r="A18" s="7" t="s">
        <v>21</v>
      </c>
      <c r="B18" s="3"/>
      <c r="C18" s="11">
        <v>74196451</v>
      </c>
      <c r="D18" s="11"/>
      <c r="E18" s="11">
        <v>36284615</v>
      </c>
      <c r="F18" s="11"/>
      <c r="G18" s="11">
        <v>110481066</v>
      </c>
      <c r="H18" s="11"/>
      <c r="I18" s="28">
        <v>100</v>
      </c>
      <c r="J18" s="11"/>
      <c r="K18" s="11">
        <v>110481066</v>
      </c>
    </row>
    <row r="19" spans="1:11" ht="12.75">
      <c r="A19" s="7" t="s">
        <v>22</v>
      </c>
      <c r="B19" s="3"/>
      <c r="C19" s="11">
        <v>17397222</v>
      </c>
      <c r="D19" s="11"/>
      <c r="E19" s="11">
        <v>20040090</v>
      </c>
      <c r="F19" s="11"/>
      <c r="G19" s="11">
        <v>37437312</v>
      </c>
      <c r="H19" s="11"/>
      <c r="I19" s="28">
        <v>83.5</v>
      </c>
      <c r="J19" s="11"/>
      <c r="K19" s="11">
        <v>44835104.191616766</v>
      </c>
    </row>
    <row r="20" spans="1:11" ht="6" customHeight="1">
      <c r="A20" s="3"/>
      <c r="B20" s="3"/>
      <c r="C20" s="11"/>
      <c r="D20" s="11"/>
      <c r="E20" s="11"/>
      <c r="F20" s="11"/>
      <c r="G20" s="11"/>
      <c r="H20" s="11"/>
      <c r="I20" s="28"/>
      <c r="J20" s="11"/>
      <c r="K20" s="11"/>
    </row>
    <row r="21" spans="1:11" ht="12.75">
      <c r="A21" s="7" t="s">
        <v>23</v>
      </c>
      <c r="B21" s="3"/>
      <c r="C21" s="11">
        <v>207233341</v>
      </c>
      <c r="D21" s="11"/>
      <c r="E21" s="11">
        <v>81869887</v>
      </c>
      <c r="F21" s="11"/>
      <c r="G21" s="11">
        <v>289103228</v>
      </c>
      <c r="H21" s="11"/>
      <c r="I21" s="28">
        <v>98.3</v>
      </c>
      <c r="J21" s="11"/>
      <c r="K21" s="11">
        <v>294102978.63682604</v>
      </c>
    </row>
    <row r="22" spans="1:11" ht="12.75">
      <c r="A22" s="7" t="s">
        <v>24</v>
      </c>
      <c r="B22" s="3"/>
      <c r="C22" s="11">
        <v>14864682</v>
      </c>
      <c r="D22" s="11"/>
      <c r="E22" s="11">
        <v>7491008</v>
      </c>
      <c r="F22" s="11"/>
      <c r="G22" s="11">
        <v>22355690</v>
      </c>
      <c r="H22" s="11"/>
      <c r="I22" s="28">
        <v>96.8</v>
      </c>
      <c r="J22" s="11"/>
      <c r="K22" s="11">
        <v>23094721.074380167</v>
      </c>
    </row>
    <row r="23" spans="1:11" ht="12.75">
      <c r="A23" s="7" t="s">
        <v>25</v>
      </c>
      <c r="B23" s="3"/>
      <c r="C23" s="11">
        <v>382206220</v>
      </c>
      <c r="D23" s="11"/>
      <c r="E23" s="11">
        <v>74157719</v>
      </c>
      <c r="F23" s="11"/>
      <c r="G23" s="11">
        <v>456363939</v>
      </c>
      <c r="H23" s="11"/>
      <c r="I23" s="28">
        <v>95.3</v>
      </c>
      <c r="J23" s="11"/>
      <c r="K23" s="11">
        <v>478870869.88457507</v>
      </c>
    </row>
    <row r="24" spans="1:11" ht="12.75">
      <c r="A24" s="7" t="s">
        <v>26</v>
      </c>
      <c r="B24" s="3"/>
      <c r="C24" s="11">
        <v>233254562</v>
      </c>
      <c r="D24" s="11"/>
      <c r="E24" s="11">
        <v>52921624</v>
      </c>
      <c r="F24" s="11"/>
      <c r="G24" s="11">
        <v>286176186</v>
      </c>
      <c r="H24" s="11"/>
      <c r="I24" s="28">
        <v>94.9</v>
      </c>
      <c r="J24" s="11"/>
      <c r="K24" s="11">
        <v>301555517.38672286</v>
      </c>
    </row>
    <row r="25" spans="1:11" ht="12.75">
      <c r="A25" s="7" t="s">
        <v>27</v>
      </c>
      <c r="B25" s="3"/>
      <c r="C25" s="11">
        <v>19591628</v>
      </c>
      <c r="D25" s="11"/>
      <c r="E25" s="11">
        <v>96412409</v>
      </c>
      <c r="F25" s="11"/>
      <c r="G25" s="11">
        <v>116004037</v>
      </c>
      <c r="H25" s="11"/>
      <c r="I25" s="28">
        <v>87.2</v>
      </c>
      <c r="J25" s="11"/>
      <c r="K25" s="11">
        <v>133032152.52293578</v>
      </c>
    </row>
    <row r="26" spans="1:11" ht="6" customHeight="1">
      <c r="A26" s="3"/>
      <c r="B26" s="3"/>
      <c r="C26" s="11"/>
      <c r="D26" s="11"/>
      <c r="E26" s="11"/>
      <c r="F26" s="11"/>
      <c r="G26" s="11"/>
      <c r="H26" s="11"/>
      <c r="I26" s="28"/>
      <c r="J26" s="11"/>
      <c r="K26" s="11"/>
    </row>
    <row r="27" spans="1:11" ht="12.75">
      <c r="A27" s="7" t="s">
        <v>28</v>
      </c>
      <c r="B27" s="3"/>
      <c r="C27" s="11">
        <v>35822745</v>
      </c>
      <c r="D27" s="11"/>
      <c r="E27" s="11">
        <v>45780681</v>
      </c>
      <c r="F27" s="11"/>
      <c r="G27" s="11">
        <v>81603426</v>
      </c>
      <c r="H27" s="11"/>
      <c r="I27" s="28">
        <v>100</v>
      </c>
      <c r="J27" s="11"/>
      <c r="K27" s="11">
        <v>81603426</v>
      </c>
    </row>
    <row r="28" spans="1:11" ht="12.75">
      <c r="A28" s="7" t="s">
        <v>29</v>
      </c>
      <c r="B28" s="3"/>
      <c r="C28" s="11">
        <v>8415977752</v>
      </c>
      <c r="D28" s="11"/>
      <c r="E28" s="11">
        <v>4653034956</v>
      </c>
      <c r="F28" s="11"/>
      <c r="G28" s="11">
        <v>13069012708</v>
      </c>
      <c r="H28" s="11"/>
      <c r="I28" s="28">
        <v>93.3</v>
      </c>
      <c r="J28" s="11"/>
      <c r="K28" s="11">
        <v>14007516300.107182</v>
      </c>
    </row>
    <row r="29" spans="1:11" ht="12.75">
      <c r="A29" s="7" t="s">
        <v>30</v>
      </c>
      <c r="B29" s="3"/>
      <c r="C29" s="11">
        <v>312910869</v>
      </c>
      <c r="D29" s="11"/>
      <c r="E29" s="11">
        <v>265250512</v>
      </c>
      <c r="F29" s="11"/>
      <c r="G29" s="11">
        <v>578161381</v>
      </c>
      <c r="H29" s="11"/>
      <c r="I29" s="28">
        <v>100</v>
      </c>
      <c r="J29" s="11"/>
      <c r="K29" s="11">
        <v>578161381</v>
      </c>
    </row>
    <row r="30" spans="1:11" ht="12.75">
      <c r="A30" s="7" t="s">
        <v>31</v>
      </c>
      <c r="B30" s="3"/>
      <c r="C30" s="11">
        <v>97498058</v>
      </c>
      <c r="D30" s="11"/>
      <c r="E30" s="11">
        <v>93755675</v>
      </c>
      <c r="F30" s="11"/>
      <c r="G30" s="11">
        <v>191253733</v>
      </c>
      <c r="H30" s="11"/>
      <c r="I30" s="28">
        <v>98.3</v>
      </c>
      <c r="J30" s="11"/>
      <c r="K30" s="11">
        <v>194561274.66937944</v>
      </c>
    </row>
    <row r="31" spans="1:11" ht="12.75">
      <c r="A31" s="7" t="s">
        <v>32</v>
      </c>
      <c r="B31" s="3"/>
      <c r="C31" s="11">
        <v>76816596</v>
      </c>
      <c r="D31" s="11"/>
      <c r="E31" s="11">
        <v>69297038</v>
      </c>
      <c r="F31" s="11"/>
      <c r="G31" s="11">
        <v>146113634</v>
      </c>
      <c r="H31" s="11"/>
      <c r="I31" s="28">
        <v>96.6</v>
      </c>
      <c r="J31" s="11"/>
      <c r="K31" s="11">
        <v>151256349.89648032</v>
      </c>
    </row>
    <row r="32" spans="1:11" ht="6" customHeight="1">
      <c r="A32" s="3"/>
      <c r="B32" s="3"/>
      <c r="C32" s="11"/>
      <c r="D32" s="11"/>
      <c r="E32" s="11"/>
      <c r="F32" s="11"/>
      <c r="G32" s="11"/>
      <c r="H32" s="11"/>
      <c r="I32" s="28"/>
      <c r="J32" s="11"/>
      <c r="K32" s="11"/>
    </row>
    <row r="33" spans="1:11" ht="12.75">
      <c r="A33" s="7" t="s">
        <v>33</v>
      </c>
      <c r="B33" s="3"/>
      <c r="C33" s="11">
        <v>254929964</v>
      </c>
      <c r="D33" s="11"/>
      <c r="E33" s="11">
        <v>323742126</v>
      </c>
      <c r="F33" s="11"/>
      <c r="G33" s="11">
        <v>578672090</v>
      </c>
      <c r="H33" s="11"/>
      <c r="I33" s="28">
        <v>92</v>
      </c>
      <c r="J33" s="11"/>
      <c r="K33" s="11">
        <v>628991402.173913</v>
      </c>
    </row>
    <row r="34" spans="1:11" ht="12.75">
      <c r="A34" s="7" t="s">
        <v>34</v>
      </c>
      <c r="B34" s="3"/>
      <c r="C34" s="11">
        <v>63280959</v>
      </c>
      <c r="D34" s="11"/>
      <c r="E34" s="11">
        <v>78169064</v>
      </c>
      <c r="F34" s="11"/>
      <c r="G34" s="11">
        <v>141450023</v>
      </c>
      <c r="H34" s="11"/>
      <c r="I34" s="28">
        <v>88</v>
      </c>
      <c r="J34" s="11"/>
      <c r="K34" s="11">
        <v>160738662.5</v>
      </c>
    </row>
    <row r="35" spans="1:11" ht="12.75">
      <c r="A35" s="7" t="s">
        <v>35</v>
      </c>
      <c r="B35" s="3"/>
      <c r="C35" s="11">
        <v>147507425</v>
      </c>
      <c r="D35" s="11"/>
      <c r="E35" s="11">
        <v>29516779</v>
      </c>
      <c r="F35" s="11"/>
      <c r="G35" s="11">
        <v>177024204</v>
      </c>
      <c r="H35" s="11"/>
      <c r="I35" s="28">
        <v>91.3</v>
      </c>
      <c r="J35" s="11"/>
      <c r="K35" s="11">
        <v>193892884.99452356</v>
      </c>
    </row>
    <row r="36" spans="1:11" ht="12.75">
      <c r="A36" s="7" t="s">
        <v>36</v>
      </c>
      <c r="B36" s="3"/>
      <c r="C36" s="11">
        <v>161447206</v>
      </c>
      <c r="D36" s="11"/>
      <c r="E36" s="11">
        <v>40674574</v>
      </c>
      <c r="F36" s="11"/>
      <c r="G36" s="11">
        <v>202121780</v>
      </c>
      <c r="H36" s="11"/>
      <c r="I36" s="28">
        <v>94.5</v>
      </c>
      <c r="J36" s="11"/>
      <c r="K36" s="11">
        <v>213885481.4814815</v>
      </c>
    </row>
    <row r="37" spans="1:11" ht="12.75">
      <c r="A37" s="7" t="s">
        <v>37</v>
      </c>
      <c r="B37" s="3"/>
      <c r="C37" s="11">
        <v>66799500</v>
      </c>
      <c r="D37" s="11"/>
      <c r="E37" s="11">
        <v>18500599</v>
      </c>
      <c r="F37" s="11"/>
      <c r="G37" s="11">
        <v>85300099</v>
      </c>
      <c r="H37" s="11"/>
      <c r="I37" s="28">
        <v>92.2</v>
      </c>
      <c r="J37" s="11"/>
      <c r="K37" s="11">
        <v>92516376.35574837</v>
      </c>
    </row>
    <row r="38" spans="1:11" ht="6" customHeight="1">
      <c r="A38" s="3"/>
      <c r="B38" s="3"/>
      <c r="C38" s="11"/>
      <c r="D38" s="11"/>
      <c r="E38" s="11"/>
      <c r="F38" s="11"/>
      <c r="G38" s="11"/>
      <c r="H38" s="11"/>
      <c r="I38" s="28"/>
      <c r="J38" s="11"/>
      <c r="K38" s="11"/>
    </row>
    <row r="39" spans="1:11" ht="12.75">
      <c r="A39" s="7" t="s">
        <v>38</v>
      </c>
      <c r="B39" s="3"/>
      <c r="C39" s="11">
        <v>15951085</v>
      </c>
      <c r="D39" s="11"/>
      <c r="E39" s="11">
        <v>7848084</v>
      </c>
      <c r="F39" s="11"/>
      <c r="G39" s="11">
        <v>23799169</v>
      </c>
      <c r="H39" s="11"/>
      <c r="I39" s="28">
        <v>80.2</v>
      </c>
      <c r="J39" s="11"/>
      <c r="K39" s="11">
        <v>29674774.31421446</v>
      </c>
    </row>
    <row r="40" spans="1:11" ht="12.75">
      <c r="A40" s="7" t="s">
        <v>39</v>
      </c>
      <c r="B40" s="3"/>
      <c r="C40" s="11">
        <v>1382316749</v>
      </c>
      <c r="D40" s="11"/>
      <c r="E40" s="11">
        <v>864959128</v>
      </c>
      <c r="F40" s="11"/>
      <c r="G40" s="11">
        <v>2247275877</v>
      </c>
      <c r="H40" s="11"/>
      <c r="I40" s="28">
        <v>98.2</v>
      </c>
      <c r="J40" s="11"/>
      <c r="K40" s="11">
        <v>2288468306.5173116</v>
      </c>
    </row>
    <row r="41" spans="1:11" ht="12.75">
      <c r="A41" s="7" t="s">
        <v>40</v>
      </c>
      <c r="B41" s="3"/>
      <c r="C41" s="11">
        <v>64761040</v>
      </c>
      <c r="D41" s="11"/>
      <c r="E41" s="11">
        <v>5282542</v>
      </c>
      <c r="F41" s="11"/>
      <c r="G41" s="11">
        <v>70043582</v>
      </c>
      <c r="H41" s="11"/>
      <c r="I41" s="28">
        <v>93.3</v>
      </c>
      <c r="J41" s="11"/>
      <c r="K41" s="11">
        <v>75073506.96677385</v>
      </c>
    </row>
    <row r="42" spans="1:11" ht="12.75">
      <c r="A42" s="7" t="s">
        <v>41</v>
      </c>
      <c r="B42" s="3"/>
      <c r="C42" s="11">
        <v>485323548</v>
      </c>
      <c r="D42" s="11"/>
      <c r="E42" s="11">
        <v>262352775</v>
      </c>
      <c r="F42" s="11"/>
      <c r="G42" s="11">
        <v>747676323</v>
      </c>
      <c r="H42" s="11"/>
      <c r="I42" s="28">
        <v>99.3</v>
      </c>
      <c r="J42" s="11"/>
      <c r="K42" s="11">
        <v>752946951.6616315</v>
      </c>
    </row>
    <row r="43" spans="1:11" ht="12.75">
      <c r="A43" s="7" t="s">
        <v>42</v>
      </c>
      <c r="B43" s="3"/>
      <c r="C43" s="11">
        <v>27578716</v>
      </c>
      <c r="D43" s="11"/>
      <c r="E43" s="11">
        <v>55645872</v>
      </c>
      <c r="F43" s="11"/>
      <c r="G43" s="11">
        <v>83224588</v>
      </c>
      <c r="H43" s="11"/>
      <c r="I43" s="28">
        <v>100</v>
      </c>
      <c r="J43" s="11"/>
      <c r="K43" s="11">
        <v>83224588</v>
      </c>
    </row>
    <row r="44" spans="1:11" ht="6" customHeight="1">
      <c r="A44" s="3"/>
      <c r="B44" s="3"/>
      <c r="C44" s="11"/>
      <c r="D44" s="11"/>
      <c r="E44" s="11"/>
      <c r="F44" s="11"/>
      <c r="G44" s="11"/>
      <c r="H44" s="11"/>
      <c r="I44" s="28"/>
      <c r="J44" s="11"/>
      <c r="K44" s="11"/>
    </row>
    <row r="45" spans="1:11" ht="12.75">
      <c r="A45" s="7" t="s">
        <v>43</v>
      </c>
      <c r="B45" s="3"/>
      <c r="C45" s="11">
        <v>2196564171</v>
      </c>
      <c r="D45" s="11"/>
      <c r="E45" s="11">
        <v>731354767</v>
      </c>
      <c r="F45" s="11"/>
      <c r="G45" s="11">
        <v>2927918938</v>
      </c>
      <c r="H45" s="11"/>
      <c r="I45" s="28">
        <v>100</v>
      </c>
      <c r="J45" s="11"/>
      <c r="K45" s="11">
        <v>2927918938</v>
      </c>
    </row>
    <row r="46" spans="1:11" ht="12.75">
      <c r="A46" s="7" t="s">
        <v>44</v>
      </c>
      <c r="B46" s="3"/>
      <c r="C46" s="11">
        <v>1025000000</v>
      </c>
      <c r="D46" s="11"/>
      <c r="E46" s="11">
        <v>846102488</v>
      </c>
      <c r="F46" s="11"/>
      <c r="G46" s="11">
        <v>1871102488</v>
      </c>
      <c r="H46" s="11"/>
      <c r="I46" s="28">
        <v>99</v>
      </c>
      <c r="J46" s="11"/>
      <c r="K46" s="11">
        <v>1890002513.131313</v>
      </c>
    </row>
    <row r="47" spans="1:11" ht="12.75">
      <c r="A47" s="7" t="s">
        <v>45</v>
      </c>
      <c r="B47" s="3"/>
      <c r="C47" s="11">
        <v>76726378</v>
      </c>
      <c r="D47" s="11"/>
      <c r="E47" s="11">
        <v>156163382</v>
      </c>
      <c r="F47" s="11"/>
      <c r="G47" s="11">
        <v>232889760</v>
      </c>
      <c r="H47" s="11"/>
      <c r="I47" s="28">
        <v>82.9</v>
      </c>
      <c r="J47" s="11"/>
      <c r="K47" s="11">
        <v>280928540.41013265</v>
      </c>
    </row>
    <row r="48" spans="1:11" ht="12.75">
      <c r="A48" s="7" t="s">
        <v>46</v>
      </c>
      <c r="B48" s="3"/>
      <c r="C48" s="11">
        <v>470060217</v>
      </c>
      <c r="D48" s="11"/>
      <c r="E48" s="11">
        <v>323754834</v>
      </c>
      <c r="F48" s="11"/>
      <c r="G48" s="11">
        <v>793815051</v>
      </c>
      <c r="H48" s="11"/>
      <c r="I48" s="28">
        <v>96.2</v>
      </c>
      <c r="J48" s="11"/>
      <c r="K48" s="11">
        <v>825171570.6860706</v>
      </c>
    </row>
    <row r="49" spans="1:11" ht="12.75">
      <c r="A49" s="7" t="s">
        <v>47</v>
      </c>
      <c r="B49" s="3"/>
      <c r="C49" s="11">
        <v>17332720</v>
      </c>
      <c r="D49" s="11"/>
      <c r="E49" s="11">
        <v>6164681</v>
      </c>
      <c r="F49" s="11"/>
      <c r="G49" s="11">
        <v>23497401</v>
      </c>
      <c r="H49" s="11"/>
      <c r="I49" s="28">
        <v>95.1</v>
      </c>
      <c r="J49" s="11"/>
      <c r="K49" s="11">
        <v>24708097.791798107</v>
      </c>
    </row>
    <row r="50" spans="1:11" ht="6" customHeight="1">
      <c r="A50" s="3"/>
      <c r="B50" s="3"/>
      <c r="C50" s="11"/>
      <c r="D50" s="11"/>
      <c r="E50" s="11"/>
      <c r="F50" s="11"/>
      <c r="G50" s="11"/>
      <c r="H50" s="11"/>
      <c r="I50" s="28"/>
      <c r="J50" s="11"/>
      <c r="K50" s="11"/>
    </row>
    <row r="51" spans="1:11" ht="12.75">
      <c r="A51" s="7" t="s">
        <v>48</v>
      </c>
      <c r="B51" s="3"/>
      <c r="C51" s="11">
        <v>139344451</v>
      </c>
      <c r="D51" s="11"/>
      <c r="E51" s="11">
        <v>164368866</v>
      </c>
      <c r="F51" s="11"/>
      <c r="G51" s="11">
        <v>303713317</v>
      </c>
      <c r="H51" s="11"/>
      <c r="I51" s="28">
        <v>92.5</v>
      </c>
      <c r="J51" s="11"/>
      <c r="K51" s="11">
        <v>328338721.0810811</v>
      </c>
    </row>
    <row r="52" spans="1:11" ht="12.75">
      <c r="A52" s="7" t="s">
        <v>49</v>
      </c>
      <c r="B52" s="3"/>
      <c r="C52" s="11">
        <v>500780900</v>
      </c>
      <c r="D52" s="11"/>
      <c r="E52" s="11">
        <v>399778188</v>
      </c>
      <c r="F52" s="11"/>
      <c r="G52" s="11">
        <v>900559088</v>
      </c>
      <c r="H52" s="11"/>
      <c r="I52" s="28">
        <v>85.7</v>
      </c>
      <c r="J52" s="11"/>
      <c r="K52" s="11">
        <v>1050827407.2345392</v>
      </c>
    </row>
    <row r="53" spans="1:11" ht="12.75">
      <c r="A53" s="7" t="s">
        <v>50</v>
      </c>
      <c r="B53" s="3"/>
      <c r="C53" s="11">
        <v>124659028</v>
      </c>
      <c r="D53" s="11"/>
      <c r="E53" s="11">
        <v>135926446</v>
      </c>
      <c r="F53" s="11"/>
      <c r="G53" s="11">
        <v>260585474</v>
      </c>
      <c r="H53" s="11"/>
      <c r="I53" s="28">
        <v>81</v>
      </c>
      <c r="J53" s="11"/>
      <c r="K53" s="11">
        <v>321710461.72839504</v>
      </c>
    </row>
    <row r="54" spans="1:11" ht="12.75">
      <c r="A54" s="7" t="s">
        <v>51</v>
      </c>
      <c r="B54" s="3"/>
      <c r="C54" s="11">
        <v>515199870</v>
      </c>
      <c r="D54" s="11"/>
      <c r="E54" s="11">
        <v>262494036</v>
      </c>
      <c r="F54" s="11"/>
      <c r="G54" s="11">
        <v>777693906</v>
      </c>
      <c r="H54" s="11"/>
      <c r="I54" s="28">
        <v>94.5</v>
      </c>
      <c r="J54" s="11"/>
      <c r="K54" s="11">
        <v>822956514.2857143</v>
      </c>
    </row>
    <row r="55" spans="1:11" ht="6" customHeight="1">
      <c r="A55" s="3"/>
      <c r="B55" s="3"/>
      <c r="C55" s="11"/>
      <c r="D55" s="11"/>
      <c r="E55" s="11"/>
      <c r="F55" s="11"/>
      <c r="G55" s="11"/>
      <c r="H55" s="11"/>
      <c r="I55" s="28"/>
      <c r="J55" s="11"/>
      <c r="K55" s="11"/>
    </row>
    <row r="56" spans="1:11" ht="12.75">
      <c r="A56" s="6" t="s">
        <v>52</v>
      </c>
      <c r="B56" s="2"/>
      <c r="C56" s="14">
        <v>19849654479</v>
      </c>
      <c r="D56" s="29"/>
      <c r="E56" s="14">
        <v>11253496171</v>
      </c>
      <c r="F56" s="29"/>
      <c r="G56" s="14">
        <v>31103150650</v>
      </c>
      <c r="H56" s="29"/>
      <c r="I56" s="30">
        <v>94.9</v>
      </c>
      <c r="J56" s="29"/>
      <c r="K56" s="14">
        <v>32773336398.5585</v>
      </c>
    </row>
    <row r="57" spans="1:11" ht="12.75">
      <c r="A57" s="19" t="s">
        <v>62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1" ht="12.75">
      <c r="A58" s="19" t="s">
        <v>54</v>
      </c>
      <c r="B58" s="19"/>
      <c r="C58" s="19"/>
      <c r="D58" s="3"/>
      <c r="E58" s="3"/>
      <c r="F58" s="3"/>
      <c r="G58" s="3"/>
      <c r="H58" s="3"/>
      <c r="I58" s="3"/>
      <c r="J58" s="3"/>
      <c r="K58" s="3"/>
    </row>
  </sheetData>
  <sheetProtection/>
  <mergeCells count="5">
    <mergeCell ref="E1:G1"/>
    <mergeCell ref="A2:K2"/>
    <mergeCell ref="A3:K3"/>
    <mergeCell ref="A5:K5"/>
    <mergeCell ref="C6:G6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Roman,Regular"57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9.57421875" style="0" customWidth="1"/>
    <col min="2" max="2" width="0.9921875" style="0" customWidth="1"/>
    <col min="3" max="3" width="6.28125" style="0" customWidth="1"/>
    <col min="4" max="4" width="1.28515625" style="0" customWidth="1"/>
    <col min="5" max="5" width="16.8515625" style="0" customWidth="1"/>
    <col min="6" max="6" width="0.71875" style="0" customWidth="1"/>
    <col min="7" max="7" width="15.140625" style="0" customWidth="1"/>
    <col min="8" max="8" width="1.421875" style="0" customWidth="1"/>
    <col min="9" max="9" width="8.28125" style="0" customWidth="1"/>
    <col min="10" max="10" width="1.421875" style="0" customWidth="1"/>
    <col min="11" max="11" width="16.8515625" style="0" customWidth="1"/>
    <col min="12" max="12" width="0.85546875" style="0" customWidth="1"/>
    <col min="13" max="13" width="8.00390625" style="0" customWidth="1"/>
    <col min="14" max="14" width="2.28125" style="0" customWidth="1"/>
  </cols>
  <sheetData>
    <row r="1" spans="1:11" ht="18.75">
      <c r="A1" s="31" t="s">
        <v>63</v>
      </c>
      <c r="B1" s="31"/>
      <c r="C1" s="21" t="s">
        <v>64</v>
      </c>
      <c r="D1" s="21"/>
      <c r="E1" s="21"/>
      <c r="F1" s="21"/>
      <c r="G1" s="21"/>
      <c r="H1" s="21"/>
      <c r="I1" s="21"/>
      <c r="J1" s="21"/>
      <c r="K1" s="21"/>
    </row>
    <row r="2" spans="1:14" ht="18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8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0.5" customHeight="1">
      <c r="A4" s="24"/>
      <c r="B4" s="24"/>
      <c r="C4" s="2"/>
      <c r="D4" s="2"/>
      <c r="E4" s="2"/>
      <c r="F4" s="2"/>
      <c r="G4" s="2"/>
      <c r="H4" s="2"/>
      <c r="I4" s="2"/>
      <c r="J4" s="2"/>
      <c r="K4" s="2"/>
      <c r="L4" s="2"/>
      <c r="M4" s="32"/>
      <c r="N4" s="2"/>
    </row>
    <row r="5" spans="1:14" ht="12.75">
      <c r="A5" s="3"/>
      <c r="B5" s="3"/>
      <c r="C5" s="3"/>
      <c r="D5" s="3"/>
      <c r="E5" s="3"/>
      <c r="F5" s="3"/>
      <c r="G5" s="3"/>
      <c r="H5" s="3"/>
      <c r="I5" s="5" t="s">
        <v>65</v>
      </c>
      <c r="J5" s="3"/>
      <c r="K5" s="5" t="s">
        <v>66</v>
      </c>
      <c r="L5" s="3"/>
      <c r="M5" s="33"/>
      <c r="N5" s="3"/>
    </row>
    <row r="6" spans="1:14" ht="12" customHeight="1">
      <c r="A6" s="3"/>
      <c r="B6" s="3" t="s">
        <v>67</v>
      </c>
      <c r="C6" s="5"/>
      <c r="D6" s="5"/>
      <c r="E6" s="5" t="s">
        <v>68</v>
      </c>
      <c r="F6" s="3"/>
      <c r="G6" s="5" t="s">
        <v>69</v>
      </c>
      <c r="H6" s="5"/>
      <c r="I6" s="5" t="s">
        <v>70</v>
      </c>
      <c r="J6" s="3"/>
      <c r="K6" s="5" t="s">
        <v>71</v>
      </c>
      <c r="L6" s="3"/>
      <c r="M6" s="34" t="s">
        <v>72</v>
      </c>
      <c r="N6" s="34"/>
    </row>
    <row r="7" spans="1:14" ht="12" customHeight="1">
      <c r="A7" s="3"/>
      <c r="B7" s="3"/>
      <c r="C7" s="5" t="s">
        <v>73</v>
      </c>
      <c r="D7" s="5"/>
      <c r="E7" s="5" t="s">
        <v>71</v>
      </c>
      <c r="F7" s="3"/>
      <c r="G7" s="5" t="s">
        <v>5</v>
      </c>
      <c r="H7" s="5"/>
      <c r="I7" s="5" t="s">
        <v>74</v>
      </c>
      <c r="J7" s="3"/>
      <c r="K7" s="5" t="s">
        <v>75</v>
      </c>
      <c r="L7" s="3"/>
      <c r="M7" s="34" t="s">
        <v>76</v>
      </c>
      <c r="N7" s="34"/>
    </row>
    <row r="8" spans="1:14" ht="13.5" customHeight="1">
      <c r="A8" s="6" t="s">
        <v>7</v>
      </c>
      <c r="B8" s="6"/>
      <c r="C8" s="4" t="s">
        <v>11</v>
      </c>
      <c r="D8" s="4"/>
      <c r="E8" s="4" t="s">
        <v>75</v>
      </c>
      <c r="F8" s="2"/>
      <c r="G8" s="4" t="s">
        <v>77</v>
      </c>
      <c r="H8" s="4"/>
      <c r="I8" s="4" t="s">
        <v>78</v>
      </c>
      <c r="J8" s="2"/>
      <c r="K8" s="4" t="s">
        <v>79</v>
      </c>
      <c r="L8" s="2"/>
      <c r="M8" s="35" t="s">
        <v>80</v>
      </c>
      <c r="N8" s="35"/>
    </row>
    <row r="9" spans="1:14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3"/>
      <c r="N9" s="3"/>
    </row>
    <row r="10" spans="1:14" ht="12.75">
      <c r="A10" s="7" t="s">
        <v>13</v>
      </c>
      <c r="B10" s="7"/>
      <c r="C10" s="10">
        <v>96.82094556565207</v>
      </c>
      <c r="D10" s="36"/>
      <c r="E10" s="26">
        <v>1088522745.6133056</v>
      </c>
      <c r="F10" s="27"/>
      <c r="G10" s="26">
        <v>3079948.4711522823</v>
      </c>
      <c r="H10" s="26"/>
      <c r="I10" s="37">
        <v>2.922</v>
      </c>
      <c r="J10" s="3"/>
      <c r="K10" s="26">
        <v>1053918015</v>
      </c>
      <c r="L10" s="3"/>
      <c r="M10" s="38">
        <f>(K10/K$57)*100</f>
        <v>0.23887986764780592</v>
      </c>
      <c r="N10" s="3" t="s">
        <v>81</v>
      </c>
    </row>
    <row r="11" spans="1:14" ht="12.75">
      <c r="A11" s="7" t="s">
        <v>14</v>
      </c>
      <c r="B11" s="7"/>
      <c r="C11" s="10">
        <v>91.08877601264248</v>
      </c>
      <c r="D11" s="36"/>
      <c r="E11" s="11">
        <v>856359381.6341708</v>
      </c>
      <c r="F11" s="11"/>
      <c r="G11" s="11">
        <v>2423047.9141113483</v>
      </c>
      <c r="H11" s="11"/>
      <c r="I11" s="37">
        <v>3.106</v>
      </c>
      <c r="J11" s="3"/>
      <c r="K11" s="11">
        <v>780047279</v>
      </c>
      <c r="L11" s="3"/>
      <c r="M11" s="38">
        <f aca="true" t="shared" si="0" ref="M11:M55">(K11/K$57)*100</f>
        <v>0.1768046357633911</v>
      </c>
      <c r="N11" s="3"/>
    </row>
    <row r="12" spans="1:14" ht="12.75">
      <c r="A12" s="7" t="s">
        <v>15</v>
      </c>
      <c r="B12" s="7"/>
      <c r="C12" s="39">
        <v>89.7557044246149</v>
      </c>
      <c r="D12" s="36"/>
      <c r="E12" s="11">
        <v>7895124342.711552</v>
      </c>
      <c r="F12" s="11"/>
      <c r="G12" s="11">
        <v>22339061.12379024</v>
      </c>
      <c r="H12" s="11"/>
      <c r="I12" s="37">
        <v>3.152</v>
      </c>
      <c r="J12" s="3"/>
      <c r="K12" s="11">
        <v>7086324469</v>
      </c>
      <c r="L12" s="3"/>
      <c r="M12" s="38">
        <f t="shared" si="0"/>
        <v>1.6061783053059668</v>
      </c>
      <c r="N12" s="3"/>
    </row>
    <row r="13" spans="1:14" ht="12.75">
      <c r="A13" s="7" t="s">
        <v>16</v>
      </c>
      <c r="B13" s="7"/>
      <c r="C13" s="10">
        <v>81.50610851115971</v>
      </c>
      <c r="D13" s="36"/>
      <c r="E13" s="11">
        <v>5513286844.488145</v>
      </c>
      <c r="F13" s="11"/>
      <c r="G13" s="11">
        <v>15599710.20921374</v>
      </c>
      <c r="H13" s="11"/>
      <c r="I13" s="37">
        <v>3.471</v>
      </c>
      <c r="J13" s="3"/>
      <c r="K13" s="11">
        <v>4493665558</v>
      </c>
      <c r="L13" s="3"/>
      <c r="M13" s="38">
        <f t="shared" si="0"/>
        <v>1.0185291630569042</v>
      </c>
      <c r="N13" s="3"/>
    </row>
    <row r="14" spans="1:14" ht="12.75">
      <c r="A14" s="7" t="s">
        <v>17</v>
      </c>
      <c r="B14" s="7"/>
      <c r="C14" s="10">
        <v>90.40771721116381</v>
      </c>
      <c r="D14" s="36"/>
      <c r="E14" s="11">
        <v>4413217203.218263</v>
      </c>
      <c r="F14" s="11"/>
      <c r="G14" s="11">
        <v>12487090.079368657</v>
      </c>
      <c r="H14" s="11"/>
      <c r="I14" s="37">
        <v>3.13</v>
      </c>
      <c r="J14" s="3"/>
      <c r="K14" s="11">
        <v>3989888929</v>
      </c>
      <c r="L14" s="3"/>
      <c r="M14" s="38">
        <f t="shared" si="0"/>
        <v>0.9043437209762146</v>
      </c>
      <c r="N14" s="3"/>
    </row>
    <row r="15" spans="1:14" ht="6" customHeight="1">
      <c r="A15" s="3"/>
      <c r="B15" s="3"/>
      <c r="C15" s="10"/>
      <c r="D15" s="36"/>
      <c r="E15" s="11"/>
      <c r="F15" s="11"/>
      <c r="G15" s="11"/>
      <c r="H15" s="11"/>
      <c r="I15" s="37"/>
      <c r="J15" s="3"/>
      <c r="K15" s="11"/>
      <c r="L15" s="3"/>
      <c r="M15" s="38"/>
      <c r="N15" s="3"/>
    </row>
    <row r="16" spans="1:14" ht="12.75">
      <c r="A16" s="7" t="s">
        <v>18</v>
      </c>
      <c r="B16" s="7"/>
      <c r="C16" s="10">
        <v>92.3664891325154</v>
      </c>
      <c r="D16" s="36"/>
      <c r="E16" s="11">
        <v>25098846411.42976</v>
      </c>
      <c r="F16" s="11"/>
      <c r="G16" s="11">
        <v>71016571.71988094</v>
      </c>
      <c r="H16" s="11"/>
      <c r="I16" s="37">
        <v>3.063</v>
      </c>
      <c r="J16" s="3"/>
      <c r="K16" s="11">
        <v>23182923243</v>
      </c>
      <c r="L16" s="3"/>
      <c r="M16" s="38">
        <f t="shared" si="0"/>
        <v>5.254615214046876</v>
      </c>
      <c r="N16" s="3"/>
    </row>
    <row r="17" spans="1:14" ht="12.75">
      <c r="A17" s="7" t="s">
        <v>19</v>
      </c>
      <c r="B17" s="7"/>
      <c r="C17" s="10">
        <v>94.61777855085084</v>
      </c>
      <c r="D17" s="36"/>
      <c r="E17" s="11">
        <v>267832390.36182293</v>
      </c>
      <c r="F17" s="11"/>
      <c r="G17" s="11">
        <v>757825.1943235043</v>
      </c>
      <c r="H17" s="11"/>
      <c r="I17" s="37">
        <v>2.99</v>
      </c>
      <c r="J17" s="3"/>
      <c r="K17" s="11">
        <v>253417058</v>
      </c>
      <c r="L17" s="3"/>
      <c r="M17" s="38">
        <f t="shared" si="0"/>
        <v>0.05743922431645346</v>
      </c>
      <c r="N17" s="3"/>
    </row>
    <row r="18" spans="1:14" ht="12.75">
      <c r="A18" s="7" t="s">
        <v>20</v>
      </c>
      <c r="B18" s="7"/>
      <c r="C18" s="10">
        <v>92.43103618225425</v>
      </c>
      <c r="D18" s="36"/>
      <c r="E18" s="11">
        <v>6928788740.799128</v>
      </c>
      <c r="F18" s="11"/>
      <c r="G18" s="11">
        <v>19604838.18566204</v>
      </c>
      <c r="H18" s="11"/>
      <c r="I18" s="37">
        <v>3.061</v>
      </c>
      <c r="J18" s="3"/>
      <c r="K18" s="11">
        <v>6404351228</v>
      </c>
      <c r="L18" s="3"/>
      <c r="M18" s="38">
        <f t="shared" si="0"/>
        <v>1.4516030202925256</v>
      </c>
      <c r="N18" s="3"/>
    </row>
    <row r="19" spans="1:14" ht="12.75">
      <c r="A19" s="7" t="s">
        <v>21</v>
      </c>
      <c r="B19" s="7"/>
      <c r="C19" s="10">
        <v>93.87583819462473</v>
      </c>
      <c r="D19" s="36"/>
      <c r="E19" s="11">
        <v>1910734298.0855613</v>
      </c>
      <c r="F19" s="11"/>
      <c r="G19" s="11">
        <v>5406375.938291572</v>
      </c>
      <c r="H19" s="11"/>
      <c r="I19" s="37">
        <v>3.014</v>
      </c>
      <c r="J19" s="3"/>
      <c r="K19" s="11">
        <v>1793717838</v>
      </c>
      <c r="L19" s="3"/>
      <c r="M19" s="38">
        <f t="shared" si="0"/>
        <v>0.40656206046439824</v>
      </c>
      <c r="N19" s="3"/>
    </row>
    <row r="20" spans="1:14" ht="12.75">
      <c r="A20" s="7" t="s">
        <v>22</v>
      </c>
      <c r="B20" s="7"/>
      <c r="C20" s="10">
        <v>92.05252078777745</v>
      </c>
      <c r="D20" s="36"/>
      <c r="E20" s="11">
        <v>352217509.33631134</v>
      </c>
      <c r="F20" s="11"/>
      <c r="G20" s="11">
        <v>996590.8234487302</v>
      </c>
      <c r="H20" s="11"/>
      <c r="I20" s="37">
        <v>3.074</v>
      </c>
      <c r="J20" s="3"/>
      <c r="K20" s="11">
        <v>324225096</v>
      </c>
      <c r="L20" s="3"/>
      <c r="M20" s="38">
        <f t="shared" si="0"/>
        <v>0.07348849428347343</v>
      </c>
      <c r="N20" s="3"/>
    </row>
    <row r="21" spans="1:14" ht="6" customHeight="1">
      <c r="A21" s="3"/>
      <c r="B21" s="3"/>
      <c r="C21" s="10"/>
      <c r="D21" s="36"/>
      <c r="E21" s="11"/>
      <c r="F21" s="11"/>
      <c r="G21" s="11"/>
      <c r="H21" s="11"/>
      <c r="I21" s="37"/>
      <c r="J21" s="3"/>
      <c r="K21" s="11"/>
      <c r="L21" s="3"/>
      <c r="M21" s="38"/>
      <c r="N21" s="3"/>
    </row>
    <row r="22" spans="1:14" ht="12.75">
      <c r="A22" s="7" t="s">
        <v>23</v>
      </c>
      <c r="B22" s="7"/>
      <c r="C22" s="10">
        <v>92.88391959293072</v>
      </c>
      <c r="D22" s="36"/>
      <c r="E22" s="11">
        <v>2326052931.948444</v>
      </c>
      <c r="F22" s="11"/>
      <c r="G22" s="11">
        <v>6581509.849422041</v>
      </c>
      <c r="H22" s="11"/>
      <c r="I22" s="37">
        <v>3.046</v>
      </c>
      <c r="J22" s="3"/>
      <c r="K22" s="11">
        <v>2160529135</v>
      </c>
      <c r="L22" s="3"/>
      <c r="M22" s="38">
        <f t="shared" si="0"/>
        <v>0.48970309499646286</v>
      </c>
      <c r="N22" s="3"/>
    </row>
    <row r="23" spans="1:14" ht="12.75">
      <c r="A23" s="7" t="s">
        <v>24</v>
      </c>
      <c r="B23" s="7"/>
      <c r="C23" s="10">
        <v>92.55703916203814</v>
      </c>
      <c r="D23" s="36"/>
      <c r="E23" s="11">
        <v>152533199.2878878</v>
      </c>
      <c r="F23" s="11"/>
      <c r="G23" s="11">
        <v>431588.95470025344</v>
      </c>
      <c r="H23" s="11"/>
      <c r="I23" s="37">
        <v>3.057</v>
      </c>
      <c r="J23" s="3"/>
      <c r="K23" s="11">
        <v>141180213</v>
      </c>
      <c r="L23" s="3"/>
      <c r="M23" s="38">
        <f t="shared" si="0"/>
        <v>0.031999747718449476</v>
      </c>
      <c r="N23" s="3"/>
    </row>
    <row r="24" spans="1:14" ht="12.75">
      <c r="A24" s="7" t="s">
        <v>25</v>
      </c>
      <c r="B24" s="7"/>
      <c r="C24" s="10">
        <v>86.88196124504684</v>
      </c>
      <c r="D24" s="36"/>
      <c r="E24" s="11">
        <v>4584077222.620314</v>
      </c>
      <c r="F24" s="11"/>
      <c r="G24" s="11">
        <v>12970534.323100923</v>
      </c>
      <c r="H24" s="11"/>
      <c r="I24" s="37">
        <v>3.257</v>
      </c>
      <c r="J24" s="3"/>
      <c r="K24" s="11">
        <v>3982736196</v>
      </c>
      <c r="L24" s="3"/>
      <c r="M24" s="38">
        <f t="shared" si="0"/>
        <v>0.9027224905882323</v>
      </c>
      <c r="N24" s="3"/>
    </row>
    <row r="25" spans="1:14" ht="12.75">
      <c r="A25" s="7" t="s">
        <v>26</v>
      </c>
      <c r="B25" s="7"/>
      <c r="C25" s="10">
        <v>94.07163876103964</v>
      </c>
      <c r="D25" s="36"/>
      <c r="E25" s="11">
        <v>3788451415.2590637</v>
      </c>
      <c r="F25" s="11"/>
      <c r="G25" s="11">
        <v>10719330.571165629</v>
      </c>
      <c r="H25" s="11"/>
      <c r="I25" s="37">
        <v>3.008</v>
      </c>
      <c r="J25" s="3"/>
      <c r="K25" s="11">
        <v>3563858330</v>
      </c>
      <c r="L25" s="3"/>
      <c r="M25" s="38">
        <f t="shared" si="0"/>
        <v>0.8077801062978609</v>
      </c>
      <c r="N25" s="3"/>
    </row>
    <row r="26" spans="1:14" ht="12.75">
      <c r="A26" s="7" t="s">
        <v>27</v>
      </c>
      <c r="B26" s="40"/>
      <c r="C26" s="10">
        <v>97.51662781121956</v>
      </c>
      <c r="D26" s="36"/>
      <c r="E26" s="11">
        <v>7617499746.176979</v>
      </c>
      <c r="F26" s="11"/>
      <c r="G26" s="11">
        <v>21553529.121728905</v>
      </c>
      <c r="H26" s="11"/>
      <c r="I26" s="37">
        <v>2.902</v>
      </c>
      <c r="J26" s="3"/>
      <c r="K26" s="11">
        <v>7428328876</v>
      </c>
      <c r="L26" s="3"/>
      <c r="M26" s="38">
        <f t="shared" si="0"/>
        <v>1.6836966381519298</v>
      </c>
      <c r="N26" s="3"/>
    </row>
    <row r="27" spans="1:14" ht="6" customHeight="1">
      <c r="A27" s="3"/>
      <c r="B27" s="3"/>
      <c r="C27" s="10"/>
      <c r="D27" s="36"/>
      <c r="E27" s="11"/>
      <c r="F27" s="11"/>
      <c r="G27" s="11"/>
      <c r="H27" s="11"/>
      <c r="I27" s="37"/>
      <c r="J27" s="3"/>
      <c r="K27" s="11"/>
      <c r="L27" s="3"/>
      <c r="M27" s="38"/>
      <c r="N27" s="3"/>
    </row>
    <row r="28" spans="1:14" ht="12.75">
      <c r="A28" s="7" t="s">
        <v>28</v>
      </c>
      <c r="B28" s="7"/>
      <c r="C28" s="10">
        <v>90.30269844015845</v>
      </c>
      <c r="D28" s="36"/>
      <c r="E28" s="11">
        <v>2695865428.2222223</v>
      </c>
      <c r="F28" s="11"/>
      <c r="G28" s="11">
        <v>7627885.257838229</v>
      </c>
      <c r="H28" s="11"/>
      <c r="I28" s="37">
        <v>3.133</v>
      </c>
      <c r="J28" s="3"/>
      <c r="K28" s="11">
        <v>2434439228</v>
      </c>
      <c r="L28" s="3"/>
      <c r="M28" s="38">
        <f t="shared" si="0"/>
        <v>0.5517872474940727</v>
      </c>
      <c r="N28" s="3"/>
    </row>
    <row r="29" spans="1:14" ht="12.75">
      <c r="A29" s="7" t="s">
        <v>29</v>
      </c>
      <c r="B29" s="7"/>
      <c r="C29" s="10">
        <v>89.66288884314962</v>
      </c>
      <c r="D29" s="36"/>
      <c r="E29" s="11">
        <v>207803849398.54117</v>
      </c>
      <c r="F29" s="11"/>
      <c r="G29" s="11">
        <v>587975906.6439967</v>
      </c>
      <c r="H29" s="11"/>
      <c r="I29" s="37">
        <v>3.156</v>
      </c>
      <c r="J29" s="3"/>
      <c r="K29" s="11">
        <v>186322934498</v>
      </c>
      <c r="L29" s="3"/>
      <c r="M29" s="38">
        <f t="shared" si="0"/>
        <v>42.23174601739117</v>
      </c>
      <c r="N29" s="3"/>
    </row>
    <row r="30" spans="1:14" ht="12.75">
      <c r="A30" s="7" t="s">
        <v>30</v>
      </c>
      <c r="B30" s="7"/>
      <c r="C30" s="10">
        <v>89.40757311704117</v>
      </c>
      <c r="D30" s="36"/>
      <c r="E30" s="11">
        <v>15604010483.24719</v>
      </c>
      <c r="F30" s="11"/>
      <c r="G30" s="11">
        <v>44151165.81201361</v>
      </c>
      <c r="H30" s="11"/>
      <c r="I30" s="37">
        <v>3.165</v>
      </c>
      <c r="J30" s="3"/>
      <c r="K30" s="11">
        <v>13951167082</v>
      </c>
      <c r="L30" s="3"/>
      <c r="M30" s="38">
        <f t="shared" si="0"/>
        <v>3.1621557831332705</v>
      </c>
      <c r="N30" s="3"/>
    </row>
    <row r="31" spans="1:14" ht="12.75">
      <c r="A31" s="7" t="s">
        <v>31</v>
      </c>
      <c r="B31" s="7"/>
      <c r="C31" s="10">
        <v>88.0749268269138</v>
      </c>
      <c r="D31" s="36"/>
      <c r="E31" s="11">
        <v>2468355161.137269</v>
      </c>
      <c r="F31" s="11"/>
      <c r="G31" s="11">
        <v>6984150.524592077</v>
      </c>
      <c r="H31" s="11"/>
      <c r="I31" s="37">
        <v>3.213</v>
      </c>
      <c r="J31" s="3"/>
      <c r="K31" s="11">
        <v>2174002002</v>
      </c>
      <c r="L31" s="3"/>
      <c r="M31" s="38">
        <f t="shared" si="0"/>
        <v>0.49275683982290136</v>
      </c>
      <c r="N31" s="3"/>
    </row>
    <row r="32" spans="1:14" ht="12.75">
      <c r="A32" s="7" t="s">
        <v>32</v>
      </c>
      <c r="B32" s="7"/>
      <c r="C32" s="10">
        <v>94.48952065882482</v>
      </c>
      <c r="D32" s="36"/>
      <c r="E32" s="11">
        <v>1253849176.8603868</v>
      </c>
      <c r="F32" s="11"/>
      <c r="G32" s="11">
        <v>3547735.562614128</v>
      </c>
      <c r="H32" s="11"/>
      <c r="I32" s="37">
        <v>2.994</v>
      </c>
      <c r="J32" s="3"/>
      <c r="K32" s="11">
        <v>1184756077</v>
      </c>
      <c r="L32" s="3"/>
      <c r="M32" s="38">
        <f t="shared" si="0"/>
        <v>0.26853547509451553</v>
      </c>
      <c r="N32" s="3"/>
    </row>
    <row r="33" spans="1:14" ht="6" customHeight="1">
      <c r="A33" s="3"/>
      <c r="B33" s="3"/>
      <c r="C33" s="10"/>
      <c r="D33" s="36"/>
      <c r="E33" s="11"/>
      <c r="F33" s="11"/>
      <c r="G33" s="11"/>
      <c r="H33" s="11"/>
      <c r="I33" s="37"/>
      <c r="J33" s="3"/>
      <c r="K33" s="11"/>
      <c r="L33" s="3"/>
      <c r="M33" s="38"/>
      <c r="N33" s="3"/>
    </row>
    <row r="34" spans="1:14" ht="12.75">
      <c r="A34" s="7" t="s">
        <v>33</v>
      </c>
      <c r="B34" s="7"/>
      <c r="C34" s="10">
        <v>93.62177680248779</v>
      </c>
      <c r="D34" s="36"/>
      <c r="E34" s="11">
        <v>4295413447.96731</v>
      </c>
      <c r="F34" s="11"/>
      <c r="G34" s="11">
        <v>12153767.236696461</v>
      </c>
      <c r="H34" s="11"/>
      <c r="I34" s="37">
        <v>3.022</v>
      </c>
      <c r="J34" s="3"/>
      <c r="K34" s="11">
        <v>4021442391</v>
      </c>
      <c r="L34" s="3"/>
      <c r="M34" s="38">
        <f t="shared" si="0"/>
        <v>0.9114955930565019</v>
      </c>
      <c r="N34" s="3"/>
    </row>
    <row r="35" spans="1:14" ht="12.75">
      <c r="A35" s="7" t="s">
        <v>34</v>
      </c>
      <c r="B35" s="7"/>
      <c r="C35" s="10">
        <v>94.40860810710222</v>
      </c>
      <c r="D35" s="36"/>
      <c r="E35" s="11">
        <v>769770253.5509886</v>
      </c>
      <c r="F35" s="11"/>
      <c r="G35" s="11">
        <v>2178046.0951480293</v>
      </c>
      <c r="H35" s="11"/>
      <c r="I35" s="37">
        <v>2.997</v>
      </c>
      <c r="J35" s="3"/>
      <c r="K35" s="11">
        <v>726729382</v>
      </c>
      <c r="L35" s="3"/>
      <c r="M35" s="38">
        <f t="shared" si="0"/>
        <v>0.1647196614130671</v>
      </c>
      <c r="N35" s="3"/>
    </row>
    <row r="36" spans="1:14" ht="12.75">
      <c r="A36" s="7" t="s">
        <v>35</v>
      </c>
      <c r="B36" s="7"/>
      <c r="C36" s="10">
        <v>92.06026382811454</v>
      </c>
      <c r="D36" s="36"/>
      <c r="E36" s="11">
        <v>3903604716.6991925</v>
      </c>
      <c r="F36" s="11"/>
      <c r="G36" s="11">
        <v>11045154.019640133</v>
      </c>
      <c r="H36" s="11"/>
      <c r="I36" s="37">
        <v>3.074</v>
      </c>
      <c r="J36" s="3"/>
      <c r="K36" s="11">
        <v>3593668801</v>
      </c>
      <c r="L36" s="3"/>
      <c r="M36" s="38">
        <f t="shared" si="0"/>
        <v>0.8145369140055256</v>
      </c>
      <c r="N36" s="3"/>
    </row>
    <row r="37" spans="1:14" ht="12.75">
      <c r="A37" s="7" t="s">
        <v>36</v>
      </c>
      <c r="B37" s="7"/>
      <c r="C37" s="10">
        <v>88.79800493726309</v>
      </c>
      <c r="D37" s="36"/>
      <c r="E37" s="11">
        <v>2253289980.3476944</v>
      </c>
      <c r="F37" s="11"/>
      <c r="G37" s="11">
        <v>6375628.85847133</v>
      </c>
      <c r="H37" s="11"/>
      <c r="I37" s="37">
        <v>3.186</v>
      </c>
      <c r="J37" s="3"/>
      <c r="K37" s="11">
        <v>2000876548</v>
      </c>
      <c r="L37" s="3"/>
      <c r="M37" s="38">
        <f t="shared" si="0"/>
        <v>0.4535164198382536</v>
      </c>
      <c r="N37" s="3"/>
    </row>
    <row r="38" spans="1:14" ht="12.75">
      <c r="A38" s="7" t="s">
        <v>37</v>
      </c>
      <c r="B38" s="7"/>
      <c r="C38" s="10">
        <v>92.95571248421628</v>
      </c>
      <c r="D38" s="36"/>
      <c r="E38" s="11">
        <v>1671195590.334243</v>
      </c>
      <c r="F38" s="11"/>
      <c r="G38" s="11">
        <v>4728607.026531454</v>
      </c>
      <c r="H38" s="11"/>
      <c r="I38" s="37">
        <v>3.044</v>
      </c>
      <c r="J38" s="3"/>
      <c r="K38" s="11">
        <v>1553471768</v>
      </c>
      <c r="L38" s="3"/>
      <c r="M38" s="38">
        <f t="shared" si="0"/>
        <v>0.35210815742099544</v>
      </c>
      <c r="N38" s="3"/>
    </row>
    <row r="39" spans="1:14" ht="6" customHeight="1">
      <c r="A39" s="3"/>
      <c r="B39" s="3"/>
      <c r="C39" s="10"/>
      <c r="D39" s="36"/>
      <c r="E39" s="11"/>
      <c r="F39" s="11"/>
      <c r="G39" s="11"/>
      <c r="H39" s="11"/>
      <c r="I39" s="37"/>
      <c r="J39" s="3"/>
      <c r="K39" s="11"/>
      <c r="L39" s="3"/>
      <c r="M39" s="38"/>
      <c r="N39" s="3"/>
    </row>
    <row r="40" spans="1:14" ht="12.75">
      <c r="A40" s="7" t="s">
        <v>38</v>
      </c>
      <c r="B40" s="7"/>
      <c r="C40" s="10">
        <v>73.72048654904432</v>
      </c>
      <c r="D40" s="36"/>
      <c r="E40" s="11">
        <v>901737492.6815615</v>
      </c>
      <c r="F40" s="11"/>
      <c r="G40" s="11">
        <v>2551444.1688588257</v>
      </c>
      <c r="H40" s="11"/>
      <c r="I40" s="37">
        <v>3.838</v>
      </c>
      <c r="J40" s="3"/>
      <c r="K40" s="11">
        <v>664765267</v>
      </c>
      <c r="L40" s="3"/>
      <c r="M40" s="38">
        <f t="shared" si="0"/>
        <v>0.1506749450504633</v>
      </c>
      <c r="N40" s="3"/>
    </row>
    <row r="41" spans="1:14" ht="12.75">
      <c r="A41" s="7" t="s">
        <v>39</v>
      </c>
      <c r="B41" s="7"/>
      <c r="C41" s="10">
        <v>93.36277543512522</v>
      </c>
      <c r="D41" s="36"/>
      <c r="E41" s="11">
        <v>44415066262.478645</v>
      </c>
      <c r="F41" s="11"/>
      <c r="G41" s="11">
        <v>125671343.09552115</v>
      </c>
      <c r="H41" s="11"/>
      <c r="I41" s="37">
        <v>3.031</v>
      </c>
      <c r="J41" s="3"/>
      <c r="K41" s="11">
        <v>41467138574</v>
      </c>
      <c r="L41" s="3"/>
      <c r="M41" s="38">
        <f t="shared" si="0"/>
        <v>9.398894822279273</v>
      </c>
      <c r="N41" s="3"/>
    </row>
    <row r="42" spans="1:14" ht="12.75">
      <c r="A42" s="7" t="s">
        <v>40</v>
      </c>
      <c r="B42" s="7"/>
      <c r="C42" s="10">
        <v>84.27322009183581</v>
      </c>
      <c r="D42" s="36"/>
      <c r="E42" s="11">
        <v>3987275706.728962</v>
      </c>
      <c r="F42" s="11"/>
      <c r="G42" s="11">
        <v>11281899.038391937</v>
      </c>
      <c r="H42" s="11"/>
      <c r="I42" s="37">
        <v>3.358</v>
      </c>
      <c r="J42" s="3"/>
      <c r="K42" s="11">
        <v>3360205632</v>
      </c>
      <c r="L42" s="3"/>
      <c r="M42" s="38">
        <f t="shared" si="0"/>
        <v>0.761620415646441</v>
      </c>
      <c r="N42" s="3"/>
    </row>
    <row r="43" spans="1:14" ht="12.75">
      <c r="A43" s="7" t="s">
        <v>41</v>
      </c>
      <c r="B43" s="7"/>
      <c r="C43" s="10">
        <v>93.0084408608311</v>
      </c>
      <c r="D43" s="36"/>
      <c r="E43" s="11">
        <v>8538765722.224401</v>
      </c>
      <c r="F43" s="11"/>
      <c r="G43" s="11">
        <v>24160228.656384166</v>
      </c>
      <c r="H43" s="11"/>
      <c r="I43" s="37">
        <v>3.042</v>
      </c>
      <c r="J43" s="3"/>
      <c r="K43" s="11">
        <v>7941772867</v>
      </c>
      <c r="L43" s="3"/>
      <c r="M43" s="38">
        <f t="shared" si="0"/>
        <v>1.8000732735913012</v>
      </c>
      <c r="N43" s="3"/>
    </row>
    <row r="44" spans="1:14" ht="12.75">
      <c r="A44" s="7" t="s">
        <v>42</v>
      </c>
      <c r="B44" s="7"/>
      <c r="C44" s="10">
        <v>92.22563592343205</v>
      </c>
      <c r="D44" s="36"/>
      <c r="E44" s="11">
        <v>782223223.2683462</v>
      </c>
      <c r="F44" s="11"/>
      <c r="G44" s="11">
        <v>2213281.4682230046</v>
      </c>
      <c r="H44" s="11"/>
      <c r="I44" s="37">
        <v>3.068</v>
      </c>
      <c r="J44" s="3"/>
      <c r="K44" s="11">
        <v>721410342</v>
      </c>
      <c r="L44" s="3"/>
      <c r="M44" s="38">
        <f t="shared" si="0"/>
        <v>0.1635140538106452</v>
      </c>
      <c r="N44" s="3"/>
    </row>
    <row r="45" spans="1:14" ht="6" customHeight="1">
      <c r="A45" s="3"/>
      <c r="B45" s="3"/>
      <c r="C45" s="10"/>
      <c r="D45" s="36"/>
      <c r="E45" s="11"/>
      <c r="F45" s="11"/>
      <c r="G45" s="11"/>
      <c r="H45" s="11"/>
      <c r="I45" s="37"/>
      <c r="J45" s="3"/>
      <c r="K45" s="11"/>
      <c r="L45" s="3"/>
      <c r="M45" s="38"/>
      <c r="N45" s="3"/>
    </row>
    <row r="46" spans="1:14" ht="12.75">
      <c r="A46" s="7" t="s">
        <v>43</v>
      </c>
      <c r="B46" s="7"/>
      <c r="C46" s="10">
        <v>83.03123934373644</v>
      </c>
      <c r="D46" s="36"/>
      <c r="E46" s="11">
        <v>51106022286.78049</v>
      </c>
      <c r="F46" s="11"/>
      <c r="G46" s="11">
        <v>144603239.42992854</v>
      </c>
      <c r="H46" s="11"/>
      <c r="I46" s="37">
        <v>3.408</v>
      </c>
      <c r="J46" s="3"/>
      <c r="K46" s="11">
        <v>42433963684</v>
      </c>
      <c r="L46" s="3"/>
      <c r="M46" s="38">
        <f t="shared" si="0"/>
        <v>9.618034310387722</v>
      </c>
      <c r="N46" s="3"/>
    </row>
    <row r="47" spans="1:14" ht="12.75">
      <c r="A47" s="7" t="s">
        <v>44</v>
      </c>
      <c r="B47" s="7"/>
      <c r="C47" s="10">
        <v>88.83877015271689</v>
      </c>
      <c r="D47" s="36"/>
      <c r="E47" s="11">
        <v>22347352901.072155</v>
      </c>
      <c r="F47" s="11"/>
      <c r="G47" s="11">
        <v>63231288.16493183</v>
      </c>
      <c r="H47" s="11"/>
      <c r="I47" s="37">
        <v>3.185</v>
      </c>
      <c r="J47" s="3"/>
      <c r="K47" s="11">
        <v>19853113479</v>
      </c>
      <c r="L47" s="3"/>
      <c r="M47" s="38">
        <f t="shared" si="0"/>
        <v>4.49988429153134</v>
      </c>
      <c r="N47" s="3"/>
    </row>
    <row r="48" spans="1:14" ht="12.75">
      <c r="A48" s="7" t="s">
        <v>45</v>
      </c>
      <c r="B48" s="40"/>
      <c r="C48" s="10">
        <v>90.50442662993025</v>
      </c>
      <c r="D48" s="36"/>
      <c r="E48" s="11">
        <v>2230866839.5367703</v>
      </c>
      <c r="F48" s="11"/>
      <c r="G48" s="11">
        <v>6312183.1302701</v>
      </c>
      <c r="H48" s="11"/>
      <c r="I48" s="37">
        <v>3.126</v>
      </c>
      <c r="J48" s="3"/>
      <c r="K48" s="11">
        <v>2019033242</v>
      </c>
      <c r="L48" s="3"/>
      <c r="M48" s="38">
        <f t="shared" si="0"/>
        <v>0.45763179560554385</v>
      </c>
      <c r="N48" s="3"/>
    </row>
    <row r="49" spans="1:14" ht="12.75">
      <c r="A49" s="7" t="s">
        <v>46</v>
      </c>
      <c r="B49" s="40"/>
      <c r="C49" s="10">
        <v>90.3781984352154</v>
      </c>
      <c r="D49" s="36"/>
      <c r="E49" s="11">
        <v>13527458767.352737</v>
      </c>
      <c r="F49" s="11"/>
      <c r="G49" s="11">
        <v>38275613.547798626</v>
      </c>
      <c r="H49" s="11"/>
      <c r="I49" s="37">
        <v>3.131</v>
      </c>
      <c r="J49" s="3"/>
      <c r="K49" s="11">
        <v>12225873528</v>
      </c>
      <c r="L49" s="3"/>
      <c r="M49" s="38">
        <f t="shared" si="0"/>
        <v>2.7711026936449645</v>
      </c>
      <c r="N49" s="3"/>
    </row>
    <row r="50" spans="1:14" ht="12.75">
      <c r="A50" s="7" t="s">
        <v>47</v>
      </c>
      <c r="B50" s="7"/>
      <c r="C50" s="10">
        <v>87.25832580327494</v>
      </c>
      <c r="D50" s="36"/>
      <c r="E50" s="11">
        <v>280208902.4160756</v>
      </c>
      <c r="F50" s="11"/>
      <c r="G50" s="11">
        <v>792844.2323117421</v>
      </c>
      <c r="H50" s="11"/>
      <c r="I50" s="37">
        <v>3.243</v>
      </c>
      <c r="J50" s="3"/>
      <c r="K50" s="11">
        <v>244505597</v>
      </c>
      <c r="L50" s="3"/>
      <c r="M50" s="38">
        <f t="shared" si="0"/>
        <v>0.05541936262519222</v>
      </c>
      <c r="N50" s="3"/>
    </row>
    <row r="51" spans="1:14" ht="6" customHeight="1">
      <c r="A51" s="3"/>
      <c r="B51" s="3"/>
      <c r="C51" s="10"/>
      <c r="D51" s="36"/>
      <c r="E51" s="11"/>
      <c r="F51" s="11"/>
      <c r="G51" s="11"/>
      <c r="H51" s="11"/>
      <c r="I51" s="37"/>
      <c r="J51" s="3"/>
      <c r="K51" s="11"/>
      <c r="L51" s="3"/>
      <c r="M51" s="38"/>
      <c r="N51" s="3"/>
    </row>
    <row r="52" spans="1:14" ht="12.75">
      <c r="A52" s="7" t="s">
        <v>48</v>
      </c>
      <c r="B52" s="7"/>
      <c r="C52" s="10">
        <v>91.69608217241654</v>
      </c>
      <c r="D52" s="36"/>
      <c r="E52" s="11">
        <v>3075542960.1640506</v>
      </c>
      <c r="F52" s="11"/>
      <c r="G52" s="11">
        <v>8702173.543266973</v>
      </c>
      <c r="H52" s="11"/>
      <c r="I52" s="37">
        <v>3.086</v>
      </c>
      <c r="J52" s="3"/>
      <c r="K52" s="11">
        <v>2820152400</v>
      </c>
      <c r="L52" s="3"/>
      <c r="M52" s="38">
        <f t="shared" si="0"/>
        <v>0.6392125596777489</v>
      </c>
      <c r="N52" s="3"/>
    </row>
    <row r="53" spans="1:14" ht="12.75">
      <c r="A53" s="7" t="s">
        <v>49</v>
      </c>
      <c r="B53" s="7"/>
      <c r="C53" s="10">
        <v>86.52901010134762</v>
      </c>
      <c r="D53" s="36"/>
      <c r="E53" s="11">
        <v>13322242804.463177</v>
      </c>
      <c r="F53" s="11"/>
      <c r="G53" s="11">
        <v>37694960.00270286</v>
      </c>
      <c r="H53" s="11"/>
      <c r="I53" s="37">
        <v>3.27</v>
      </c>
      <c r="J53" s="3"/>
      <c r="K53" s="11">
        <v>11527604822</v>
      </c>
      <c r="L53" s="3"/>
      <c r="M53" s="38">
        <f t="shared" si="0"/>
        <v>2.6128338969284717</v>
      </c>
      <c r="N53" s="3"/>
    </row>
    <row r="54" spans="1:14" ht="12.75">
      <c r="A54" s="7" t="s">
        <v>50</v>
      </c>
      <c r="B54" s="7"/>
      <c r="C54" s="10">
        <v>89.12972358004568</v>
      </c>
      <c r="D54" s="36"/>
      <c r="E54" s="11">
        <v>1987287995.355738</v>
      </c>
      <c r="F54" s="11"/>
      <c r="G54" s="11">
        <v>5622982.751349474</v>
      </c>
      <c r="H54" s="11"/>
      <c r="I54" s="37">
        <v>3.175</v>
      </c>
      <c r="J54" s="3"/>
      <c r="K54" s="11">
        <v>1771264297</v>
      </c>
      <c r="L54" s="3"/>
      <c r="M54" s="38">
        <f t="shared" si="0"/>
        <v>0.4014727662062442</v>
      </c>
      <c r="N54" s="3"/>
    </row>
    <row r="55" spans="1:14" ht="12.75">
      <c r="A55" s="7" t="s">
        <v>51</v>
      </c>
      <c r="B55" s="7"/>
      <c r="C55" s="10">
        <v>89.42435282217569</v>
      </c>
      <c r="D55" s="36"/>
      <c r="E55" s="11">
        <v>10666267765.971107</v>
      </c>
      <c r="F55" s="11"/>
      <c r="G55" s="11">
        <v>30179943.62643663</v>
      </c>
      <c r="H55" s="11"/>
      <c r="I55" s="37">
        <v>3.164</v>
      </c>
      <c r="J55" s="3"/>
      <c r="K55" s="11">
        <v>9538240920</v>
      </c>
      <c r="L55" s="3"/>
      <c r="M55" s="38">
        <f t="shared" si="0"/>
        <v>2.161926920437437</v>
      </c>
      <c r="N55" s="3"/>
    </row>
    <row r="56" spans="1:14" ht="6" customHeight="1">
      <c r="A56" s="3"/>
      <c r="B56" s="3"/>
      <c r="C56" s="10"/>
      <c r="D56" s="41"/>
      <c r="E56" s="42"/>
      <c r="F56" s="42"/>
      <c r="G56" s="42"/>
      <c r="H56" s="42"/>
      <c r="I56" s="42"/>
      <c r="J56" s="41"/>
      <c r="K56" s="42"/>
      <c r="L56" s="3"/>
      <c r="M56" s="41"/>
      <c r="N56" s="3"/>
    </row>
    <row r="57" spans="1:14" ht="12.75">
      <c r="A57" s="6" t="s">
        <v>52</v>
      </c>
      <c r="B57" s="6"/>
      <c r="C57" s="18">
        <v>89.54913692849432</v>
      </c>
      <c r="D57" s="43"/>
      <c r="E57" s="44">
        <v>492681067650.3727</v>
      </c>
      <c r="F57" s="29"/>
      <c r="G57" s="44">
        <v>1394029024.3732786</v>
      </c>
      <c r="H57" s="45"/>
      <c r="I57" s="46">
        <v>3.16</v>
      </c>
      <c r="J57" s="2"/>
      <c r="K57" s="44">
        <v>441191643891</v>
      </c>
      <c r="L57" s="2"/>
      <c r="M57" s="47">
        <f>SUM(M10:M55)</f>
        <v>100.00000000000003</v>
      </c>
      <c r="N57" s="2" t="s">
        <v>81</v>
      </c>
    </row>
    <row r="58" spans="1:14" ht="12.75">
      <c r="A58" s="19" t="s">
        <v>82</v>
      </c>
      <c r="B58" s="19"/>
      <c r="C58" s="19"/>
      <c r="D58" s="19"/>
      <c r="E58" s="48"/>
      <c r="F58" s="48"/>
      <c r="G58" s="48"/>
      <c r="H58" s="48"/>
      <c r="I58" s="19"/>
      <c r="J58" s="19"/>
      <c r="K58" s="19"/>
      <c r="L58" s="19"/>
      <c r="M58" s="49"/>
      <c r="N58" s="19"/>
    </row>
    <row r="59" spans="1:14" ht="12.75">
      <c r="A59" s="19" t="s">
        <v>83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49"/>
      <c r="N59" s="19"/>
    </row>
  </sheetData>
  <sheetProtection/>
  <mergeCells count="7">
    <mergeCell ref="M8:N8"/>
    <mergeCell ref="A1:B1"/>
    <mergeCell ref="C1:K1"/>
    <mergeCell ref="A2:N2"/>
    <mergeCell ref="A3:N3"/>
    <mergeCell ref="M6:N6"/>
    <mergeCell ref="M7:N7"/>
  </mergeCells>
  <printOptions/>
  <pageMargins left="0.75" right="0.75" top="0.5" bottom="0.4" header="0.5" footer="0.25"/>
  <pageSetup horizontalDpi="600" verticalDpi="600" orientation="portrait" r:id="rId1"/>
  <headerFooter alignWithMargins="0">
    <oddFooter>&amp;C&amp;"Times New Roman,Regular"58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Leech, Beth (DOR)</cp:lastModifiedBy>
  <cp:lastPrinted>2001-04-05T18:52:29Z</cp:lastPrinted>
  <dcterms:created xsi:type="dcterms:W3CDTF">2001-04-05T18:35:30Z</dcterms:created>
  <dcterms:modified xsi:type="dcterms:W3CDTF">2018-07-17T18:55:56Z</dcterms:modified>
  <cp:category/>
  <cp:version/>
  <cp:contentType/>
  <cp:contentStatus/>
</cp:coreProperties>
</file>