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" yWindow="82" windowWidth="16546" windowHeight="10379" activeTab="0"/>
  </bookViews>
  <sheets>
    <sheet name="Table 2" sheetId="1" r:id="rId1"/>
  </sheets>
  <definedNames>
    <definedName name="_xlnm.Print_Area" localSheetId="0">'Table 2'!$A$1:$G$142</definedName>
    <definedName name="_xlnm.Print_Titles" localSheetId="0">'Table 2'!$1:$6</definedName>
  </definedNames>
  <calcPr fullCalcOnLoad="1"/>
</workbook>
</file>

<file path=xl/sharedStrings.xml><?xml version="1.0" encoding="utf-8"?>
<sst xmlns="http://schemas.openxmlformats.org/spreadsheetml/2006/main" count="134" uniqueCount="64">
  <si>
    <t>Table 2</t>
  </si>
  <si>
    <t>ASSESSED VALUE OF INTERCOUNTY UTILITY COMPANIES</t>
  </si>
  <si>
    <t>ELECTRIC LIGHT AND POWER COMPANIES</t>
  </si>
  <si>
    <t>Actual and Equalized Property Values for Calendar Year 2013</t>
  </si>
  <si>
    <t>REAL PROPERTY</t>
  </si>
  <si>
    <t>PERSONAL PROPERTY</t>
  </si>
  <si>
    <t>TOTAL REAL AND PERSONAL</t>
  </si>
  <si>
    <t>COUNTY</t>
  </si>
  <si>
    <t>ACTUAL</t>
  </si>
  <si>
    <t>EQUALIZED</t>
  </si>
  <si>
    <t>Avista Corporation - Electric</t>
  </si>
  <si>
    <t>Adams</t>
  </si>
  <si>
    <t>Asotin</t>
  </si>
  <si>
    <t>Benton</t>
  </si>
  <si>
    <t>Douglas</t>
  </si>
  <si>
    <t>Ferry</t>
  </si>
  <si>
    <t>Franklin</t>
  </si>
  <si>
    <t>Garfield</t>
  </si>
  <si>
    <t>Grant</t>
  </si>
  <si>
    <t>Lincoln</t>
  </si>
  <si>
    <t>Pend Oreille</t>
  </si>
  <si>
    <t>Spokane</t>
  </si>
  <si>
    <t>Stevens</t>
  </si>
  <si>
    <t>Whitman</t>
  </si>
  <si>
    <t>TOTAL</t>
  </si>
  <si>
    <t>Benton Rural Electric Assoc Inc</t>
  </si>
  <si>
    <t>Lewis</t>
  </si>
  <si>
    <t>Yakima</t>
  </si>
  <si>
    <t>Big Bend Elec Coop Inc</t>
  </si>
  <si>
    <t>Clearwater Power Co</t>
  </si>
  <si>
    <t>Coastal Energy Project</t>
  </si>
  <si>
    <t>Grays Harbor</t>
  </si>
  <si>
    <t>Pacific</t>
  </si>
  <si>
    <t>Columbia Rural Electric Assoc Inc</t>
  </si>
  <si>
    <t>Columbia</t>
  </si>
  <si>
    <t>Walla Walla</t>
  </si>
  <si>
    <t>FPL Energy Stateline II Inc</t>
  </si>
  <si>
    <t>FPL Energy Vansycle LLC</t>
  </si>
  <si>
    <t>Inland Power &amp; Light Co</t>
  </si>
  <si>
    <t>Kootenai Electric Coop Inc</t>
  </si>
  <si>
    <t>Nespelem Valley Electric Coop Inc</t>
  </si>
  <si>
    <t>Okanogan</t>
  </si>
  <si>
    <t>PacifiCorp</t>
  </si>
  <si>
    <t>Clark</t>
  </si>
  <si>
    <t>Cowlitz</t>
  </si>
  <si>
    <t>Kittitas</t>
  </si>
  <si>
    <t>Klickitat</t>
  </si>
  <si>
    <t>Skamania</t>
  </si>
  <si>
    <t>Peninsula Light Co</t>
  </si>
  <si>
    <t>Kitsap</t>
  </si>
  <si>
    <t>Mason</t>
  </si>
  <si>
    <t>Pierce</t>
  </si>
  <si>
    <t>Puget Sound Energy/Elec</t>
  </si>
  <si>
    <t>Chelan</t>
  </si>
  <si>
    <t>Island</t>
  </si>
  <si>
    <t>Jefferson</t>
  </si>
  <si>
    <t>King</t>
  </si>
  <si>
    <t>Skagit</t>
  </si>
  <si>
    <t>Snohomish</t>
  </si>
  <si>
    <t>Thurston</t>
  </si>
  <si>
    <t>Whatcom</t>
  </si>
  <si>
    <t>Tanner Electric Coop</t>
  </si>
  <si>
    <t>TransAlta Centralia Gen and Mining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</si>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</sst>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A1" sqref="A1:G1"/>
    </sheetView>
  </sheetViews>
  <sheetFormatPr defaultColWidth="9.140625" defaultRowHeight="11.25" customHeight="1"/>
  <cols>
    <col min="1" max="1" width="22.7109375" style="6" customWidth="1"/>
    <col min="2" max="3" width="10.8515625" style="6" bestFit="1" customWidth="1"/>
    <col min="4" max="7" width="12.28125" style="6" bestFit="1" customWidth="1"/>
    <col min="8" max="16384" width="9.140625" style="6" customWidth="1"/>
  </cols>
  <sheetData>
    <row r="1" spans="1:8" s="2" customFormat="1" ht="19.5" customHeight="1">
      <c r="A1" s="14" t="s">
        <v>0</v>
      </c>
      <c r="B1" s="14"/>
      <c r="C1" s="14"/>
      <c r="D1" s="14"/>
      <c r="E1" s="14"/>
      <c r="F1" s="14"/>
      <c r="G1" s="14"/>
      <c r="H1" s="1"/>
    </row>
    <row r="2" spans="1:8" s="2" customFormat="1" ht="19.5" customHeight="1">
      <c r="A2" s="14" t="s">
        <v>1</v>
      </c>
      <c r="B2" s="14"/>
      <c r="C2" s="14"/>
      <c r="D2" s="14"/>
      <c r="E2" s="14"/>
      <c r="F2" s="14"/>
      <c r="G2" s="14"/>
      <c r="H2" s="1"/>
    </row>
    <row r="3" spans="1:8" s="2" customFormat="1" ht="19.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s="2" customFormat="1" ht="19.5" customHeight="1">
      <c r="A4" s="15" t="s">
        <v>3</v>
      </c>
      <c r="B4" s="15"/>
      <c r="C4" s="15"/>
      <c r="D4" s="15"/>
      <c r="E4" s="15"/>
      <c r="F4" s="15"/>
      <c r="G4" s="15"/>
      <c r="H4" s="1"/>
    </row>
    <row r="5" spans="1:7" s="4" customFormat="1" ht="11.25" customHeight="1">
      <c r="A5" s="3"/>
      <c r="B5" s="16" t="s">
        <v>4</v>
      </c>
      <c r="C5" s="16"/>
      <c r="D5" s="16" t="s">
        <v>5</v>
      </c>
      <c r="E5" s="16"/>
      <c r="F5" s="16" t="s">
        <v>6</v>
      </c>
      <c r="G5" s="16"/>
    </row>
    <row r="6" spans="1:7" s="4" customFormat="1" ht="11.25" customHeight="1">
      <c r="A6" s="5" t="s">
        <v>7</v>
      </c>
      <c r="B6" s="17" t="s">
        <v>8</v>
      </c>
      <c r="C6" s="17" t="s">
        <v>9</v>
      </c>
      <c r="D6" s="17" t="s">
        <v>8</v>
      </c>
      <c r="E6" s="17" t="s">
        <v>9</v>
      </c>
      <c r="F6" s="17" t="s">
        <v>8</v>
      </c>
      <c r="G6" s="17" t="s">
        <v>9</v>
      </c>
    </row>
    <row r="7" s="8" customFormat="1" ht="11.25">
      <c r="A7" s="7" t="s">
        <v>10</v>
      </c>
    </row>
    <row r="8" spans="1:7" s="8" customFormat="1" ht="11.25">
      <c r="A8" s="9" t="s">
        <v>11</v>
      </c>
      <c r="B8" s="10">
        <v>1767430</v>
      </c>
      <c r="C8" s="10">
        <v>1659617</v>
      </c>
      <c r="D8" s="10">
        <v>37717455</v>
      </c>
      <c r="E8" s="10">
        <v>36208759</v>
      </c>
      <c r="F8" s="10">
        <v>39484885</v>
      </c>
      <c r="G8" s="10">
        <v>37868376</v>
      </c>
    </row>
    <row r="9" spans="1:7" s="8" customFormat="1" ht="11.25">
      <c r="A9" s="9" t="s">
        <v>12</v>
      </c>
      <c r="B9" s="10">
        <v>3375047</v>
      </c>
      <c r="C9" s="10">
        <v>3240045</v>
      </c>
      <c r="D9" s="10">
        <v>20790389</v>
      </c>
      <c r="E9" s="10">
        <v>18856883</v>
      </c>
      <c r="F9" s="10">
        <v>24165436</v>
      </c>
      <c r="G9" s="10">
        <v>22096928</v>
      </c>
    </row>
    <row r="10" spans="1:7" s="8" customFormat="1" ht="11.25">
      <c r="A10" s="9" t="s">
        <v>13</v>
      </c>
      <c r="D10" s="10">
        <v>94803</v>
      </c>
      <c r="E10" s="10">
        <v>84469</v>
      </c>
      <c r="F10" s="10">
        <v>94803</v>
      </c>
      <c r="G10" s="10">
        <v>84469</v>
      </c>
    </row>
    <row r="11" spans="1:7" s="8" customFormat="1" ht="11.25">
      <c r="A11" s="9" t="s">
        <v>14</v>
      </c>
      <c r="B11" s="10">
        <v>80356</v>
      </c>
      <c r="C11" s="10">
        <v>75375</v>
      </c>
      <c r="D11" s="10">
        <v>1268434</v>
      </c>
      <c r="E11" s="10">
        <v>1185987</v>
      </c>
      <c r="F11" s="10">
        <v>1348790</v>
      </c>
      <c r="G11" s="10">
        <v>1261362</v>
      </c>
    </row>
    <row r="12" spans="1:7" s="8" customFormat="1" ht="11.25">
      <c r="A12" s="9" t="s">
        <v>15</v>
      </c>
      <c r="D12" s="10">
        <v>13138709</v>
      </c>
      <c r="E12" s="10">
        <v>12954768</v>
      </c>
      <c r="F12" s="10">
        <v>13138709</v>
      </c>
      <c r="G12" s="10">
        <v>12954768</v>
      </c>
    </row>
    <row r="13" spans="1:7" s="8" customFormat="1" ht="11.25">
      <c r="A13" s="9" t="s">
        <v>16</v>
      </c>
      <c r="D13" s="10">
        <v>7737059</v>
      </c>
      <c r="E13" s="10">
        <v>7288310</v>
      </c>
      <c r="F13" s="10">
        <v>7737059</v>
      </c>
      <c r="G13" s="10">
        <v>7288310</v>
      </c>
    </row>
    <row r="14" spans="1:7" s="8" customFormat="1" ht="11.25">
      <c r="A14" s="9" t="s">
        <v>17</v>
      </c>
      <c r="D14" s="10">
        <v>1936555</v>
      </c>
      <c r="E14" s="10">
        <v>1882332</v>
      </c>
      <c r="F14" s="10">
        <v>1936555</v>
      </c>
      <c r="G14" s="10">
        <v>1882332</v>
      </c>
    </row>
    <row r="15" spans="1:7" s="8" customFormat="1" ht="11.25">
      <c r="A15" s="9" t="s">
        <v>18</v>
      </c>
      <c r="B15" s="10">
        <v>179434</v>
      </c>
      <c r="C15" s="10">
        <v>142112</v>
      </c>
      <c r="D15" s="10">
        <v>8526510</v>
      </c>
      <c r="E15" s="10">
        <v>8202502</v>
      </c>
      <c r="F15" s="10">
        <v>8705944</v>
      </c>
      <c r="G15" s="10">
        <v>8344614</v>
      </c>
    </row>
    <row r="16" spans="1:7" s="8" customFormat="1" ht="11.25">
      <c r="A16" s="9" t="s">
        <v>19</v>
      </c>
      <c r="B16" s="10">
        <v>2825444</v>
      </c>
      <c r="C16" s="10">
        <v>2588107</v>
      </c>
      <c r="D16" s="10">
        <v>48239834</v>
      </c>
      <c r="E16" s="10">
        <v>43560571</v>
      </c>
      <c r="F16" s="10">
        <v>51065278</v>
      </c>
      <c r="G16" s="10">
        <v>46148678</v>
      </c>
    </row>
    <row r="17" spans="1:7" s="8" customFormat="1" ht="11.25">
      <c r="A17" s="9" t="s">
        <v>20</v>
      </c>
      <c r="D17" s="10">
        <v>56722</v>
      </c>
      <c r="E17" s="10">
        <v>46512</v>
      </c>
      <c r="F17" s="10">
        <v>56722</v>
      </c>
      <c r="G17" s="10">
        <v>46512</v>
      </c>
    </row>
    <row r="18" spans="1:7" s="8" customFormat="1" ht="11.25">
      <c r="A18" s="9" t="s">
        <v>21</v>
      </c>
      <c r="B18" s="10">
        <v>90087735</v>
      </c>
      <c r="C18" s="10">
        <v>85042821</v>
      </c>
      <c r="D18" s="10">
        <v>327701636</v>
      </c>
      <c r="E18" s="10">
        <v>318525994</v>
      </c>
      <c r="F18" s="10">
        <v>417789371</v>
      </c>
      <c r="G18" s="10">
        <v>403568815</v>
      </c>
    </row>
    <row r="19" spans="1:7" s="8" customFormat="1" ht="11.25">
      <c r="A19" s="9" t="s">
        <v>22</v>
      </c>
      <c r="B19" s="10">
        <v>8631997</v>
      </c>
      <c r="C19" s="10">
        <v>8252191</v>
      </c>
      <c r="D19" s="10">
        <v>169847999</v>
      </c>
      <c r="E19" s="10">
        <v>155241071</v>
      </c>
      <c r="F19" s="10">
        <v>178479996</v>
      </c>
      <c r="G19" s="10">
        <v>163493262</v>
      </c>
    </row>
    <row r="20" spans="1:7" s="8" customFormat="1" ht="11.25">
      <c r="A20" s="9" t="s">
        <v>23</v>
      </c>
      <c r="B20" s="10">
        <v>6450968</v>
      </c>
      <c r="C20" s="10">
        <v>5367206</v>
      </c>
      <c r="D20" s="10">
        <v>69927481</v>
      </c>
      <c r="E20" s="10">
        <v>55102856</v>
      </c>
      <c r="F20" s="10">
        <v>76378449</v>
      </c>
      <c r="G20" s="10">
        <v>60470062</v>
      </c>
    </row>
    <row r="21" spans="1:7" s="8" customFormat="1" ht="11.25">
      <c r="A21" s="11" t="s">
        <v>24</v>
      </c>
      <c r="B21" s="10">
        <f aca="true" t="shared" si="0" ref="B21:G21">SUBTOTAL(9,B8:B20)</f>
        <v>113398411</v>
      </c>
      <c r="C21" s="10">
        <f t="shared" si="0"/>
        <v>106367474</v>
      </c>
      <c r="D21" s="10">
        <f t="shared" si="0"/>
        <v>706983586</v>
      </c>
      <c r="E21" s="10">
        <f t="shared" si="0"/>
        <v>659141014</v>
      </c>
      <c r="F21" s="10">
        <f t="shared" si="0"/>
        <v>820381997</v>
      </c>
      <c r="G21" s="10">
        <f t="shared" si="0"/>
        <v>765508488</v>
      </c>
    </row>
    <row r="22" s="8" customFormat="1" ht="11.25"/>
    <row r="23" s="8" customFormat="1" ht="11.25">
      <c r="A23" s="7" t="s">
        <v>25</v>
      </c>
    </row>
    <row r="24" spans="1:7" s="8" customFormat="1" ht="11.25">
      <c r="A24" s="9" t="s">
        <v>13</v>
      </c>
      <c r="B24" s="10">
        <v>2580452</v>
      </c>
      <c r="C24" s="10">
        <v>2513361</v>
      </c>
      <c r="D24" s="10">
        <v>25735488</v>
      </c>
      <c r="E24" s="10">
        <v>22930318</v>
      </c>
      <c r="F24" s="10">
        <v>28315940</v>
      </c>
      <c r="G24" s="10">
        <v>25443679</v>
      </c>
    </row>
    <row r="25" spans="1:7" s="8" customFormat="1" ht="11.25">
      <c r="A25" s="9" t="s">
        <v>26</v>
      </c>
      <c r="D25" s="10">
        <v>24411</v>
      </c>
      <c r="E25" s="10">
        <v>22995</v>
      </c>
      <c r="F25" s="10">
        <v>24411</v>
      </c>
      <c r="G25" s="10">
        <v>22995</v>
      </c>
    </row>
    <row r="26" spans="1:7" s="8" customFormat="1" ht="11.25">
      <c r="A26" s="9" t="s">
        <v>27</v>
      </c>
      <c r="B26" s="10">
        <v>590808</v>
      </c>
      <c r="C26" s="10">
        <v>541770</v>
      </c>
      <c r="D26" s="10">
        <v>13615841</v>
      </c>
      <c r="E26" s="10">
        <v>11505383</v>
      </c>
      <c r="F26" s="10">
        <v>14206649</v>
      </c>
      <c r="G26" s="10">
        <v>12047153</v>
      </c>
    </row>
    <row r="27" spans="1:7" s="8" customFormat="1" ht="11.25">
      <c r="A27" s="11" t="s">
        <v>24</v>
      </c>
      <c r="B27" s="10">
        <f aca="true" t="shared" si="1" ref="B27:G27">SUBTOTAL(9,B24:B26)</f>
        <v>3171260</v>
      </c>
      <c r="C27" s="10">
        <f t="shared" si="1"/>
        <v>3055131</v>
      </c>
      <c r="D27" s="10">
        <f t="shared" si="1"/>
        <v>39375740</v>
      </c>
      <c r="E27" s="10">
        <f t="shared" si="1"/>
        <v>34458696</v>
      </c>
      <c r="F27" s="10">
        <f t="shared" si="1"/>
        <v>42547000</v>
      </c>
      <c r="G27" s="10">
        <f t="shared" si="1"/>
        <v>37513827</v>
      </c>
    </row>
    <row r="28" s="8" customFormat="1" ht="11.25"/>
    <row r="29" s="8" customFormat="1" ht="11.25">
      <c r="A29" s="7" t="s">
        <v>28</v>
      </c>
    </row>
    <row r="30" spans="1:7" s="8" customFormat="1" ht="11.25">
      <c r="A30" s="9" t="s">
        <v>11</v>
      </c>
      <c r="B30" s="10">
        <v>1471420</v>
      </c>
      <c r="C30" s="10">
        <v>1381663</v>
      </c>
      <c r="D30" s="10">
        <v>8368895</v>
      </c>
      <c r="E30" s="10">
        <v>8034140</v>
      </c>
      <c r="F30" s="10">
        <v>9840315</v>
      </c>
      <c r="G30" s="10">
        <v>9415803</v>
      </c>
    </row>
    <row r="31" spans="1:7" s="8" customFormat="1" ht="11.25">
      <c r="A31" s="9" t="s">
        <v>16</v>
      </c>
      <c r="B31" s="10">
        <v>935061</v>
      </c>
      <c r="C31" s="10">
        <v>850906</v>
      </c>
      <c r="D31" s="10">
        <v>8758532</v>
      </c>
      <c r="E31" s="10">
        <v>8250542</v>
      </c>
      <c r="F31" s="10">
        <v>9693593</v>
      </c>
      <c r="G31" s="10">
        <v>9101448</v>
      </c>
    </row>
    <row r="32" spans="1:7" s="8" customFormat="1" ht="11.25">
      <c r="A32" s="9" t="s">
        <v>19</v>
      </c>
      <c r="D32" s="10">
        <v>109234</v>
      </c>
      <c r="E32" s="10">
        <v>98640</v>
      </c>
      <c r="F32" s="10">
        <v>109234</v>
      </c>
      <c r="G32" s="10">
        <v>98640</v>
      </c>
    </row>
    <row r="33" spans="1:7" s="8" customFormat="1" ht="11.25">
      <c r="A33" s="9" t="s">
        <v>23</v>
      </c>
      <c r="D33" s="10">
        <v>5856</v>
      </c>
      <c r="E33" s="10">
        <v>4614</v>
      </c>
      <c r="F33" s="10">
        <v>5856</v>
      </c>
      <c r="G33" s="10">
        <v>4614</v>
      </c>
    </row>
    <row r="34" spans="1:7" s="8" customFormat="1" ht="11.25">
      <c r="A34" s="11" t="s">
        <v>24</v>
      </c>
      <c r="B34" s="10">
        <f aca="true" t="shared" si="2" ref="B34:G34">SUBTOTAL(9,B30:B33)</f>
        <v>2406481</v>
      </c>
      <c r="C34" s="10">
        <f t="shared" si="2"/>
        <v>2232569</v>
      </c>
      <c r="D34" s="10">
        <f t="shared" si="2"/>
        <v>17242517</v>
      </c>
      <c r="E34" s="10">
        <f t="shared" si="2"/>
        <v>16387936</v>
      </c>
      <c r="F34" s="10">
        <f t="shared" si="2"/>
        <v>19648998</v>
      </c>
      <c r="G34" s="10">
        <f t="shared" si="2"/>
        <v>18620505</v>
      </c>
    </row>
    <row r="35" s="8" customFormat="1" ht="11.25"/>
    <row r="36" s="8" customFormat="1" ht="11.25">
      <c r="A36" s="7" t="s">
        <v>29</v>
      </c>
    </row>
    <row r="37" spans="1:7" s="8" customFormat="1" ht="11.25">
      <c r="A37" s="9" t="s">
        <v>12</v>
      </c>
      <c r="B37" s="10">
        <v>22679</v>
      </c>
      <c r="C37" s="10">
        <v>21772</v>
      </c>
      <c r="D37" s="10">
        <v>1383359</v>
      </c>
      <c r="E37" s="10">
        <v>1254706</v>
      </c>
      <c r="F37" s="10">
        <v>1406038</v>
      </c>
      <c r="G37" s="10">
        <v>1276478</v>
      </c>
    </row>
    <row r="38" spans="1:7" s="8" customFormat="1" ht="11.25">
      <c r="A38" s="9" t="s">
        <v>17</v>
      </c>
      <c r="D38" s="10">
        <v>26866</v>
      </c>
      <c r="E38" s="10">
        <v>26114</v>
      </c>
      <c r="F38" s="10">
        <v>26866</v>
      </c>
      <c r="G38" s="10">
        <v>26114</v>
      </c>
    </row>
    <row r="39" spans="1:7" s="8" customFormat="1" ht="11.25">
      <c r="A39" s="9" t="s">
        <v>23</v>
      </c>
      <c r="D39" s="10">
        <v>574097</v>
      </c>
      <c r="E39" s="10">
        <v>452388</v>
      </c>
      <c r="F39" s="10">
        <v>574097</v>
      </c>
      <c r="G39" s="10">
        <v>452388</v>
      </c>
    </row>
    <row r="40" spans="1:7" s="8" customFormat="1" ht="11.25">
      <c r="A40" s="11" t="s">
        <v>24</v>
      </c>
      <c r="B40" s="10">
        <f aca="true" t="shared" si="3" ref="B40:G40">SUBTOTAL(9,B37:B39)</f>
        <v>22679</v>
      </c>
      <c r="C40" s="10">
        <f t="shared" si="3"/>
        <v>21772</v>
      </c>
      <c r="D40" s="10">
        <f t="shared" si="3"/>
        <v>1984322</v>
      </c>
      <c r="E40" s="10">
        <f t="shared" si="3"/>
        <v>1733208</v>
      </c>
      <c r="F40" s="10">
        <f t="shared" si="3"/>
        <v>2007001</v>
      </c>
      <c r="G40" s="10">
        <f t="shared" si="3"/>
        <v>1754980</v>
      </c>
    </row>
    <row r="41" s="8" customFormat="1" ht="11.25"/>
    <row r="42" s="8" customFormat="1" ht="11.25">
      <c r="A42" s="7" t="s">
        <v>30</v>
      </c>
    </row>
    <row r="43" spans="1:7" s="8" customFormat="1" ht="11.25">
      <c r="A43" s="9" t="s">
        <v>31</v>
      </c>
      <c r="D43" s="10">
        <v>4826000</v>
      </c>
      <c r="E43" s="10">
        <v>4826000</v>
      </c>
      <c r="F43" s="10">
        <v>4826000</v>
      </c>
      <c r="G43" s="10">
        <v>4826000</v>
      </c>
    </row>
    <row r="44" spans="1:7" s="8" customFormat="1" ht="11.25">
      <c r="A44" s="9" t="s">
        <v>32</v>
      </c>
      <c r="D44" s="10">
        <v>4826000</v>
      </c>
      <c r="E44" s="10">
        <v>4425442</v>
      </c>
      <c r="F44" s="10">
        <v>4826000</v>
      </c>
      <c r="G44" s="10">
        <v>4425442</v>
      </c>
    </row>
    <row r="45" spans="1:7" s="8" customFormat="1" ht="11.25">
      <c r="A45" s="11" t="s">
        <v>24</v>
      </c>
      <c r="D45" s="10">
        <f>SUBTOTAL(9,D43:D44)</f>
        <v>9652000</v>
      </c>
      <c r="E45" s="10">
        <f>SUBTOTAL(9,E43:E44)</f>
        <v>9251442</v>
      </c>
      <c r="F45" s="10">
        <f>SUBTOTAL(9,F43:F44)</f>
        <v>9652000</v>
      </c>
      <c r="G45" s="10">
        <f>SUBTOTAL(9,G43:G44)</f>
        <v>9251442</v>
      </c>
    </row>
    <row r="46" s="8" customFormat="1" ht="11.25"/>
    <row r="47" s="8" customFormat="1" ht="11.25">
      <c r="A47" s="7" t="s">
        <v>33</v>
      </c>
    </row>
    <row r="48" spans="1:7" s="8" customFormat="1" ht="11.25">
      <c r="A48" s="9" t="s">
        <v>34</v>
      </c>
      <c r="B48" s="10">
        <v>2498252</v>
      </c>
      <c r="C48" s="10">
        <v>2443290</v>
      </c>
      <c r="D48" s="10">
        <v>5101221</v>
      </c>
      <c r="E48" s="10">
        <v>4963486</v>
      </c>
      <c r="F48" s="10">
        <v>7599473</v>
      </c>
      <c r="G48" s="10">
        <v>7406776</v>
      </c>
    </row>
    <row r="49" spans="1:7" s="8" customFormat="1" ht="11.25">
      <c r="A49" s="9" t="s">
        <v>35</v>
      </c>
      <c r="B49" s="10">
        <v>8276767</v>
      </c>
      <c r="C49" s="10">
        <v>7821544</v>
      </c>
      <c r="D49" s="10">
        <v>7905762</v>
      </c>
      <c r="E49" s="10">
        <v>7202149</v>
      </c>
      <c r="F49" s="10">
        <v>16182529</v>
      </c>
      <c r="G49" s="10">
        <v>15023693</v>
      </c>
    </row>
    <row r="50" spans="1:7" s="8" customFormat="1" ht="11.25">
      <c r="A50" s="11" t="s">
        <v>24</v>
      </c>
      <c r="B50" s="10">
        <f aca="true" t="shared" si="4" ref="B50:G50">SUBTOTAL(9,B48:B49)</f>
        <v>10775019</v>
      </c>
      <c r="C50" s="10">
        <f t="shared" si="4"/>
        <v>10264834</v>
      </c>
      <c r="D50" s="10">
        <f t="shared" si="4"/>
        <v>13006983</v>
      </c>
      <c r="E50" s="10">
        <f t="shared" si="4"/>
        <v>12165635</v>
      </c>
      <c r="F50" s="10">
        <f t="shared" si="4"/>
        <v>23782002</v>
      </c>
      <c r="G50" s="10">
        <f t="shared" si="4"/>
        <v>22430469</v>
      </c>
    </row>
    <row r="51" s="8" customFormat="1" ht="11.25"/>
    <row r="52" s="8" customFormat="1" ht="11.25">
      <c r="A52" s="7" t="s">
        <v>36</v>
      </c>
    </row>
    <row r="53" spans="1:7" s="8" customFormat="1" ht="11.25">
      <c r="A53" s="9" t="s">
        <v>35</v>
      </c>
      <c r="D53" s="10">
        <v>772000</v>
      </c>
      <c r="E53" s="10">
        <v>703292</v>
      </c>
      <c r="F53" s="10">
        <v>772000</v>
      </c>
      <c r="G53" s="10">
        <v>703292</v>
      </c>
    </row>
    <row r="54" spans="1:7" s="8" customFormat="1" ht="11.25">
      <c r="A54" s="11" t="s">
        <v>24</v>
      </c>
      <c r="D54" s="10">
        <f>SUBTOTAL(9,D53:D53)</f>
        <v>772000</v>
      </c>
      <c r="E54" s="10">
        <f>SUBTOTAL(9,E53:E53)</f>
        <v>703292</v>
      </c>
      <c r="F54" s="10">
        <f>SUBTOTAL(9,F53:F53)</f>
        <v>772000</v>
      </c>
      <c r="G54" s="10">
        <f>SUBTOTAL(9,G53:G53)</f>
        <v>703292</v>
      </c>
    </row>
    <row r="55" s="8" customFormat="1" ht="11.25"/>
    <row r="56" s="8" customFormat="1" ht="11.25">
      <c r="A56" s="7" t="s">
        <v>37</v>
      </c>
    </row>
    <row r="57" spans="1:7" s="8" customFormat="1" ht="11.25">
      <c r="A57" s="9" t="s">
        <v>35</v>
      </c>
      <c r="D57" s="10">
        <v>40940000</v>
      </c>
      <c r="E57" s="10">
        <v>37296340</v>
      </c>
      <c r="F57" s="10">
        <v>40940000</v>
      </c>
      <c r="G57" s="10">
        <v>37296340</v>
      </c>
    </row>
    <row r="58" spans="1:7" s="8" customFormat="1" ht="11.25">
      <c r="A58" s="11" t="s">
        <v>24</v>
      </c>
      <c r="D58" s="10">
        <f>SUBTOTAL(9,D57:D57)</f>
        <v>40940000</v>
      </c>
      <c r="E58" s="10">
        <f>SUBTOTAL(9,E57:E57)</f>
        <v>37296340</v>
      </c>
      <c r="F58" s="10">
        <f>SUBTOTAL(9,F57:F57)</f>
        <v>40940000</v>
      </c>
      <c r="G58" s="10">
        <f>SUBTOTAL(9,G57:G57)</f>
        <v>37296340</v>
      </c>
    </row>
    <row r="59" s="8" customFormat="1" ht="11.25"/>
    <row r="60" s="8" customFormat="1" ht="11.25">
      <c r="A60" s="7" t="s">
        <v>38</v>
      </c>
    </row>
    <row r="61" spans="1:7" s="8" customFormat="1" ht="11.25">
      <c r="A61" s="9" t="s">
        <v>11</v>
      </c>
      <c r="D61" s="10">
        <v>269292</v>
      </c>
      <c r="E61" s="10">
        <v>258519</v>
      </c>
      <c r="F61" s="10">
        <v>269292</v>
      </c>
      <c r="G61" s="10">
        <v>258519</v>
      </c>
    </row>
    <row r="62" spans="1:7" s="8" customFormat="1" ht="11.25">
      <c r="A62" s="9" t="s">
        <v>12</v>
      </c>
      <c r="D62" s="10">
        <v>189051</v>
      </c>
      <c r="E62" s="10">
        <v>171470</v>
      </c>
      <c r="F62" s="10">
        <v>189051</v>
      </c>
      <c r="G62" s="10">
        <v>171470</v>
      </c>
    </row>
    <row r="63" spans="1:7" s="8" customFormat="1" ht="11.25">
      <c r="A63" s="9" t="s">
        <v>34</v>
      </c>
      <c r="D63" s="10">
        <v>251120</v>
      </c>
      <c r="E63" s="10">
        <v>244340</v>
      </c>
      <c r="F63" s="10">
        <v>251120</v>
      </c>
      <c r="G63" s="10">
        <v>244340</v>
      </c>
    </row>
    <row r="64" spans="1:7" s="8" customFormat="1" ht="11.25">
      <c r="A64" s="9" t="s">
        <v>15</v>
      </c>
      <c r="D64" s="10">
        <v>9229</v>
      </c>
      <c r="E64" s="10">
        <v>9099</v>
      </c>
      <c r="F64" s="10">
        <v>9229</v>
      </c>
      <c r="G64" s="10">
        <v>9099</v>
      </c>
    </row>
    <row r="65" spans="1:7" s="8" customFormat="1" ht="11.25">
      <c r="A65" s="9" t="s">
        <v>16</v>
      </c>
      <c r="D65" s="10">
        <v>74069</v>
      </c>
      <c r="E65" s="10">
        <v>69773</v>
      </c>
      <c r="F65" s="10">
        <v>74069</v>
      </c>
      <c r="G65" s="10">
        <v>69773</v>
      </c>
    </row>
    <row r="66" spans="1:7" s="8" customFormat="1" ht="11.25">
      <c r="A66" s="9" t="s">
        <v>17</v>
      </c>
      <c r="B66" s="10">
        <v>134122</v>
      </c>
      <c r="C66" s="10">
        <v>133183</v>
      </c>
      <c r="D66" s="10">
        <v>2655085</v>
      </c>
      <c r="E66" s="10">
        <v>2580742</v>
      </c>
      <c r="F66" s="10">
        <v>2789207</v>
      </c>
      <c r="G66" s="10">
        <v>2713925</v>
      </c>
    </row>
    <row r="67" spans="1:7" s="8" customFormat="1" ht="11.25">
      <c r="A67" s="9" t="s">
        <v>19</v>
      </c>
      <c r="B67" s="10">
        <v>879874</v>
      </c>
      <c r="C67" s="10">
        <v>805965</v>
      </c>
      <c r="D67" s="10">
        <v>9111676</v>
      </c>
      <c r="E67" s="10">
        <v>8227843</v>
      </c>
      <c r="F67" s="10">
        <v>9991550</v>
      </c>
      <c r="G67" s="10">
        <v>9033808</v>
      </c>
    </row>
    <row r="68" spans="1:7" s="8" customFormat="1" ht="11.25">
      <c r="A68" s="9" t="s">
        <v>21</v>
      </c>
      <c r="B68" s="10">
        <v>15193606</v>
      </c>
      <c r="C68" s="10">
        <v>14342763</v>
      </c>
      <c r="D68" s="10">
        <v>37959883</v>
      </c>
      <c r="E68" s="10">
        <v>36897006</v>
      </c>
      <c r="F68" s="10">
        <v>53153489</v>
      </c>
      <c r="G68" s="10">
        <v>51239769</v>
      </c>
    </row>
    <row r="69" spans="1:7" s="8" customFormat="1" ht="11.25">
      <c r="A69" s="9" t="s">
        <v>22</v>
      </c>
      <c r="B69" s="10">
        <v>218507</v>
      </c>
      <c r="C69" s="10">
        <v>208893</v>
      </c>
      <c r="D69" s="10">
        <v>5300139</v>
      </c>
      <c r="E69" s="10">
        <v>4844326</v>
      </c>
      <c r="F69" s="10">
        <v>5518646</v>
      </c>
      <c r="G69" s="10">
        <v>5053219</v>
      </c>
    </row>
    <row r="70" spans="1:7" s="8" customFormat="1" ht="11.25">
      <c r="A70" s="9" t="s">
        <v>35</v>
      </c>
      <c r="D70" s="10">
        <v>63618</v>
      </c>
      <c r="E70" s="10">
        <v>57956</v>
      </c>
      <c r="F70" s="10">
        <v>63618</v>
      </c>
      <c r="G70" s="10">
        <v>57956</v>
      </c>
    </row>
    <row r="71" spans="1:7" s="8" customFormat="1" ht="11.25">
      <c r="A71" s="9" t="s">
        <v>23</v>
      </c>
      <c r="B71" s="10">
        <v>915689</v>
      </c>
      <c r="C71" s="10">
        <v>761853</v>
      </c>
      <c r="D71" s="10">
        <v>6862042</v>
      </c>
      <c r="E71" s="10">
        <v>5407289</v>
      </c>
      <c r="F71" s="10">
        <v>7777731</v>
      </c>
      <c r="G71" s="10">
        <v>6169142</v>
      </c>
    </row>
    <row r="72" spans="1:7" s="8" customFormat="1" ht="11.25">
      <c r="A72" s="11" t="s">
        <v>24</v>
      </c>
      <c r="B72" s="10">
        <f aca="true" t="shared" si="5" ref="B72:G72">SUBTOTAL(9,B61:B71)</f>
        <v>17341798</v>
      </c>
      <c r="C72" s="10">
        <f t="shared" si="5"/>
        <v>16252657</v>
      </c>
      <c r="D72" s="10">
        <f t="shared" si="5"/>
        <v>62745204</v>
      </c>
      <c r="E72" s="10">
        <f t="shared" si="5"/>
        <v>58768363</v>
      </c>
      <c r="F72" s="10">
        <f t="shared" si="5"/>
        <v>80087002</v>
      </c>
      <c r="G72" s="10">
        <f t="shared" si="5"/>
        <v>75021020</v>
      </c>
    </row>
    <row r="73" s="8" customFormat="1" ht="11.25"/>
    <row r="74" s="8" customFormat="1" ht="11.25">
      <c r="A74" s="7" t="s">
        <v>39</v>
      </c>
    </row>
    <row r="75" spans="1:7" s="8" customFormat="1" ht="11.25">
      <c r="A75" s="9" t="s">
        <v>21</v>
      </c>
      <c r="D75" s="10">
        <v>613000</v>
      </c>
      <c r="E75" s="10">
        <v>595836</v>
      </c>
      <c r="F75" s="10">
        <v>613000</v>
      </c>
      <c r="G75" s="10">
        <v>595836</v>
      </c>
    </row>
    <row r="76" spans="1:7" s="8" customFormat="1" ht="11.25">
      <c r="A76" s="11" t="s">
        <v>24</v>
      </c>
      <c r="D76" s="10">
        <f>SUBTOTAL(9,D75:D75)</f>
        <v>613000</v>
      </c>
      <c r="E76" s="10">
        <f>SUBTOTAL(9,E75:E75)</f>
        <v>595836</v>
      </c>
      <c r="F76" s="10">
        <f>SUBTOTAL(9,F75:F75)</f>
        <v>613000</v>
      </c>
      <c r="G76" s="10">
        <f>SUBTOTAL(9,G75:G75)</f>
        <v>595836</v>
      </c>
    </row>
    <row r="77" s="8" customFormat="1" ht="11.25"/>
    <row r="78" s="8" customFormat="1" ht="11.25">
      <c r="A78" s="7" t="s">
        <v>40</v>
      </c>
    </row>
    <row r="79" spans="1:7" s="8" customFormat="1" ht="11.25">
      <c r="A79" s="9" t="s">
        <v>14</v>
      </c>
      <c r="B79" s="10">
        <v>19170</v>
      </c>
      <c r="C79" s="10">
        <v>17981</v>
      </c>
      <c r="D79" s="10">
        <v>292015</v>
      </c>
      <c r="E79" s="10">
        <v>273034</v>
      </c>
      <c r="F79" s="10">
        <v>311185</v>
      </c>
      <c r="G79" s="10">
        <v>291015</v>
      </c>
    </row>
    <row r="80" spans="1:7" s="8" customFormat="1" ht="11.25">
      <c r="A80" s="9" t="s">
        <v>41</v>
      </c>
      <c r="B80" s="10">
        <v>211625</v>
      </c>
      <c r="C80" s="10">
        <v>194271</v>
      </c>
      <c r="D80" s="10">
        <v>2360188</v>
      </c>
      <c r="E80" s="10">
        <v>2320066</v>
      </c>
      <c r="F80" s="10">
        <v>2571813</v>
      </c>
      <c r="G80" s="10">
        <v>2514337</v>
      </c>
    </row>
    <row r="81" spans="1:7" s="8" customFormat="1" ht="11.25">
      <c r="A81" s="11" t="s">
        <v>24</v>
      </c>
      <c r="B81" s="10">
        <f aca="true" t="shared" si="6" ref="B81:G81">SUBTOTAL(9,B79:B80)</f>
        <v>230795</v>
      </c>
      <c r="C81" s="10">
        <f t="shared" si="6"/>
        <v>212252</v>
      </c>
      <c r="D81" s="10">
        <f t="shared" si="6"/>
        <v>2652203</v>
      </c>
      <c r="E81" s="10">
        <f t="shared" si="6"/>
        <v>2593100</v>
      </c>
      <c r="F81" s="10">
        <f t="shared" si="6"/>
        <v>2882998</v>
      </c>
      <c r="G81" s="10">
        <f t="shared" si="6"/>
        <v>2805352</v>
      </c>
    </row>
    <row r="82" s="8" customFormat="1" ht="11.25"/>
    <row r="83" s="8" customFormat="1" ht="11.25">
      <c r="A83" s="7" t="s">
        <v>42</v>
      </c>
    </row>
    <row r="84" spans="1:7" s="8" customFormat="1" ht="11.25">
      <c r="A84" s="9" t="s">
        <v>12</v>
      </c>
      <c r="D84" s="10">
        <v>477998</v>
      </c>
      <c r="E84" s="10">
        <v>433544</v>
      </c>
      <c r="F84" s="10">
        <v>477998</v>
      </c>
      <c r="G84" s="10">
        <v>433544</v>
      </c>
    </row>
    <row r="85" spans="1:7" s="8" customFormat="1" ht="11.25">
      <c r="A85" s="9" t="s">
        <v>13</v>
      </c>
      <c r="B85" s="10">
        <v>238245</v>
      </c>
      <c r="C85" s="10">
        <v>232051</v>
      </c>
      <c r="D85" s="10">
        <v>1759163</v>
      </c>
      <c r="E85" s="10">
        <v>1567415</v>
      </c>
      <c r="F85" s="10">
        <v>1997408</v>
      </c>
      <c r="G85" s="10">
        <v>1799466</v>
      </c>
    </row>
    <row r="86" spans="1:7" s="8" customFormat="1" ht="11.25">
      <c r="A86" s="9" t="s">
        <v>43</v>
      </c>
      <c r="B86" s="10">
        <v>34539819</v>
      </c>
      <c r="C86" s="10">
        <v>33192767</v>
      </c>
      <c r="D86" s="10">
        <v>58101695</v>
      </c>
      <c r="E86" s="10">
        <v>50432271</v>
      </c>
      <c r="F86" s="10">
        <v>92641514</v>
      </c>
      <c r="G86" s="10">
        <v>83625038</v>
      </c>
    </row>
    <row r="87" spans="1:7" s="8" customFormat="1" ht="11.25">
      <c r="A87" s="9" t="s">
        <v>34</v>
      </c>
      <c r="B87" s="10">
        <v>231462</v>
      </c>
      <c r="C87" s="10">
        <v>226370</v>
      </c>
      <c r="D87" s="10">
        <v>157220218</v>
      </c>
      <c r="E87" s="10">
        <v>152975273</v>
      </c>
      <c r="F87" s="10">
        <v>157451680</v>
      </c>
      <c r="G87" s="10">
        <v>153201643</v>
      </c>
    </row>
    <row r="88" spans="1:7" s="8" customFormat="1" ht="11.25">
      <c r="A88" s="9" t="s">
        <v>44</v>
      </c>
      <c r="B88" s="10">
        <v>31002055</v>
      </c>
      <c r="C88" s="10">
        <v>29792974</v>
      </c>
      <c r="D88" s="10">
        <v>53020703</v>
      </c>
      <c r="E88" s="10">
        <v>52172372</v>
      </c>
      <c r="F88" s="10">
        <v>84022758</v>
      </c>
      <c r="G88" s="10">
        <v>81965346</v>
      </c>
    </row>
    <row r="89" spans="1:7" s="8" customFormat="1" ht="11.25">
      <c r="A89" s="9" t="s">
        <v>16</v>
      </c>
      <c r="B89" s="10">
        <v>383613</v>
      </c>
      <c r="C89" s="10">
        <v>349088</v>
      </c>
      <c r="D89" s="10">
        <v>596266</v>
      </c>
      <c r="E89" s="10">
        <v>561682</v>
      </c>
      <c r="F89" s="10">
        <v>979879</v>
      </c>
      <c r="G89" s="10">
        <v>910770</v>
      </c>
    </row>
    <row r="90" spans="1:7" s="8" customFormat="1" ht="11.25">
      <c r="A90" s="9" t="s">
        <v>17</v>
      </c>
      <c r="B90" s="10">
        <v>53844</v>
      </c>
      <c r="C90" s="10">
        <v>53467</v>
      </c>
      <c r="D90" s="10">
        <v>3126078</v>
      </c>
      <c r="E90" s="10">
        <v>3038547</v>
      </c>
      <c r="F90" s="10">
        <v>3179922</v>
      </c>
      <c r="G90" s="10">
        <v>3092014</v>
      </c>
    </row>
    <row r="91" spans="1:7" s="8" customFormat="1" ht="11.25">
      <c r="A91" s="9" t="s">
        <v>18</v>
      </c>
      <c r="D91" s="10">
        <v>266756</v>
      </c>
      <c r="E91" s="10">
        <v>256619</v>
      </c>
      <c r="F91" s="10">
        <v>266756</v>
      </c>
      <c r="G91" s="10">
        <v>256619</v>
      </c>
    </row>
    <row r="92" spans="1:7" s="8" customFormat="1" ht="11.25">
      <c r="A92" s="9" t="s">
        <v>45</v>
      </c>
      <c r="D92" s="10">
        <v>1026514</v>
      </c>
      <c r="E92" s="10">
        <v>988533</v>
      </c>
      <c r="F92" s="10">
        <v>1026514</v>
      </c>
      <c r="G92" s="10">
        <v>988533</v>
      </c>
    </row>
    <row r="93" spans="1:7" s="8" customFormat="1" ht="11.25">
      <c r="A93" s="9" t="s">
        <v>46</v>
      </c>
      <c r="B93" s="10">
        <v>379598</v>
      </c>
      <c r="C93" s="10">
        <v>362896</v>
      </c>
      <c r="D93" s="10">
        <v>75150266</v>
      </c>
      <c r="E93" s="10">
        <v>75150266</v>
      </c>
      <c r="F93" s="10">
        <v>75529864</v>
      </c>
      <c r="G93" s="10">
        <v>75513162</v>
      </c>
    </row>
    <row r="94" spans="1:7" s="8" customFormat="1" ht="11.25">
      <c r="A94" s="9" t="s">
        <v>26</v>
      </c>
      <c r="B94" s="10">
        <v>24889209</v>
      </c>
      <c r="C94" s="10">
        <v>24764763</v>
      </c>
      <c r="D94" s="10">
        <v>128472907</v>
      </c>
      <c r="E94" s="10">
        <v>121021478</v>
      </c>
      <c r="F94" s="10">
        <v>153362116</v>
      </c>
      <c r="G94" s="10">
        <v>145786241</v>
      </c>
    </row>
    <row r="95" spans="1:7" s="8" customFormat="1" ht="11.25">
      <c r="A95" s="9" t="s">
        <v>32</v>
      </c>
      <c r="D95" s="10">
        <v>277166</v>
      </c>
      <c r="E95" s="10">
        <v>254162</v>
      </c>
      <c r="F95" s="10">
        <v>277166</v>
      </c>
      <c r="G95" s="10">
        <v>254162</v>
      </c>
    </row>
    <row r="96" spans="1:7" s="8" customFormat="1" ht="11.25">
      <c r="A96" s="9" t="s">
        <v>47</v>
      </c>
      <c r="B96" s="10">
        <v>64881635</v>
      </c>
      <c r="C96" s="10">
        <v>64881635</v>
      </c>
      <c r="D96" s="10">
        <v>35302082</v>
      </c>
      <c r="E96" s="10">
        <v>34278322</v>
      </c>
      <c r="F96" s="10">
        <v>100183717</v>
      </c>
      <c r="G96" s="10">
        <v>99159957</v>
      </c>
    </row>
    <row r="97" spans="1:7" s="8" customFormat="1" ht="11.25">
      <c r="A97" s="9" t="s">
        <v>35</v>
      </c>
      <c r="B97" s="10">
        <v>3290794</v>
      </c>
      <c r="C97" s="10">
        <v>3109799</v>
      </c>
      <c r="D97" s="10">
        <v>52266209</v>
      </c>
      <c r="E97" s="10">
        <v>47614515</v>
      </c>
      <c r="F97" s="10">
        <v>55557003</v>
      </c>
      <c r="G97" s="10">
        <v>50724314</v>
      </c>
    </row>
    <row r="98" spans="1:7" s="8" customFormat="1" ht="11.25">
      <c r="A98" s="9" t="s">
        <v>27</v>
      </c>
      <c r="B98" s="10">
        <v>18332969</v>
      </c>
      <c r="C98" s="10">
        <v>16811334</v>
      </c>
      <c r="D98" s="10">
        <v>148801733</v>
      </c>
      <c r="E98" s="10">
        <v>125737471</v>
      </c>
      <c r="F98" s="10">
        <v>167134702</v>
      </c>
      <c r="G98" s="10">
        <v>142548805</v>
      </c>
    </row>
    <row r="99" spans="1:7" s="8" customFormat="1" ht="11.25">
      <c r="A99" s="11" t="s">
        <v>24</v>
      </c>
      <c r="B99" s="10">
        <f aca="true" t="shared" si="7" ref="B99:G99">SUBTOTAL(9,B84:B98)</f>
        <v>178223243</v>
      </c>
      <c r="C99" s="10">
        <f t="shared" si="7"/>
        <v>173777144</v>
      </c>
      <c r="D99" s="10">
        <f t="shared" si="7"/>
        <v>715865754</v>
      </c>
      <c r="E99" s="10">
        <f t="shared" si="7"/>
        <v>666482470</v>
      </c>
      <c r="F99" s="10">
        <f t="shared" si="7"/>
        <v>894088997</v>
      </c>
      <c r="G99" s="10">
        <f t="shared" si="7"/>
        <v>840259614</v>
      </c>
    </row>
    <row r="100" s="8" customFormat="1" ht="11.25"/>
    <row r="101" s="8" customFormat="1" ht="11.25">
      <c r="A101" s="7" t="s">
        <v>48</v>
      </c>
    </row>
    <row r="102" spans="1:7" s="8" customFormat="1" ht="11.25">
      <c r="A102" s="9" t="s">
        <v>49</v>
      </c>
      <c r="D102" s="10">
        <v>455458</v>
      </c>
      <c r="E102" s="10">
        <v>434962</v>
      </c>
      <c r="F102" s="10">
        <v>455458</v>
      </c>
      <c r="G102" s="10">
        <v>434962</v>
      </c>
    </row>
    <row r="103" spans="1:7" s="8" customFormat="1" ht="11.25">
      <c r="A103" s="9" t="s">
        <v>50</v>
      </c>
      <c r="D103" s="10">
        <v>12492</v>
      </c>
      <c r="E103" s="10">
        <v>11780</v>
      </c>
      <c r="F103" s="10">
        <v>12492</v>
      </c>
      <c r="G103" s="10">
        <v>11780</v>
      </c>
    </row>
    <row r="104" spans="1:7" s="8" customFormat="1" ht="11.25">
      <c r="A104" s="9" t="s">
        <v>51</v>
      </c>
      <c r="B104" s="10">
        <v>23746213</v>
      </c>
      <c r="C104" s="10">
        <v>21086637</v>
      </c>
      <c r="D104" s="10">
        <v>33961836</v>
      </c>
      <c r="E104" s="10">
        <v>32569401</v>
      </c>
      <c r="F104" s="10">
        <v>57708049</v>
      </c>
      <c r="G104" s="10">
        <v>53656038</v>
      </c>
    </row>
    <row r="105" spans="1:7" s="8" customFormat="1" ht="11.25">
      <c r="A105" s="11" t="s">
        <v>24</v>
      </c>
      <c r="B105" s="10">
        <f aca="true" t="shared" si="8" ref="B105:G105">SUBTOTAL(9,B102:B104)</f>
        <v>23746213</v>
      </c>
      <c r="C105" s="10">
        <f t="shared" si="8"/>
        <v>21086637</v>
      </c>
      <c r="D105" s="10">
        <f t="shared" si="8"/>
        <v>34429786</v>
      </c>
      <c r="E105" s="10">
        <f t="shared" si="8"/>
        <v>33016143</v>
      </c>
      <c r="F105" s="10">
        <f t="shared" si="8"/>
        <v>58175999</v>
      </c>
      <c r="G105" s="10">
        <f t="shared" si="8"/>
        <v>54102780</v>
      </c>
    </row>
    <row r="106" s="8" customFormat="1" ht="11.25"/>
    <row r="107" s="8" customFormat="1" ht="11.25">
      <c r="A107" s="7" t="s">
        <v>52</v>
      </c>
    </row>
    <row r="108" spans="1:7" s="8" customFormat="1" ht="11.25">
      <c r="A108" s="9" t="s">
        <v>13</v>
      </c>
      <c r="D108" s="10">
        <v>119224</v>
      </c>
      <c r="E108" s="10">
        <v>106229</v>
      </c>
      <c r="F108" s="10">
        <v>119224</v>
      </c>
      <c r="G108" s="10">
        <v>106229</v>
      </c>
    </row>
    <row r="109" spans="1:7" s="8" customFormat="1" ht="11.25">
      <c r="A109" s="9" t="s">
        <v>53</v>
      </c>
      <c r="D109" s="10">
        <v>319798</v>
      </c>
      <c r="E109" s="10">
        <v>298371</v>
      </c>
      <c r="F109" s="10">
        <v>319798</v>
      </c>
      <c r="G109" s="10">
        <v>298371</v>
      </c>
    </row>
    <row r="110" spans="1:7" s="8" customFormat="1" ht="11.25">
      <c r="A110" s="9" t="s">
        <v>34</v>
      </c>
      <c r="D110" s="10">
        <v>74416925</v>
      </c>
      <c r="E110" s="10">
        <v>72407668</v>
      </c>
      <c r="F110" s="10">
        <v>74416925</v>
      </c>
      <c r="G110" s="10">
        <v>72407668</v>
      </c>
    </row>
    <row r="111" spans="1:7" s="8" customFormat="1" ht="11.25">
      <c r="A111" s="9" t="s">
        <v>44</v>
      </c>
      <c r="B111" s="10">
        <v>12949865</v>
      </c>
      <c r="C111" s="10">
        <v>12444820</v>
      </c>
      <c r="D111" s="10">
        <v>79480103</v>
      </c>
      <c r="E111" s="10">
        <v>78208422</v>
      </c>
      <c r="F111" s="10">
        <v>92429968</v>
      </c>
      <c r="G111" s="10">
        <v>90653242</v>
      </c>
    </row>
    <row r="112" spans="1:7" s="8" customFormat="1" ht="11.25">
      <c r="A112" s="9" t="s">
        <v>14</v>
      </c>
      <c r="D112" s="10">
        <v>354706</v>
      </c>
      <c r="E112" s="10">
        <v>331650</v>
      </c>
      <c r="F112" s="10">
        <v>354706</v>
      </c>
      <c r="G112" s="10">
        <v>331650</v>
      </c>
    </row>
    <row r="113" spans="1:7" s="8" customFormat="1" ht="11.25">
      <c r="A113" s="9" t="s">
        <v>16</v>
      </c>
      <c r="D113" s="10">
        <v>67445</v>
      </c>
      <c r="E113" s="10">
        <v>63533</v>
      </c>
      <c r="F113" s="10">
        <v>67445</v>
      </c>
      <c r="G113" s="10">
        <v>63533</v>
      </c>
    </row>
    <row r="114" spans="1:7" s="8" customFormat="1" ht="11.25">
      <c r="A114" s="9" t="s">
        <v>17</v>
      </c>
      <c r="B114" s="10">
        <v>31899747</v>
      </c>
      <c r="C114" s="10">
        <v>31676449</v>
      </c>
      <c r="D114" s="10">
        <v>235819030</v>
      </c>
      <c r="E114" s="10">
        <v>229216098</v>
      </c>
      <c r="F114" s="10">
        <v>267718777</v>
      </c>
      <c r="G114" s="10">
        <v>260892547</v>
      </c>
    </row>
    <row r="115" spans="1:7" s="8" customFormat="1" ht="11.25">
      <c r="A115" s="9" t="s">
        <v>18</v>
      </c>
      <c r="D115" s="10">
        <v>1403710</v>
      </c>
      <c r="E115" s="10">
        <v>1350369</v>
      </c>
      <c r="F115" s="10">
        <v>1403710</v>
      </c>
      <c r="G115" s="10">
        <v>1350369</v>
      </c>
    </row>
    <row r="116" spans="1:7" s="8" customFormat="1" ht="11.25">
      <c r="A116" s="9" t="s">
        <v>54</v>
      </c>
      <c r="B116" s="10">
        <v>3987238</v>
      </c>
      <c r="C116" s="10">
        <v>3783888</v>
      </c>
      <c r="D116" s="10">
        <v>42600681</v>
      </c>
      <c r="E116" s="10">
        <v>40257646</v>
      </c>
      <c r="F116" s="10">
        <v>46587919</v>
      </c>
      <c r="G116" s="10">
        <v>44041534</v>
      </c>
    </row>
    <row r="117" spans="1:7" s="8" customFormat="1" ht="11.25">
      <c r="A117" s="9" t="s">
        <v>55</v>
      </c>
      <c r="B117" s="10">
        <v>376229</v>
      </c>
      <c r="C117" s="10">
        <v>372090</v>
      </c>
      <c r="D117" s="10">
        <v>25636315</v>
      </c>
      <c r="E117" s="10">
        <v>25123587</v>
      </c>
      <c r="F117" s="10">
        <v>26012544</v>
      </c>
      <c r="G117" s="10">
        <v>25495677</v>
      </c>
    </row>
    <row r="118" spans="1:7" s="8" customFormat="1" ht="11.25">
      <c r="A118" s="9" t="s">
        <v>56</v>
      </c>
      <c r="B118" s="10">
        <v>256550374</v>
      </c>
      <c r="C118" s="10">
        <v>233204284</v>
      </c>
      <c r="D118" s="10">
        <v>879062502</v>
      </c>
      <c r="E118" s="10">
        <v>872030006</v>
      </c>
      <c r="F118" s="10">
        <v>1135612876</v>
      </c>
      <c r="G118" s="10">
        <v>1105234290</v>
      </c>
    </row>
    <row r="119" spans="1:7" s="8" customFormat="1" ht="11.25">
      <c r="A119" s="9" t="s">
        <v>49</v>
      </c>
      <c r="B119" s="10">
        <v>21860876</v>
      </c>
      <c r="C119" s="10">
        <v>19871536</v>
      </c>
      <c r="D119" s="10">
        <v>137182592</v>
      </c>
      <c r="E119" s="10">
        <v>131009377</v>
      </c>
      <c r="F119" s="10">
        <v>159043468</v>
      </c>
      <c r="G119" s="10">
        <v>150880913</v>
      </c>
    </row>
    <row r="120" spans="1:7" s="8" customFormat="1" ht="11.25">
      <c r="A120" s="9" t="s">
        <v>45</v>
      </c>
      <c r="B120" s="10">
        <v>26569875</v>
      </c>
      <c r="C120" s="10">
        <v>24045736</v>
      </c>
      <c r="D120" s="10">
        <v>198422524</v>
      </c>
      <c r="E120" s="10">
        <v>191080890</v>
      </c>
      <c r="F120" s="10">
        <v>224992399</v>
      </c>
      <c r="G120" s="10">
        <v>215126626</v>
      </c>
    </row>
    <row r="121" spans="1:7" s="8" customFormat="1" ht="11.25">
      <c r="A121" s="9" t="s">
        <v>46</v>
      </c>
      <c r="B121" s="10">
        <v>38367389</v>
      </c>
      <c r="C121" s="10">
        <v>36679224</v>
      </c>
      <c r="D121" s="10">
        <v>91143192</v>
      </c>
      <c r="E121" s="10">
        <v>91143192</v>
      </c>
      <c r="F121" s="10">
        <v>129510581</v>
      </c>
      <c r="G121" s="10">
        <v>127822416</v>
      </c>
    </row>
    <row r="122" spans="1:7" s="8" customFormat="1" ht="11.25">
      <c r="A122" s="9" t="s">
        <v>26</v>
      </c>
      <c r="B122" s="10">
        <v>139066</v>
      </c>
      <c r="C122" s="10">
        <v>138371</v>
      </c>
      <c r="D122" s="10">
        <v>4229785</v>
      </c>
      <c r="E122" s="10">
        <v>3984458</v>
      </c>
      <c r="F122" s="10">
        <v>4368851</v>
      </c>
      <c r="G122" s="10">
        <v>4122829</v>
      </c>
    </row>
    <row r="123" spans="1:7" s="8" customFormat="1" ht="11.25">
      <c r="A123" s="9" t="s">
        <v>51</v>
      </c>
      <c r="B123" s="10">
        <v>58703465</v>
      </c>
      <c r="C123" s="10">
        <v>52128677</v>
      </c>
      <c r="D123" s="10">
        <v>190886759</v>
      </c>
      <c r="E123" s="10">
        <v>183060398</v>
      </c>
      <c r="F123" s="10">
        <v>249590224</v>
      </c>
      <c r="G123" s="10">
        <v>235189075</v>
      </c>
    </row>
    <row r="124" spans="1:7" s="8" customFormat="1" ht="11.25">
      <c r="A124" s="9" t="s">
        <v>57</v>
      </c>
      <c r="B124" s="10">
        <v>43578707</v>
      </c>
      <c r="C124" s="10">
        <v>41094721</v>
      </c>
      <c r="D124" s="10">
        <v>210327298</v>
      </c>
      <c r="E124" s="10">
        <v>209275661</v>
      </c>
      <c r="F124" s="10">
        <v>253906005</v>
      </c>
      <c r="G124" s="10">
        <v>250370382</v>
      </c>
    </row>
    <row r="125" spans="1:7" s="8" customFormat="1" ht="11.25">
      <c r="A125" s="9" t="s">
        <v>58</v>
      </c>
      <c r="B125" s="10">
        <v>721304</v>
      </c>
      <c r="C125" s="10">
        <v>679469</v>
      </c>
      <c r="D125" s="10">
        <v>11509983</v>
      </c>
      <c r="E125" s="10">
        <v>11337329</v>
      </c>
      <c r="F125" s="10">
        <v>12231287</v>
      </c>
      <c r="G125" s="10">
        <v>12016798</v>
      </c>
    </row>
    <row r="126" spans="1:7" s="8" customFormat="1" ht="11.25">
      <c r="A126" s="9" t="s">
        <v>59</v>
      </c>
      <c r="B126" s="10">
        <v>16366872</v>
      </c>
      <c r="C126" s="10">
        <v>15450329</v>
      </c>
      <c r="D126" s="10">
        <v>149735688</v>
      </c>
      <c r="E126" s="10">
        <v>135960001</v>
      </c>
      <c r="F126" s="10">
        <v>166102560</v>
      </c>
      <c r="G126" s="10">
        <v>151410330</v>
      </c>
    </row>
    <row r="127" spans="1:7" s="8" customFormat="1" ht="11.25">
      <c r="A127" s="9" t="s">
        <v>60</v>
      </c>
      <c r="B127" s="10">
        <v>35608057</v>
      </c>
      <c r="C127" s="10">
        <v>30658536</v>
      </c>
      <c r="D127" s="10">
        <v>338155422</v>
      </c>
      <c r="E127" s="10">
        <v>329701537</v>
      </c>
      <c r="F127" s="10">
        <v>373763479</v>
      </c>
      <c r="G127" s="10">
        <v>360360073</v>
      </c>
    </row>
    <row r="128" spans="1:7" s="8" customFormat="1" ht="11.25">
      <c r="A128" s="9" t="s">
        <v>23</v>
      </c>
      <c r="D128" s="10">
        <v>18270</v>
      </c>
      <c r="E128" s="10">
        <v>14397</v>
      </c>
      <c r="F128" s="10">
        <v>18270</v>
      </c>
      <c r="G128" s="10">
        <v>14397</v>
      </c>
    </row>
    <row r="129" spans="1:7" s="8" customFormat="1" ht="11.25">
      <c r="A129" s="11" t="s">
        <v>24</v>
      </c>
      <c r="B129" s="10">
        <f aca="true" t="shared" si="9" ref="B129:G129">SUBTOTAL(9,B108:B128)</f>
        <v>547679064</v>
      </c>
      <c r="C129" s="10">
        <f t="shared" si="9"/>
        <v>502228130</v>
      </c>
      <c r="D129" s="10">
        <f t="shared" si="9"/>
        <v>2670891952</v>
      </c>
      <c r="E129" s="10">
        <f t="shared" si="9"/>
        <v>2605960819</v>
      </c>
      <c r="F129" s="10">
        <f t="shared" si="9"/>
        <v>3218571016</v>
      </c>
      <c r="G129" s="10">
        <f t="shared" si="9"/>
        <v>3108188949</v>
      </c>
    </row>
    <row r="130" s="8" customFormat="1" ht="11.25"/>
    <row r="131" s="8" customFormat="1" ht="11.25">
      <c r="A131" s="7" t="s">
        <v>61</v>
      </c>
    </row>
    <row r="132" spans="1:7" s="8" customFormat="1" ht="11.25">
      <c r="A132" s="9" t="s">
        <v>56</v>
      </c>
      <c r="B132" s="10">
        <v>1891957</v>
      </c>
      <c r="C132" s="10">
        <v>1719789</v>
      </c>
      <c r="D132" s="10">
        <v>6471106</v>
      </c>
      <c r="E132" s="10">
        <v>6419340</v>
      </c>
      <c r="F132" s="10">
        <v>8363063</v>
      </c>
      <c r="G132" s="10">
        <v>8139129</v>
      </c>
    </row>
    <row r="133" spans="1:7" s="8" customFormat="1" ht="11.25">
      <c r="A133" s="9" t="s">
        <v>51</v>
      </c>
      <c r="B133" s="10">
        <v>36927</v>
      </c>
      <c r="C133" s="10">
        <v>32791</v>
      </c>
      <c r="D133" s="10">
        <v>1820602</v>
      </c>
      <c r="E133" s="10">
        <v>1745957</v>
      </c>
      <c r="F133" s="10">
        <v>1857529</v>
      </c>
      <c r="G133" s="10">
        <v>1778748</v>
      </c>
    </row>
    <row r="134" spans="1:7" s="8" customFormat="1" ht="11.25">
      <c r="A134" s="9" t="s">
        <v>59</v>
      </c>
      <c r="D134" s="10">
        <v>44406</v>
      </c>
      <c r="E134" s="10">
        <v>40321</v>
      </c>
      <c r="F134" s="10">
        <v>44406</v>
      </c>
      <c r="G134" s="10">
        <v>40321</v>
      </c>
    </row>
    <row r="135" spans="1:7" s="8" customFormat="1" ht="11.25">
      <c r="A135" s="11" t="s">
        <v>24</v>
      </c>
      <c r="B135" s="10">
        <f aca="true" t="shared" si="10" ref="B135:G135">SUBTOTAL(9,B132:B134)</f>
        <v>1928884</v>
      </c>
      <c r="C135" s="10">
        <f t="shared" si="10"/>
        <v>1752580</v>
      </c>
      <c r="D135" s="10">
        <f t="shared" si="10"/>
        <v>8336114</v>
      </c>
      <c r="E135" s="10">
        <f t="shared" si="10"/>
        <v>8205618</v>
      </c>
      <c r="F135" s="10">
        <f t="shared" si="10"/>
        <v>10264998</v>
      </c>
      <c r="G135" s="10">
        <f t="shared" si="10"/>
        <v>9958198</v>
      </c>
    </row>
    <row r="136" s="8" customFormat="1" ht="11.25"/>
    <row r="137" s="8" customFormat="1" ht="11.25">
      <c r="A137" s="7" t="s">
        <v>62</v>
      </c>
    </row>
    <row r="138" spans="1:7" s="8" customFormat="1" ht="11.25">
      <c r="A138" s="9" t="s">
        <v>26</v>
      </c>
      <c r="B138" s="10">
        <v>34551169</v>
      </c>
      <c r="C138" s="10">
        <v>34378413</v>
      </c>
      <c r="D138" s="10">
        <v>153103581</v>
      </c>
      <c r="E138" s="10">
        <v>144223574</v>
      </c>
      <c r="F138" s="10">
        <v>187654750</v>
      </c>
      <c r="G138" s="10">
        <v>178601987</v>
      </c>
    </row>
    <row r="139" spans="1:7" s="8" customFormat="1" ht="11.25">
      <c r="A139" s="9" t="s">
        <v>59</v>
      </c>
      <c r="B139" s="10">
        <v>9066215</v>
      </c>
      <c r="C139" s="10">
        <v>8558505</v>
      </c>
      <c r="D139" s="10">
        <v>894035</v>
      </c>
      <c r="E139" s="10">
        <v>811784</v>
      </c>
      <c r="F139" s="10">
        <v>9960250</v>
      </c>
      <c r="G139" s="10">
        <v>9370289</v>
      </c>
    </row>
    <row r="140" spans="1:7" s="8" customFormat="1" ht="11.25">
      <c r="A140" s="11" t="s">
        <v>24</v>
      </c>
      <c r="B140" s="10">
        <f aca="true" t="shared" si="11" ref="B140:G140">SUBTOTAL(9,B138:B139)</f>
        <v>43617384</v>
      </c>
      <c r="C140" s="10">
        <f t="shared" si="11"/>
        <v>42936918</v>
      </c>
      <c r="D140" s="10">
        <f t="shared" si="11"/>
        <v>153997616</v>
      </c>
      <c r="E140" s="10">
        <f t="shared" si="11"/>
        <v>145035358</v>
      </c>
      <c r="F140" s="10">
        <f t="shared" si="11"/>
        <v>197615000</v>
      </c>
      <c r="G140" s="10">
        <f t="shared" si="11"/>
        <v>187972276</v>
      </c>
    </row>
    <row r="141" s="8" customFormat="1" ht="11.25"/>
    <row r="142" spans="1:7" s="8" customFormat="1" ht="11.25">
      <c r="A142" s="12" t="s">
        <v>63</v>
      </c>
      <c r="B142" s="13">
        <v>942541231</v>
      </c>
      <c r="C142" s="13">
        <v>880188098</v>
      </c>
      <c r="D142" s="13">
        <v>4479488777</v>
      </c>
      <c r="E142" s="13">
        <v>4291795270</v>
      </c>
      <c r="F142" s="13">
        <v>5422030008</v>
      </c>
      <c r="G142" s="13">
        <v>5171983368</v>
      </c>
    </row>
  </sheetData>
  <sheetProtection/>
  <mergeCells count="7">
    <mergeCell ref="A1:G1"/>
    <mergeCell ref="A2:G2"/>
    <mergeCell ref="A3:G3"/>
    <mergeCell ref="A4:G4"/>
    <mergeCell ref="B5:C5"/>
    <mergeCell ref="D5:E5"/>
    <mergeCell ref="F5:G5"/>
  </mergeCells>
  <printOptions/>
  <pageMargins left="0.45" right="0.45" top="0.75" bottom="0.75" header="0.3" footer="0.3"/>
  <pageSetup horizontalDpi="600" verticalDpi="600" orientation="portrait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cp:lastPrinted>2014-01-08T22:33:07Z</cp:lastPrinted>
  <dcterms:created xsi:type="dcterms:W3CDTF">2014-01-07T16:35:48Z</dcterms:created>
  <dcterms:modified xsi:type="dcterms:W3CDTF">2014-01-08T22:33:09Z</dcterms:modified>
  <cp:category/>
  <cp:version/>
  <cp:contentType/>
  <cp:contentStatus/>
</cp:coreProperties>
</file>