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" yWindow="96" windowWidth="13380" windowHeight="6096"/>
  </bookViews>
  <sheets>
    <sheet name="Table 11" sheetId="1" r:id="rId1"/>
  </sheets>
  <externalReferences>
    <externalReference r:id="rId2"/>
  </externalReferences>
  <definedNames>
    <definedName name="_xlnm._FilterDatabase" localSheetId="0" hidden="1">'Table 11'!$A$6:$IT$6</definedName>
    <definedName name="_NST01">#REF!</definedName>
  </definedNames>
  <calcPr calcId="125725"/>
</workbook>
</file>

<file path=xl/calcChain.xml><?xml version="1.0" encoding="utf-8"?>
<calcChain xmlns="http://schemas.openxmlformats.org/spreadsheetml/2006/main">
  <c r="B7" i="1"/>
  <c r="F7"/>
  <c r="J7"/>
  <c r="B8"/>
  <c r="F8"/>
  <c r="J8" s="1"/>
  <c r="B9"/>
  <c r="F9"/>
  <c r="J9"/>
  <c r="B10"/>
  <c r="F10"/>
  <c r="J10" s="1"/>
  <c r="B11"/>
  <c r="F11"/>
  <c r="J11"/>
  <c r="B12"/>
  <c r="F12"/>
  <c r="J12" s="1"/>
  <c r="B13"/>
  <c r="F13"/>
  <c r="J13"/>
  <c r="B14"/>
  <c r="F14"/>
  <c r="J14" s="1"/>
  <c r="B15"/>
  <c r="F15"/>
  <c r="J15"/>
  <c r="B16"/>
  <c r="F16"/>
  <c r="J16" s="1"/>
  <c r="B17"/>
  <c r="F17"/>
  <c r="J17"/>
  <c r="B18"/>
  <c r="F18"/>
  <c r="J18" s="1"/>
  <c r="B19"/>
  <c r="F19"/>
  <c r="J19"/>
  <c r="B20"/>
  <c r="F20"/>
  <c r="J20" s="1"/>
  <c r="B21"/>
  <c r="F21"/>
  <c r="J21"/>
  <c r="B22"/>
  <c r="F22"/>
  <c r="J22" s="1"/>
  <c r="B23"/>
  <c r="F23"/>
  <c r="J23"/>
  <c r="B24"/>
  <c r="F24"/>
  <c r="J24" s="1"/>
  <c r="B25"/>
  <c r="F25"/>
  <c r="J25"/>
  <c r="B26"/>
  <c r="F26"/>
  <c r="J26" s="1"/>
  <c r="B27"/>
  <c r="F27"/>
  <c r="J27"/>
  <c r="B28"/>
  <c r="F28"/>
  <c r="J28" s="1"/>
  <c r="B29"/>
  <c r="F29"/>
  <c r="J29"/>
  <c r="B30"/>
  <c r="F30"/>
  <c r="J30" s="1"/>
  <c r="B31"/>
  <c r="F31"/>
  <c r="J31"/>
  <c r="B32"/>
  <c r="F32"/>
  <c r="J32" s="1"/>
  <c r="B33"/>
  <c r="F33"/>
  <c r="J33"/>
  <c r="B34"/>
  <c r="F34"/>
  <c r="J34" s="1"/>
  <c r="B35"/>
  <c r="F35"/>
  <c r="J35"/>
  <c r="B36"/>
  <c r="F36"/>
  <c r="J36" s="1"/>
  <c r="B37"/>
  <c r="F37"/>
  <c r="J37"/>
  <c r="B38"/>
  <c r="F38"/>
  <c r="J38" s="1"/>
  <c r="B39"/>
  <c r="F39"/>
  <c r="J39"/>
  <c r="B40"/>
  <c r="F40"/>
  <c r="J40" s="1"/>
  <c r="B41"/>
  <c r="F41"/>
  <c r="J41"/>
  <c r="B42"/>
  <c r="F42"/>
  <c r="J42" s="1"/>
  <c r="B43"/>
  <c r="F43"/>
  <c r="J43"/>
  <c r="B44"/>
  <c r="F44"/>
  <c r="J44" s="1"/>
  <c r="B45"/>
  <c r="F45"/>
  <c r="J45"/>
  <c r="B46"/>
  <c r="F46"/>
  <c r="J46" s="1"/>
  <c r="B47"/>
  <c r="F47"/>
  <c r="J47"/>
  <c r="B48"/>
  <c r="F48"/>
  <c r="J48" s="1"/>
  <c r="B49"/>
  <c r="F49"/>
  <c r="J49"/>
  <c r="B50"/>
  <c r="F50"/>
  <c r="J50" s="1"/>
  <c r="B51"/>
  <c r="J51" s="1"/>
  <c r="F51"/>
  <c r="B52"/>
  <c r="F52"/>
  <c r="J52" s="1"/>
  <c r="B53"/>
  <c r="F53"/>
  <c r="J53"/>
  <c r="B54"/>
  <c r="F54"/>
  <c r="J54" s="1"/>
  <c r="B55"/>
  <c r="J55" s="1"/>
  <c r="F55"/>
  <c r="B56"/>
  <c r="F56"/>
  <c r="J56" s="1"/>
</calcChain>
</file>

<file path=xl/sharedStrings.xml><?xml version="1.0" encoding="utf-8"?>
<sst xmlns="http://schemas.openxmlformats.org/spreadsheetml/2006/main" count="69" uniqueCount="65">
  <si>
    <t xml:space="preserve"> </t>
  </si>
  <si>
    <t>[2]  Specific taxes upon particular items, such as gasoline, alcoholic beverages, tobacco products and public utilities.</t>
  </si>
  <si>
    <t xml:space="preserve">      B&amp;O tax), per Census Bureau classifications which do not separate general sales taxes from gross receipts taxes.</t>
  </si>
  <si>
    <t xml:space="preserve">[1]  Includes retail sales taxes that apply to most goods and gross receipts taxes measured by sales (e.g., Washington's </t>
  </si>
  <si>
    <t>Oregon</t>
  </si>
  <si>
    <t>Delaware</t>
  </si>
  <si>
    <t>Montana</t>
  </si>
  <si>
    <t>New Hampshire</t>
  </si>
  <si>
    <t>Alaska</t>
  </si>
  <si>
    <t>South Carolina</t>
  </si>
  <si>
    <t>Virginia</t>
  </si>
  <si>
    <t>Idaho</t>
  </si>
  <si>
    <t>Massachusetts</t>
  </si>
  <si>
    <t>Georgia</t>
  </si>
  <si>
    <t>North Carolina</t>
  </si>
  <si>
    <t>Missouri</t>
  </si>
  <si>
    <t>Michigan</t>
  </si>
  <si>
    <t>Kentucky</t>
  </si>
  <si>
    <t>Utah</t>
  </si>
  <si>
    <t>Wisconsin</t>
  </si>
  <si>
    <t>Maine</t>
  </si>
  <si>
    <t>Iowa</t>
  </si>
  <si>
    <t>Maryland</t>
  </si>
  <si>
    <t>Ohio</t>
  </si>
  <si>
    <t>New Jersey</t>
  </si>
  <si>
    <t>Nebraska</t>
  </si>
  <si>
    <t>Pennsylvania</t>
  </si>
  <si>
    <t>Alabama</t>
  </si>
  <si>
    <t>West Virginia</t>
  </si>
  <si>
    <t>Rhode Island</t>
  </si>
  <si>
    <t>Illinois</t>
  </si>
  <si>
    <t>Mississippi</t>
  </si>
  <si>
    <t>Oklahoma</t>
  </si>
  <si>
    <t>Vermont</t>
  </si>
  <si>
    <t>Indiana</t>
  </si>
  <si>
    <t>Colorado</t>
  </si>
  <si>
    <t>California</t>
  </si>
  <si>
    <t>Arizona</t>
  </si>
  <si>
    <t>Kansas</t>
  </si>
  <si>
    <t>Tennessee</t>
  </si>
  <si>
    <t>Arkansas</t>
  </si>
  <si>
    <t>Minnesota</t>
  </si>
  <si>
    <t>New Mexico</t>
  </si>
  <si>
    <t>Florida</t>
  </si>
  <si>
    <t>Wyoming</t>
  </si>
  <si>
    <t>Texas</t>
  </si>
  <si>
    <t>Connecticut</t>
  </si>
  <si>
    <t>South Dakota</t>
  </si>
  <si>
    <t>New York</t>
  </si>
  <si>
    <t>Louisiana</t>
  </si>
  <si>
    <t>Nevada</t>
  </si>
  <si>
    <t>WASHINGTON</t>
  </si>
  <si>
    <t>North Dakota</t>
  </si>
  <si>
    <t>Hawaii</t>
  </si>
  <si>
    <t>Rank</t>
  </si>
  <si>
    <t>Amount</t>
  </si>
  <si>
    <t>State</t>
  </si>
  <si>
    <t>Gross Receipts Taxes</t>
  </si>
  <si>
    <t>Sales Taxes [2]</t>
  </si>
  <si>
    <t xml:space="preserve">Sales Taxes [1] </t>
  </si>
  <si>
    <t>Total Sales and</t>
  </si>
  <si>
    <t>Selective</t>
  </si>
  <si>
    <t>General</t>
  </si>
  <si>
    <t>Fiscal Year 2013</t>
  </si>
  <si>
    <t>Table 11.  Per Capita State and Local Sales Taxes</t>
  </si>
</sst>
</file>

<file path=xl/styles.xml><?xml version="1.0" encoding="utf-8"?>
<styleSheet xmlns="http://schemas.openxmlformats.org/spreadsheetml/2006/main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&quot;$&quot;#,##0"/>
  </numFmts>
  <fonts count="12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4"/>
      <name val="Arial"/>
      <family val="2"/>
    </font>
    <font>
      <u/>
      <sz val="11"/>
      <color theme="10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2" fillId="0" borderId="0"/>
    <xf numFmtId="0" fontId="2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6" fontId="4" fillId="0" borderId="0" xfId="0" applyNumberFormat="1" applyFont="1" applyBorder="1"/>
    <xf numFmtId="3" fontId="4" fillId="0" borderId="0" xfId="0" applyNumberFormat="1" applyFont="1" applyBorder="1"/>
    <xf numFmtId="0" fontId="4" fillId="0" borderId="0" xfId="0" applyFont="1" applyBorder="1"/>
    <xf numFmtId="0" fontId="5" fillId="0" borderId="0" xfId="0" applyFont="1" applyAlignment="1">
      <alignment horizontal="center"/>
    </xf>
    <xf numFmtId="37" fontId="5" fillId="0" borderId="0" xfId="0" quotePrefix="1" applyNumberFormat="1" applyFont="1" applyAlignment="1">
      <alignment horizontal="right"/>
    </xf>
    <xf numFmtId="37" fontId="5" fillId="0" borderId="0" xfId="0" quotePrefix="1" applyNumberFormat="1" applyFont="1" applyAlignment="1">
      <alignment horizontal="center"/>
    </xf>
    <xf numFmtId="0" fontId="2" fillId="0" borderId="0" xfId="0" applyFont="1"/>
    <xf numFmtId="0" fontId="5" fillId="2" borderId="0" xfId="0" applyFont="1" applyFill="1" applyAlignment="1">
      <alignment horizontal="center"/>
    </xf>
    <xf numFmtId="37" fontId="5" fillId="2" borderId="0" xfId="0" quotePrefix="1" applyNumberFormat="1" applyFont="1" applyFill="1" applyAlignment="1">
      <alignment horizontal="right"/>
    </xf>
    <xf numFmtId="37" fontId="5" fillId="2" borderId="0" xfId="0" quotePrefix="1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left"/>
    </xf>
    <xf numFmtId="37" fontId="5" fillId="0" borderId="0" xfId="0" quotePrefix="1" applyNumberFormat="1" applyFont="1" applyAlignment="1"/>
    <xf numFmtId="0" fontId="5" fillId="0" borderId="0" xfId="0" applyFont="1"/>
    <xf numFmtId="165" fontId="5" fillId="0" borderId="0" xfId="0" applyNumberFormat="1" applyFont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center"/>
    </xf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6" fillId="3" borderId="0" xfId="0" applyFont="1" applyFill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</cellXfs>
  <cellStyles count="12">
    <cellStyle name="Comma 2" xfId="1"/>
    <cellStyle name="Comma 3" xfId="2"/>
    <cellStyle name="Comma 4" xfId="3"/>
    <cellStyle name="Currency 2" xfId="4"/>
    <cellStyle name="Hyperlink 2" xfId="5"/>
    <cellStyle name="Normal" xfId="0" builtinId="0"/>
    <cellStyle name="Normal 2" xfId="6"/>
    <cellStyle name="Normal 2 2" xfId="7"/>
    <cellStyle name="Normal 3" xfId="8"/>
    <cellStyle name="Normal 3 2" xfId="9"/>
    <cellStyle name="Normal 4" xfId="10"/>
    <cellStyle name="Percent 2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anaB/Comparative_State_Local/Comparative%20Taxes%202013/Tables%20and%20Charts%202013/Table11_20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11 Tableau "/>
      <sheetName val="Census_2013"/>
      <sheetName val="POP Revised"/>
    </sheetNames>
    <sheetDataSet>
      <sheetData sheetId="0"/>
      <sheetData sheetId="1">
        <row r="4">
          <cell r="C4">
            <v>4358304</v>
          </cell>
          <cell r="D4">
            <v>2643522</v>
          </cell>
        </row>
        <row r="5">
          <cell r="C5">
            <v>216932</v>
          </cell>
          <cell r="D5">
            <v>331725</v>
          </cell>
        </row>
        <row r="6">
          <cell r="C6">
            <v>9023805</v>
          </cell>
          <cell r="D6">
            <v>2015564</v>
          </cell>
        </row>
        <row r="7">
          <cell r="C7">
            <v>3854132</v>
          </cell>
          <cell r="D7">
            <v>1379101</v>
          </cell>
        </row>
        <row r="8">
          <cell r="C8">
            <v>44509896</v>
          </cell>
          <cell r="D8">
            <v>19487326</v>
          </cell>
        </row>
        <row r="9">
          <cell r="C9">
            <v>6126955</v>
          </cell>
          <cell r="D9">
            <v>2245244</v>
          </cell>
        </row>
        <row r="10">
          <cell r="C10">
            <v>3855861</v>
          </cell>
          <cell r="D10">
            <v>2920197</v>
          </cell>
        </row>
        <row r="11">
          <cell r="C11">
            <v>0</v>
          </cell>
          <cell r="D11">
            <v>501886</v>
          </cell>
        </row>
        <row r="12">
          <cell r="C12">
            <v>22622591</v>
          </cell>
          <cell r="D12">
            <v>12042486</v>
          </cell>
        </row>
        <row r="13">
          <cell r="C13">
            <v>9156191</v>
          </cell>
          <cell r="D13">
            <v>3219380</v>
          </cell>
        </row>
        <row r="14">
          <cell r="C14">
            <v>3118310</v>
          </cell>
          <cell r="D14">
            <v>1222998</v>
          </cell>
        </row>
        <row r="15">
          <cell r="C15">
            <v>1324182</v>
          </cell>
          <cell r="D15">
            <v>476345</v>
          </cell>
        </row>
        <row r="16">
          <cell r="C16">
            <v>9782752</v>
          </cell>
          <cell r="D16">
            <v>9228593</v>
          </cell>
        </row>
        <row r="17">
          <cell r="C17">
            <v>6793923</v>
          </cell>
          <cell r="D17">
            <v>3735487</v>
          </cell>
        </row>
        <row r="18">
          <cell r="C18">
            <v>2823606</v>
          </cell>
          <cell r="D18">
            <v>1330688</v>
          </cell>
        </row>
        <row r="19">
          <cell r="C19">
            <v>3782309</v>
          </cell>
          <cell r="D19">
            <v>1082369</v>
          </cell>
        </row>
        <row r="20">
          <cell r="C20">
            <v>3021794</v>
          </cell>
          <cell r="D20">
            <v>2645613</v>
          </cell>
        </row>
        <row r="21">
          <cell r="C21">
            <v>6780420</v>
          </cell>
          <cell r="D21">
            <v>2474427</v>
          </cell>
        </row>
        <row r="22">
          <cell r="C22">
            <v>1071886</v>
          </cell>
          <cell r="D22">
            <v>714372</v>
          </cell>
        </row>
        <row r="23">
          <cell r="C23">
            <v>4114296</v>
          </cell>
          <cell r="D23">
            <v>4011027</v>
          </cell>
        </row>
        <row r="24">
          <cell r="C24">
            <v>5184312</v>
          </cell>
          <cell r="D24">
            <v>2601757</v>
          </cell>
        </row>
        <row r="25">
          <cell r="C25">
            <v>8465895</v>
          </cell>
          <cell r="D25">
            <v>4106829</v>
          </cell>
        </row>
        <row r="26">
          <cell r="C26">
            <v>5129434</v>
          </cell>
          <cell r="D26">
            <v>4429586</v>
          </cell>
        </row>
        <row r="27">
          <cell r="C27">
            <v>3191683</v>
          </cell>
          <cell r="D27">
            <v>1490918</v>
          </cell>
        </row>
        <row r="28">
          <cell r="C28">
            <v>5317028</v>
          </cell>
          <cell r="D28">
            <v>2323716</v>
          </cell>
        </row>
        <row r="29">
          <cell r="C29">
            <v>0</v>
          </cell>
          <cell r="D29">
            <v>568288</v>
          </cell>
        </row>
        <row r="30">
          <cell r="C30">
            <v>2009918</v>
          </cell>
          <cell r="D30">
            <v>625550</v>
          </cell>
        </row>
        <row r="31">
          <cell r="C31">
            <v>3975983</v>
          </cell>
          <cell r="D31">
            <v>2474946</v>
          </cell>
        </row>
        <row r="32">
          <cell r="C32">
            <v>0</v>
          </cell>
          <cell r="D32">
            <v>945290</v>
          </cell>
        </row>
        <row r="33">
          <cell r="C33">
            <v>8454788</v>
          </cell>
          <cell r="D33">
            <v>3909201</v>
          </cell>
        </row>
        <row r="34">
          <cell r="C34">
            <v>2927961</v>
          </cell>
          <cell r="D34">
            <v>778725</v>
          </cell>
        </row>
        <row r="35">
          <cell r="C35">
            <v>25793108</v>
          </cell>
          <cell r="D35">
            <v>13329016</v>
          </cell>
        </row>
        <row r="36">
          <cell r="C36">
            <v>7829797</v>
          </cell>
          <cell r="D36">
            <v>4400501</v>
          </cell>
        </row>
        <row r="37">
          <cell r="C37">
            <v>1464946</v>
          </cell>
          <cell r="D37">
            <v>521081</v>
          </cell>
        </row>
        <row r="38">
          <cell r="C38">
            <v>10586135</v>
          </cell>
          <cell r="D38">
            <v>5405571</v>
          </cell>
        </row>
        <row r="39">
          <cell r="C39">
            <v>4512843</v>
          </cell>
          <cell r="D39">
            <v>1524925</v>
          </cell>
        </row>
        <row r="40">
          <cell r="C40">
            <v>0</v>
          </cell>
          <cell r="D40">
            <v>1778498</v>
          </cell>
        </row>
        <row r="41">
          <cell r="C41">
            <v>9948187</v>
          </cell>
          <cell r="D41">
            <v>8463517</v>
          </cell>
        </row>
        <row r="42">
          <cell r="C42">
            <v>881458</v>
          </cell>
          <cell r="D42">
            <v>661955</v>
          </cell>
        </row>
        <row r="43">
          <cell r="C43">
            <v>3571238</v>
          </cell>
          <cell r="D43">
            <v>1531473</v>
          </cell>
        </row>
        <row r="44">
          <cell r="C44">
            <v>1181985</v>
          </cell>
          <cell r="D44">
            <v>404404</v>
          </cell>
        </row>
        <row r="45">
          <cell r="C45">
            <v>8098789</v>
          </cell>
          <cell r="D45">
            <v>2972470</v>
          </cell>
        </row>
        <row r="46">
          <cell r="C46">
            <v>32627176</v>
          </cell>
          <cell r="D46">
            <v>15064721</v>
          </cell>
        </row>
        <row r="47">
          <cell r="C47">
            <v>2534680</v>
          </cell>
          <cell r="D47">
            <v>1176114</v>
          </cell>
        </row>
        <row r="48">
          <cell r="C48">
            <v>357818</v>
          </cell>
          <cell r="D48">
            <v>645157</v>
          </cell>
        </row>
        <row r="49">
          <cell r="C49">
            <v>4906526</v>
          </cell>
          <cell r="D49">
            <v>3951668</v>
          </cell>
        </row>
        <row r="50">
          <cell r="C50">
            <v>13795696</v>
          </cell>
          <cell r="D50">
            <v>4761625</v>
          </cell>
        </row>
        <row r="51">
          <cell r="C51">
            <v>1255377</v>
          </cell>
          <cell r="D51">
            <v>1453854</v>
          </cell>
        </row>
        <row r="52">
          <cell r="C52">
            <v>4770922</v>
          </cell>
          <cell r="D52">
            <v>2772078</v>
          </cell>
        </row>
        <row r="53">
          <cell r="C53">
            <v>868376</v>
          </cell>
          <cell r="D53">
            <v>166181</v>
          </cell>
        </row>
      </sheetData>
      <sheetData sheetId="2">
        <row r="5">
          <cell r="I5">
            <v>4817484</v>
          </cell>
        </row>
        <row r="6">
          <cell r="I6">
            <v>731081</v>
          </cell>
        </row>
        <row r="7">
          <cell r="I7">
            <v>6556236</v>
          </cell>
        </row>
        <row r="8">
          <cell r="I8">
            <v>2949300</v>
          </cell>
        </row>
        <row r="9">
          <cell r="I9">
            <v>38062780</v>
          </cell>
        </row>
        <row r="10">
          <cell r="I10">
            <v>5191709</v>
          </cell>
        </row>
        <row r="11">
          <cell r="I11">
            <v>3594362</v>
          </cell>
        </row>
        <row r="12">
          <cell r="I12">
            <v>916881</v>
          </cell>
        </row>
        <row r="13">
          <cell r="I13">
            <v>19355257</v>
          </cell>
        </row>
        <row r="14">
          <cell r="I14">
            <v>9919000</v>
          </cell>
        </row>
        <row r="15">
          <cell r="I15">
            <v>1392766</v>
          </cell>
        </row>
        <row r="16">
          <cell r="I16">
            <v>1595590</v>
          </cell>
        </row>
        <row r="17">
          <cell r="I17">
            <v>12873763</v>
          </cell>
        </row>
        <row r="18">
          <cell r="I18">
            <v>6537632</v>
          </cell>
        </row>
        <row r="19">
          <cell r="I19">
            <v>3075935</v>
          </cell>
        </row>
        <row r="20">
          <cell r="I20">
            <v>2885966</v>
          </cell>
        </row>
        <row r="21">
          <cell r="I21">
            <v>4383465</v>
          </cell>
        </row>
        <row r="22">
          <cell r="I22">
            <v>4604744</v>
          </cell>
        </row>
        <row r="23">
          <cell r="I23">
            <v>1328592</v>
          </cell>
        </row>
        <row r="24">
          <cell r="I24">
            <v>5891819</v>
          </cell>
        </row>
        <row r="25">
          <cell r="I25">
            <v>6655829</v>
          </cell>
        </row>
        <row r="26">
          <cell r="I26">
            <v>9884781</v>
          </cell>
        </row>
        <row r="27">
          <cell r="I27">
            <v>5380615</v>
          </cell>
        </row>
        <row r="28">
          <cell r="I28">
            <v>2986137</v>
          </cell>
        </row>
        <row r="29">
          <cell r="I29">
            <v>6025281</v>
          </cell>
        </row>
        <row r="30">
          <cell r="I30">
            <v>1005163</v>
          </cell>
        </row>
        <row r="31">
          <cell r="I31">
            <v>1855487</v>
          </cell>
        </row>
        <row r="32">
          <cell r="I32">
            <v>2755245</v>
          </cell>
        </row>
        <row r="33">
          <cell r="I33">
            <v>1321297</v>
          </cell>
        </row>
        <row r="34">
          <cell r="I34">
            <v>8876000</v>
          </cell>
        </row>
        <row r="35">
          <cell r="I35">
            <v>2084594</v>
          </cell>
        </row>
        <row r="36">
          <cell r="I36">
            <v>19607140</v>
          </cell>
        </row>
        <row r="37">
          <cell r="I37">
            <v>9748181</v>
          </cell>
        </row>
        <row r="38">
          <cell r="I38">
            <v>701705</v>
          </cell>
        </row>
        <row r="39">
          <cell r="I39">
            <v>11550901</v>
          </cell>
        </row>
        <row r="40">
          <cell r="I40">
            <v>3817059</v>
          </cell>
        </row>
        <row r="41">
          <cell r="I41">
            <v>3898684</v>
          </cell>
        </row>
        <row r="42">
          <cell r="I42">
            <v>12770043</v>
          </cell>
        </row>
        <row r="43">
          <cell r="I43">
            <v>1052637</v>
          </cell>
        </row>
        <row r="44">
          <cell r="I44">
            <v>4722621</v>
          </cell>
        </row>
        <row r="45">
          <cell r="I45">
            <v>834504</v>
          </cell>
        </row>
        <row r="46">
          <cell r="I46">
            <v>6455177</v>
          </cell>
        </row>
        <row r="47">
          <cell r="I47">
            <v>26094422</v>
          </cell>
        </row>
        <row r="48">
          <cell r="I48">
            <v>2855194</v>
          </cell>
        </row>
        <row r="49">
          <cell r="I49">
            <v>626138</v>
          </cell>
        </row>
        <row r="50">
          <cell r="I50">
            <v>8193422</v>
          </cell>
        </row>
        <row r="51">
          <cell r="I51">
            <v>6896325</v>
          </cell>
        </row>
        <row r="52">
          <cell r="I52">
            <v>1856313</v>
          </cell>
        </row>
        <row r="53">
          <cell r="I53">
            <v>5724888</v>
          </cell>
        </row>
        <row r="54">
          <cell r="I54">
            <v>576893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T84"/>
  <sheetViews>
    <sheetView tabSelected="1" zoomScaleNormal="100" workbookViewId="0">
      <selection activeCell="G12" sqref="G12"/>
    </sheetView>
  </sheetViews>
  <sheetFormatPr defaultColWidth="9.21875" defaultRowHeight="12" customHeight="1"/>
  <cols>
    <col min="1" max="1" width="13.44140625" style="1" customWidth="1"/>
    <col min="2" max="2" width="7.21875" style="1" customWidth="1"/>
    <col min="3" max="3" width="4.21875" style="1" customWidth="1"/>
    <col min="4" max="4" width="6.44140625" style="2" customWidth="1"/>
    <col min="5" max="5" width="5.5546875" style="1" customWidth="1"/>
    <col min="6" max="6" width="7" style="1" bestFit="1" customWidth="1"/>
    <col min="7" max="7" width="4.21875" style="1" customWidth="1"/>
    <col min="8" max="8" width="6.44140625" style="2" customWidth="1"/>
    <col min="9" max="9" width="5.5546875" style="1" customWidth="1"/>
    <col min="10" max="10" width="7.44140625" style="1" customWidth="1"/>
    <col min="11" max="11" width="4.21875" style="1" customWidth="1"/>
    <col min="12" max="12" width="8.44140625" style="2" customWidth="1"/>
    <col min="13" max="16384" width="9.21875" style="1"/>
  </cols>
  <sheetData>
    <row r="1" spans="1:254" ht="19.5" customHeight="1">
      <c r="A1" s="29" t="s">
        <v>64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19.8" customHeight="1">
      <c r="A2" s="28" t="s">
        <v>63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12" customHeight="1">
      <c r="A3" s="27"/>
      <c r="B3" s="26" t="s">
        <v>62</v>
      </c>
      <c r="C3" s="26"/>
      <c r="D3" s="26"/>
      <c r="E3" s="25"/>
      <c r="F3" s="26" t="s">
        <v>61</v>
      </c>
      <c r="G3" s="26"/>
      <c r="H3" s="26"/>
      <c r="I3" s="25"/>
      <c r="J3" s="26" t="s">
        <v>60</v>
      </c>
      <c r="K3" s="26"/>
      <c r="L3" s="26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12" customHeight="1">
      <c r="A4" s="25"/>
      <c r="B4" s="24" t="s">
        <v>59</v>
      </c>
      <c r="C4" s="24"/>
      <c r="D4" s="24"/>
      <c r="E4" s="25"/>
      <c r="F4" s="24" t="s">
        <v>58</v>
      </c>
      <c r="G4" s="24"/>
      <c r="H4" s="24"/>
      <c r="I4" s="25"/>
      <c r="J4" s="24" t="s">
        <v>57</v>
      </c>
      <c r="K4" s="24"/>
      <c r="L4" s="24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12" customHeight="1">
      <c r="A5" s="22" t="s">
        <v>56</v>
      </c>
      <c r="B5" s="23" t="s">
        <v>55</v>
      </c>
      <c r="C5" s="22"/>
      <c r="D5" s="21" t="s">
        <v>54</v>
      </c>
      <c r="E5" s="22"/>
      <c r="F5" s="23" t="s">
        <v>55</v>
      </c>
      <c r="G5" s="22"/>
      <c r="H5" s="21" t="s">
        <v>54</v>
      </c>
      <c r="I5" s="22"/>
      <c r="J5" s="23" t="s">
        <v>55</v>
      </c>
      <c r="K5" s="22"/>
      <c r="L5" s="21" t="s">
        <v>54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8.6999999999999993" customHeight="1">
      <c r="A6" s="9"/>
      <c r="B6" s="9"/>
      <c r="C6" s="9"/>
      <c r="D6" s="6"/>
      <c r="E6" s="9"/>
      <c r="F6" s="9"/>
      <c r="G6" s="9"/>
      <c r="H6" s="6"/>
      <c r="I6" s="9"/>
      <c r="J6" s="9"/>
      <c r="K6" s="9"/>
      <c r="L6" s="6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12" customHeight="1">
      <c r="A7" s="13" t="s">
        <v>53</v>
      </c>
      <c r="B7" s="20">
        <f>[1]Census_2013!C14/'[1]POP Revised'!I15*1000</f>
        <v>2238.9331732681585</v>
      </c>
      <c r="C7" s="19"/>
      <c r="D7" s="12">
        <v>1</v>
      </c>
      <c r="E7" s="19"/>
      <c r="F7" s="20">
        <f>[1]Census_2013!D14/'[1]POP Revised'!I15*1000</f>
        <v>878.10730589345235</v>
      </c>
      <c r="G7" s="19"/>
      <c r="H7" s="12">
        <v>3</v>
      </c>
      <c r="I7" s="19"/>
      <c r="J7" s="20">
        <f>F7+B7</f>
        <v>3117.0404791616111</v>
      </c>
      <c r="K7" s="19"/>
      <c r="L7" s="10">
        <v>1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12" customHeight="1">
      <c r="A8" s="13" t="s">
        <v>52</v>
      </c>
      <c r="B8" s="11">
        <f>[1]Census_2013!C37/'[1]POP Revised'!I38*1000</f>
        <v>2087.6949715336214</v>
      </c>
      <c r="C8" s="11"/>
      <c r="D8" s="12">
        <v>2</v>
      </c>
      <c r="E8" s="11"/>
      <c r="F8" s="18">
        <f>[1]Census_2013!D37/'[1]POP Revised'!I38*1000</f>
        <v>742.592684960204</v>
      </c>
      <c r="G8" s="11"/>
      <c r="H8" s="12">
        <v>7</v>
      </c>
      <c r="I8" s="11"/>
      <c r="J8" s="11">
        <f>F8+B8</f>
        <v>2830.2876564938251</v>
      </c>
      <c r="K8" s="11"/>
      <c r="L8" s="10">
        <v>2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13.05" customHeight="1">
      <c r="A9" s="17" t="s">
        <v>51</v>
      </c>
      <c r="B9" s="15">
        <f>[1]Census_2013!C50/'[1]POP Revised'!I51*1000</f>
        <v>2000.4416845203784</v>
      </c>
      <c r="C9" s="15"/>
      <c r="D9" s="16">
        <v>3</v>
      </c>
      <c r="E9" s="15"/>
      <c r="F9" s="15">
        <f>[1]Census_2013!D50/'[1]POP Revised'!I51*1000</f>
        <v>690.45832381739547</v>
      </c>
      <c r="G9" s="15"/>
      <c r="H9" s="16">
        <v>10</v>
      </c>
      <c r="I9" s="15"/>
      <c r="J9" s="15">
        <f>F9+B9</f>
        <v>2690.9000083377741</v>
      </c>
      <c r="K9" s="15"/>
      <c r="L9" s="14">
        <v>3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12" customHeight="1">
      <c r="A10" s="13" t="s">
        <v>50</v>
      </c>
      <c r="B10" s="11">
        <f>[1]Census_2013!C31/'[1]POP Revised'!I32*1000</f>
        <v>1443.0596916063726</v>
      </c>
      <c r="C10" s="11"/>
      <c r="D10" s="12">
        <v>6</v>
      </c>
      <c r="E10" s="11"/>
      <c r="F10" s="11">
        <f>[1]Census_2013!D31/'[1]POP Revised'!I32*1000</f>
        <v>898.2671232503825</v>
      </c>
      <c r="G10" s="11"/>
      <c r="H10" s="12">
        <v>2</v>
      </c>
      <c r="I10" s="11"/>
      <c r="J10" s="11">
        <f>F10+B10</f>
        <v>2341.3268148567549</v>
      </c>
      <c r="K10" s="11"/>
      <c r="L10" s="10">
        <v>4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" customHeight="1">
      <c r="A11" s="13" t="s">
        <v>49</v>
      </c>
      <c r="B11" s="11">
        <f>[1]Census_2013!C21/'[1]POP Revised'!I22*1000</f>
        <v>1472.4857668526199</v>
      </c>
      <c r="C11" s="11"/>
      <c r="D11" s="12">
        <v>5</v>
      </c>
      <c r="E11" s="11"/>
      <c r="F11" s="11">
        <f>[1]Census_2013!D21/'[1]POP Revised'!I22*1000</f>
        <v>537.36472646470679</v>
      </c>
      <c r="G11" s="11"/>
      <c r="H11" s="12">
        <v>23</v>
      </c>
      <c r="I11" s="11"/>
      <c r="J11" s="11">
        <f>F11+B11</f>
        <v>2009.8504933173267</v>
      </c>
      <c r="K11" s="11"/>
      <c r="L11" s="10">
        <v>5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" customHeight="1">
      <c r="A12" s="13" t="s">
        <v>48</v>
      </c>
      <c r="B12" s="11">
        <f>[1]Census_2013!C35/'[1]POP Revised'!I36*1000</f>
        <v>1315.4956816751449</v>
      </c>
      <c r="C12" s="11"/>
      <c r="D12" s="12">
        <v>10</v>
      </c>
      <c r="E12" s="11"/>
      <c r="F12" s="11">
        <f>[1]Census_2013!D35/'[1]POP Revised'!I36*1000</f>
        <v>679.80419377838882</v>
      </c>
      <c r="G12" s="11"/>
      <c r="H12" s="12">
        <v>12</v>
      </c>
      <c r="I12" s="11"/>
      <c r="J12" s="11">
        <f>F12+B12</f>
        <v>1995.2998754535338</v>
      </c>
      <c r="K12" s="11"/>
      <c r="L12" s="10">
        <v>6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  <row r="13" spans="1:254" ht="12" customHeight="1">
      <c r="A13" s="13" t="s">
        <v>47</v>
      </c>
      <c r="B13" s="11">
        <f>[1]Census_2013!C44/'[1]POP Revised'!I45*1000</f>
        <v>1416.3922521641598</v>
      </c>
      <c r="C13" s="11"/>
      <c r="D13" s="12">
        <v>7</v>
      </c>
      <c r="E13" s="11"/>
      <c r="F13" s="11">
        <f>[1]Census_2013!D44/'[1]POP Revised'!I45*1000</f>
        <v>484.60402826109885</v>
      </c>
      <c r="G13" s="11"/>
      <c r="H13" s="12">
        <v>26</v>
      </c>
      <c r="I13" s="11"/>
      <c r="J13" s="11">
        <f>F13+B13</f>
        <v>1900.9962804252586</v>
      </c>
      <c r="K13" s="11"/>
      <c r="L13" s="10">
        <v>7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</row>
    <row r="14" spans="1:254" ht="12" customHeight="1">
      <c r="A14" s="13" t="s">
        <v>46</v>
      </c>
      <c r="B14" s="11">
        <f>[1]Census_2013!C10/'[1]POP Revised'!I11*1000</f>
        <v>1072.7525496875385</v>
      </c>
      <c r="C14" s="11"/>
      <c r="D14" s="12">
        <v>20</v>
      </c>
      <c r="E14" s="11"/>
      <c r="F14" s="11">
        <f>[1]Census_2013!D10/'[1]POP Revised'!I11*1000</f>
        <v>812.43820182830768</v>
      </c>
      <c r="G14" s="11"/>
      <c r="H14" s="12">
        <v>5</v>
      </c>
      <c r="I14" s="11"/>
      <c r="J14" s="11">
        <f>F14+B14</f>
        <v>1885.1907515158462</v>
      </c>
      <c r="K14" s="11"/>
      <c r="L14" s="10">
        <v>8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</row>
    <row r="15" spans="1:254" ht="12" customHeight="1">
      <c r="A15" s="13" t="s">
        <v>45</v>
      </c>
      <c r="B15" s="11">
        <f>[1]Census_2013!C46/'[1]POP Revised'!I47*1000</f>
        <v>1250.3505921687017</v>
      </c>
      <c r="C15" s="11"/>
      <c r="D15" s="12">
        <v>14</v>
      </c>
      <c r="E15" s="11"/>
      <c r="F15" s="11">
        <f>[1]Census_2013!D46/'[1]POP Revised'!I47*1000</f>
        <v>577.31575736760908</v>
      </c>
      <c r="G15" s="11"/>
      <c r="H15" s="12">
        <v>17</v>
      </c>
      <c r="I15" s="11"/>
      <c r="J15" s="11">
        <f>F15+B15</f>
        <v>1827.6663495363109</v>
      </c>
      <c r="K15" s="11"/>
      <c r="L15" s="10">
        <v>9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</row>
    <row r="16" spans="1:254" ht="12" customHeight="1">
      <c r="A16" s="13" t="s">
        <v>44</v>
      </c>
      <c r="B16" s="11">
        <f>[1]Census_2013!C53/'[1]POP Revised'!I54*1000</f>
        <v>1505.2635410726079</v>
      </c>
      <c r="C16" s="11"/>
      <c r="D16" s="12">
        <v>4</v>
      </c>
      <c r="E16" s="11"/>
      <c r="F16" s="11">
        <f>[1]Census_2013!D53/'[1]POP Revised'!I54*1000</f>
        <v>288.06208430332833</v>
      </c>
      <c r="G16" s="11"/>
      <c r="H16" s="12">
        <v>50</v>
      </c>
      <c r="I16" s="11"/>
      <c r="J16" s="11">
        <f>F16+B16</f>
        <v>1793.3256253759364</v>
      </c>
      <c r="K16" s="11"/>
      <c r="L16" s="10">
        <v>10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</row>
    <row r="17" spans="1:254" ht="12" customHeight="1">
      <c r="A17" s="13" t="s">
        <v>43</v>
      </c>
      <c r="B17" s="11">
        <f>[1]Census_2013!C12/'[1]POP Revised'!I13*1000</f>
        <v>1168.8086084312908</v>
      </c>
      <c r="C17" s="11"/>
      <c r="D17" s="12">
        <v>18</v>
      </c>
      <c r="E17" s="11"/>
      <c r="F17" s="11">
        <f>[1]Census_2013!D12/'[1]POP Revised'!I13*1000</f>
        <v>622.18166361727981</v>
      </c>
      <c r="G17" s="11"/>
      <c r="H17" s="12">
        <v>15</v>
      </c>
      <c r="I17" s="11"/>
      <c r="J17" s="11">
        <f>F17+B17</f>
        <v>1790.9902720485707</v>
      </c>
      <c r="K17" s="11"/>
      <c r="L17" s="10">
        <v>11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</row>
    <row r="18" spans="1:254" ht="12" customHeight="1">
      <c r="A18" s="13" t="s">
        <v>42</v>
      </c>
      <c r="B18" s="11">
        <f>[1]Census_2013!C34/'[1]POP Revised'!I35*1000</f>
        <v>1404.5713457872373</v>
      </c>
      <c r="C18" s="11"/>
      <c r="D18" s="12">
        <v>8</v>
      </c>
      <c r="E18" s="11"/>
      <c r="F18" s="11">
        <f>[1]Census_2013!D34/'[1]POP Revised'!I35*1000</f>
        <v>373.56195019269938</v>
      </c>
      <c r="G18" s="11"/>
      <c r="H18" s="12">
        <v>44</v>
      </c>
      <c r="I18" s="11"/>
      <c r="J18" s="11">
        <f>F18+B18</f>
        <v>1778.1332959799367</v>
      </c>
      <c r="K18" s="11"/>
      <c r="L18" s="10">
        <v>12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</row>
    <row r="19" spans="1:254" ht="12" customHeight="1">
      <c r="A19" s="13" t="s">
        <v>41</v>
      </c>
      <c r="B19" s="11">
        <f>[1]Census_2013!C26/'[1]POP Revised'!I27*1000</f>
        <v>953.31741817617501</v>
      </c>
      <c r="C19" s="11"/>
      <c r="D19" s="12">
        <v>23</v>
      </c>
      <c r="E19" s="11"/>
      <c r="F19" s="11">
        <f>[1]Census_2013!D26/'[1]POP Revised'!I27*1000</f>
        <v>823.24901521480353</v>
      </c>
      <c r="G19" s="11"/>
      <c r="H19" s="12">
        <v>4</v>
      </c>
      <c r="I19" s="11"/>
      <c r="J19" s="11">
        <f>F19+B19</f>
        <v>1776.5664333909785</v>
      </c>
      <c r="K19" s="11"/>
      <c r="L19" s="10">
        <v>13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</row>
    <row r="20" spans="1:254" ht="12" customHeight="1">
      <c r="A20" s="13" t="s">
        <v>40</v>
      </c>
      <c r="B20" s="11">
        <f>[1]Census_2013!C7/'[1]POP Revised'!I8*1000</f>
        <v>1306.7955107991727</v>
      </c>
      <c r="C20" s="11"/>
      <c r="D20" s="12">
        <v>12</v>
      </c>
      <c r="E20" s="11"/>
      <c r="F20" s="11">
        <f>[1]Census_2013!D7/'[1]POP Revised'!I8*1000</f>
        <v>467.60282100837486</v>
      </c>
      <c r="G20" s="11"/>
      <c r="H20" s="12">
        <v>30</v>
      </c>
      <c r="I20" s="11"/>
      <c r="J20" s="11">
        <f>F20+B20</f>
        <v>1774.3983318075475</v>
      </c>
      <c r="K20" s="11"/>
      <c r="L20" s="10">
        <v>14</v>
      </c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</row>
    <row r="21" spans="1:254" ht="12" customHeight="1">
      <c r="A21" s="13" t="s">
        <v>39</v>
      </c>
      <c r="B21" s="11">
        <f>[1]Census_2013!C45/'[1]POP Revised'!I46*1000</f>
        <v>1254.619199442556</v>
      </c>
      <c r="C21" s="11"/>
      <c r="D21" s="12">
        <v>13</v>
      </c>
      <c r="E21" s="11"/>
      <c r="F21" s="11">
        <f>[1]Census_2013!D45/'[1]POP Revised'!I46*1000</f>
        <v>460.47846557886794</v>
      </c>
      <c r="G21" s="11"/>
      <c r="H21" s="12">
        <v>31</v>
      </c>
      <c r="I21" s="11"/>
      <c r="J21" s="11">
        <f>F21+B21</f>
        <v>1715.0976650214238</v>
      </c>
      <c r="K21" s="11"/>
      <c r="L21" s="10">
        <v>15</v>
      </c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</row>
    <row r="22" spans="1:254" ht="12" customHeight="1">
      <c r="A22" s="13" t="s">
        <v>38</v>
      </c>
      <c r="B22" s="11">
        <f>[1]Census_2013!C19/'[1]POP Revised'!I20*1000</f>
        <v>1310.5868191101351</v>
      </c>
      <c r="C22" s="11"/>
      <c r="D22" s="12">
        <v>11</v>
      </c>
      <c r="E22" s="11"/>
      <c r="F22" s="11">
        <f>[1]Census_2013!D19/'[1]POP Revised'!I20*1000</f>
        <v>375.04565195847766</v>
      </c>
      <c r="G22" s="11"/>
      <c r="H22" s="12">
        <v>43</v>
      </c>
      <c r="I22" s="11"/>
      <c r="J22" s="11">
        <f>F22+B22</f>
        <v>1685.6324710686129</v>
      </c>
      <c r="K22" s="11"/>
      <c r="L22" s="10">
        <v>16</v>
      </c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</row>
    <row r="23" spans="1:254" ht="12" customHeight="1">
      <c r="A23" s="13" t="s">
        <v>37</v>
      </c>
      <c r="B23" s="11">
        <f>[1]Census_2013!C6/'[1]POP Revised'!I7*1000</f>
        <v>1376.3697646027385</v>
      </c>
      <c r="C23" s="11"/>
      <c r="D23" s="12">
        <v>9</v>
      </c>
      <c r="E23" s="11"/>
      <c r="F23" s="11">
        <f>[1]Census_2013!D6/'[1]POP Revised'!I7*1000</f>
        <v>307.42700537320502</v>
      </c>
      <c r="G23" s="11"/>
      <c r="H23" s="12">
        <v>48</v>
      </c>
      <c r="I23" s="11"/>
      <c r="J23" s="11">
        <f>F23+B23</f>
        <v>1683.7967699759436</v>
      </c>
      <c r="K23" s="11"/>
      <c r="L23" s="10">
        <v>17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</row>
    <row r="24" spans="1:254" ht="12" customHeight="1">
      <c r="A24" s="13" t="s">
        <v>36</v>
      </c>
      <c r="B24" s="11">
        <f>[1]Census_2013!C8/'[1]POP Revised'!I9*1000</f>
        <v>1169.3811119419022</v>
      </c>
      <c r="C24" s="11"/>
      <c r="D24" s="12">
        <v>17</v>
      </c>
      <c r="E24" s="11"/>
      <c r="F24" s="11">
        <f>[1]Census_2013!D8/'[1]POP Revised'!I9*1000</f>
        <v>511.97852600361824</v>
      </c>
      <c r="G24" s="11"/>
      <c r="H24" s="12">
        <v>24</v>
      </c>
      <c r="I24" s="11"/>
      <c r="J24" s="11">
        <f>F24+B24</f>
        <v>1681.3596379455205</v>
      </c>
      <c r="K24" s="11"/>
      <c r="L24" s="10">
        <v>18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</row>
    <row r="25" spans="1:254" ht="12" customHeight="1">
      <c r="A25" s="13" t="s">
        <v>35</v>
      </c>
      <c r="B25" s="11">
        <f>[1]Census_2013!C9/'[1]POP Revised'!I10*1000</f>
        <v>1180.1422229173477</v>
      </c>
      <c r="C25" s="11"/>
      <c r="D25" s="12">
        <v>16</v>
      </c>
      <c r="E25" s="11"/>
      <c r="F25" s="11">
        <f>[1]Census_2013!D9/'[1]POP Revised'!I10*1000</f>
        <v>432.467228036086</v>
      </c>
      <c r="G25" s="11"/>
      <c r="H25" s="12">
        <v>37</v>
      </c>
      <c r="I25" s="11"/>
      <c r="J25" s="11">
        <f>F25+B25</f>
        <v>1612.6094509534337</v>
      </c>
      <c r="K25" s="11"/>
      <c r="L25" s="10">
        <v>19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</row>
    <row r="26" spans="1:254" ht="12" customHeight="1">
      <c r="A26" s="13" t="s">
        <v>34</v>
      </c>
      <c r="B26" s="11">
        <f>[1]Census_2013!C17/'[1]POP Revised'!I18*1000</f>
        <v>1039.2024206929971</v>
      </c>
      <c r="C26" s="11"/>
      <c r="D26" s="12">
        <v>22</v>
      </c>
      <c r="E26" s="11"/>
      <c r="F26" s="11">
        <f>[1]Census_2013!D17/'[1]POP Revised'!I18*1000</f>
        <v>571.38226807504611</v>
      </c>
      <c r="G26" s="11"/>
      <c r="H26" s="12">
        <v>18</v>
      </c>
      <c r="I26" s="11"/>
      <c r="J26" s="11">
        <f>F26+B26</f>
        <v>1610.5846887680432</v>
      </c>
      <c r="K26" s="11"/>
      <c r="L26" s="10">
        <v>20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</row>
    <row r="27" spans="1:254" ht="12" customHeight="1">
      <c r="A27" s="13" t="s">
        <v>33</v>
      </c>
      <c r="B27" s="11">
        <f>[1]Census_2013!C48/'[1]POP Revised'!I49*1000</f>
        <v>571.46827057294081</v>
      </c>
      <c r="C27" s="11"/>
      <c r="D27" s="12">
        <v>45</v>
      </c>
      <c r="E27" s="11"/>
      <c r="F27" s="11">
        <f>[1]Census_2013!D48/'[1]POP Revised'!I49*1000</f>
        <v>1030.3750930306098</v>
      </c>
      <c r="G27" s="11"/>
      <c r="H27" s="12">
        <v>1</v>
      </c>
      <c r="I27" s="11"/>
      <c r="J27" s="11">
        <f>F27+B27</f>
        <v>1601.8433636035506</v>
      </c>
      <c r="K27" s="11"/>
      <c r="L27" s="10">
        <v>21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</row>
    <row r="28" spans="1:254" ht="12" customHeight="1">
      <c r="A28" s="13" t="s">
        <v>32</v>
      </c>
      <c r="B28" s="11">
        <f>[1]Census_2013!C39/'[1]POP Revised'!I40*1000</f>
        <v>1182.2827470049585</v>
      </c>
      <c r="C28" s="11"/>
      <c r="D28" s="12">
        <v>15</v>
      </c>
      <c r="E28" s="11"/>
      <c r="F28" s="11">
        <f>[1]Census_2013!D39/'[1]POP Revised'!I40*1000</f>
        <v>399.50260134831558</v>
      </c>
      <c r="G28" s="11"/>
      <c r="H28" s="12">
        <v>40</v>
      </c>
      <c r="I28" s="11"/>
      <c r="J28" s="11">
        <f>F28+B28</f>
        <v>1581.785348353274</v>
      </c>
      <c r="K28" s="11"/>
      <c r="L28" s="10">
        <v>22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</row>
    <row r="29" spans="1:254" ht="12" customHeight="1">
      <c r="A29" s="13" t="s">
        <v>31</v>
      </c>
      <c r="B29" s="11">
        <f>[1]Census_2013!C27/'[1]POP Revised'!I28*1000</f>
        <v>1068.8334125326467</v>
      </c>
      <c r="C29" s="11"/>
      <c r="D29" s="12">
        <v>21</v>
      </c>
      <c r="E29" s="11"/>
      <c r="F29" s="11">
        <f>[1]Census_2013!D27/'[1]POP Revised'!I28*1000</f>
        <v>499.27983880176964</v>
      </c>
      <c r="G29" s="11"/>
      <c r="H29" s="12">
        <v>25</v>
      </c>
      <c r="I29" s="11"/>
      <c r="J29" s="11">
        <f>F29+B29</f>
        <v>1568.1132513344164</v>
      </c>
      <c r="K29" s="11"/>
      <c r="L29" s="10">
        <v>23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</row>
    <row r="30" spans="1:254" ht="12" customHeight="1">
      <c r="A30" s="13" t="s">
        <v>30</v>
      </c>
      <c r="B30" s="11">
        <f>[1]Census_2013!C16/'[1]POP Revised'!I17*1000</f>
        <v>759.89840732659127</v>
      </c>
      <c r="C30" s="11"/>
      <c r="D30" s="12">
        <v>39</v>
      </c>
      <c r="E30" s="11"/>
      <c r="F30" s="11">
        <f>[1]Census_2013!D16/'[1]POP Revised'!I17*1000</f>
        <v>716.85279587638831</v>
      </c>
      <c r="G30" s="11"/>
      <c r="H30" s="12">
        <v>8</v>
      </c>
      <c r="I30" s="11"/>
      <c r="J30" s="11">
        <f>F30+B30</f>
        <v>1476.7512032029795</v>
      </c>
      <c r="K30" s="11"/>
      <c r="L30" s="10">
        <v>24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</row>
    <row r="31" spans="1:254" ht="12" customHeight="1">
      <c r="A31" s="13" t="s">
        <v>29</v>
      </c>
      <c r="B31" s="11">
        <f>[1]Census_2013!C42/'[1]POP Revised'!I43*1000</f>
        <v>837.38078748894441</v>
      </c>
      <c r="C31" s="11"/>
      <c r="D31" s="12">
        <v>32</v>
      </c>
      <c r="E31" s="11"/>
      <c r="F31" s="11">
        <f>[1]Census_2013!D42/'[1]POP Revised'!I43*1000</f>
        <v>628.85401140184126</v>
      </c>
      <c r="G31" s="11"/>
      <c r="H31" s="12">
        <v>14</v>
      </c>
      <c r="I31" s="11"/>
      <c r="J31" s="11">
        <f>F31+B31</f>
        <v>1466.2347988907857</v>
      </c>
      <c r="K31" s="11"/>
      <c r="L31" s="10">
        <v>25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</row>
    <row r="32" spans="1:254" ht="12" customHeight="1">
      <c r="A32" s="13" t="s">
        <v>28</v>
      </c>
      <c r="B32" s="11">
        <f>[1]Census_2013!C51/'[1]POP Revised'!I52*1000</f>
        <v>676.27442139337495</v>
      </c>
      <c r="C32" s="11"/>
      <c r="D32" s="12">
        <v>43</v>
      </c>
      <c r="E32" s="11"/>
      <c r="F32" s="11">
        <f>[1]Census_2013!D51/'[1]POP Revised'!I52*1000</f>
        <v>783.19442895675456</v>
      </c>
      <c r="G32" s="11"/>
      <c r="H32" s="12">
        <v>6</v>
      </c>
      <c r="I32" s="11"/>
      <c r="J32" s="11">
        <f>F32+B32</f>
        <v>1459.4688503501295</v>
      </c>
      <c r="K32" s="11"/>
      <c r="L32" s="10">
        <v>26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</row>
    <row r="33" spans="1:254" ht="12" customHeight="1">
      <c r="A33" s="13" t="s">
        <v>27</v>
      </c>
      <c r="B33" s="11">
        <f>[1]Census_2013!C4/'[1]POP Revised'!I5*1000</f>
        <v>904.6846860311316</v>
      </c>
      <c r="C33" s="11"/>
      <c r="D33" s="12">
        <v>28</v>
      </c>
      <c r="E33" s="11"/>
      <c r="F33" s="11">
        <f>[1]Census_2013!D4/'[1]POP Revised'!I5*1000</f>
        <v>548.73498282505977</v>
      </c>
      <c r="G33" s="11"/>
      <c r="H33" s="12">
        <v>20</v>
      </c>
      <c r="I33" s="11"/>
      <c r="J33" s="11">
        <f>F33+B33</f>
        <v>1453.4196688561915</v>
      </c>
      <c r="K33" s="11"/>
      <c r="L33" s="10">
        <v>27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</row>
    <row r="34" spans="1:254" ht="12" customHeight="1">
      <c r="A34" s="13" t="s">
        <v>26</v>
      </c>
      <c r="B34" s="11">
        <f>[1]Census_2013!C41/'[1]POP Revised'!I42*1000</f>
        <v>779.02533296089916</v>
      </c>
      <c r="C34" s="11"/>
      <c r="D34" s="12">
        <v>37</v>
      </c>
      <c r="E34" s="11"/>
      <c r="F34" s="11">
        <f>[1]Census_2013!D41/'[1]POP Revised'!I42*1000</f>
        <v>662.76339085154211</v>
      </c>
      <c r="G34" s="11"/>
      <c r="H34" s="12">
        <v>13</v>
      </c>
      <c r="I34" s="11"/>
      <c r="J34" s="11">
        <f>F34+B34</f>
        <v>1441.7887238124413</v>
      </c>
      <c r="K34" s="11"/>
      <c r="L34" s="10">
        <v>28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</row>
    <row r="35" spans="1:254" ht="12" customHeight="1">
      <c r="A35" s="13" t="s">
        <v>25</v>
      </c>
      <c r="B35" s="11">
        <f>[1]Census_2013!C30/'[1]POP Revised'!I31*1000</f>
        <v>1083.2293624261447</v>
      </c>
      <c r="C35" s="11"/>
      <c r="D35" s="12">
        <v>19</v>
      </c>
      <c r="E35" s="11"/>
      <c r="F35" s="11">
        <f>[1]Census_2013!D30/'[1]POP Revised'!I31*1000</f>
        <v>337.13521032483658</v>
      </c>
      <c r="G35" s="11"/>
      <c r="H35" s="12">
        <v>45</v>
      </c>
      <c r="I35" s="11"/>
      <c r="J35" s="11">
        <f>F35+B35</f>
        <v>1420.3645727509813</v>
      </c>
      <c r="K35" s="11"/>
      <c r="L35" s="10">
        <v>29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</row>
    <row r="36" spans="1:254" ht="12" customHeight="1">
      <c r="A36" s="13" t="s">
        <v>24</v>
      </c>
      <c r="B36" s="11">
        <f>[1]Census_2013!C33/'[1]POP Revised'!I34*1000</f>
        <v>952.54484001802609</v>
      </c>
      <c r="C36" s="11"/>
      <c r="D36" s="12">
        <v>24</v>
      </c>
      <c r="E36" s="11"/>
      <c r="F36" s="11">
        <f>[1]Census_2013!D33/'[1]POP Revised'!I34*1000</f>
        <v>440.42372690401083</v>
      </c>
      <c r="G36" s="11"/>
      <c r="H36" s="12">
        <v>35</v>
      </c>
      <c r="I36" s="11"/>
      <c r="J36" s="11">
        <f>F36+B36</f>
        <v>1392.9685669220369</v>
      </c>
      <c r="K36" s="11"/>
      <c r="L36" s="10">
        <v>30</v>
      </c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</row>
    <row r="37" spans="1:254" ht="12" customHeight="1">
      <c r="A37" s="13" t="s">
        <v>23</v>
      </c>
      <c r="B37" s="11">
        <f>[1]Census_2013!C38/'[1]POP Revised'!I39*1000</f>
        <v>916.47699170826593</v>
      </c>
      <c r="C37" s="11"/>
      <c r="D37" s="12">
        <v>27</v>
      </c>
      <c r="E37" s="11"/>
      <c r="F37" s="11">
        <f>[1]Census_2013!D38/'[1]POP Revised'!I39*1000</f>
        <v>467.97829883573581</v>
      </c>
      <c r="G37" s="11"/>
      <c r="H37" s="12">
        <v>29</v>
      </c>
      <c r="I37" s="11"/>
      <c r="J37" s="11">
        <f>F37+B37</f>
        <v>1384.4552905440019</v>
      </c>
      <c r="K37" s="11"/>
      <c r="L37" s="10">
        <v>31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</row>
    <row r="38" spans="1:254" ht="12" customHeight="1">
      <c r="A38" s="13" t="s">
        <v>22</v>
      </c>
      <c r="B38" s="11">
        <f>[1]Census_2013!C23/'[1]POP Revised'!I24*1000</f>
        <v>698.3065840956757</v>
      </c>
      <c r="C38" s="11"/>
      <c r="D38" s="12">
        <v>41</v>
      </c>
      <c r="E38" s="11"/>
      <c r="F38" s="11">
        <f>[1]Census_2013!D23/'[1]POP Revised'!I24*1000</f>
        <v>680.77905991341561</v>
      </c>
      <c r="G38" s="11"/>
      <c r="H38" s="12">
        <v>11</v>
      </c>
      <c r="I38" s="11"/>
      <c r="J38" s="11">
        <f>F38+B38</f>
        <v>1379.0856440090913</v>
      </c>
      <c r="K38" s="11"/>
      <c r="L38" s="10">
        <v>32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</row>
    <row r="39" spans="1:254" ht="12" customHeight="1">
      <c r="A39" s="13" t="s">
        <v>21</v>
      </c>
      <c r="B39" s="11">
        <f>[1]Census_2013!C18/'[1]POP Revised'!I19*1000</f>
        <v>917.96673206683499</v>
      </c>
      <c r="C39" s="11"/>
      <c r="D39" s="12">
        <v>26</v>
      </c>
      <c r="E39" s="11"/>
      <c r="F39" s="11">
        <f>[1]Census_2013!D18/'[1]POP Revised'!I19*1000</f>
        <v>432.61252269635088</v>
      </c>
      <c r="G39" s="11"/>
      <c r="H39" s="12">
        <v>36</v>
      </c>
      <c r="I39" s="11"/>
      <c r="J39" s="11">
        <f>F39+B39</f>
        <v>1350.5792547631859</v>
      </c>
      <c r="K39" s="11"/>
      <c r="L39" s="10">
        <v>33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</row>
    <row r="40" spans="1:254" ht="12" customHeight="1">
      <c r="A40" s="13" t="s">
        <v>20</v>
      </c>
      <c r="B40" s="11">
        <f>[1]Census_2013!C22/'[1]POP Revised'!I23*1000</f>
        <v>806.78342184809185</v>
      </c>
      <c r="C40" s="11"/>
      <c r="D40" s="12">
        <v>35</v>
      </c>
      <c r="E40" s="11"/>
      <c r="F40" s="11">
        <f>[1]Census_2013!D22/'[1]POP Revised'!I23*1000</f>
        <v>537.69102930019153</v>
      </c>
      <c r="G40" s="11"/>
      <c r="H40" s="12">
        <v>22</v>
      </c>
      <c r="I40" s="11"/>
      <c r="J40" s="11">
        <f>F40+B40</f>
        <v>1344.4744511482834</v>
      </c>
      <c r="K40" s="11"/>
      <c r="L40" s="10">
        <v>34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</row>
    <row r="41" spans="1:254" ht="12" customHeight="1">
      <c r="A41" s="13" t="s">
        <v>19</v>
      </c>
      <c r="B41" s="11">
        <f>[1]Census_2013!C52/'[1]POP Revised'!I53*1000</f>
        <v>833.36512434828421</v>
      </c>
      <c r="C41" s="11"/>
      <c r="D41" s="12">
        <v>33</v>
      </c>
      <c r="E41" s="11"/>
      <c r="F41" s="11">
        <f>[1]Census_2013!D52/'[1]POP Revised'!I53*1000</f>
        <v>484.21523704917894</v>
      </c>
      <c r="G41" s="11"/>
      <c r="H41" s="12">
        <v>27</v>
      </c>
      <c r="I41" s="11"/>
      <c r="J41" s="11">
        <f>F41+B41</f>
        <v>1317.5803613974631</v>
      </c>
      <c r="K41" s="11"/>
      <c r="L41" s="10">
        <v>35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</row>
    <row r="42" spans="1:254" ht="12" customHeight="1">
      <c r="A42" s="13" t="s">
        <v>18</v>
      </c>
      <c r="B42" s="11">
        <f>[1]Census_2013!C47/'[1]POP Revised'!I48*1000</f>
        <v>887.74352986171868</v>
      </c>
      <c r="C42" s="11"/>
      <c r="D42" s="12">
        <v>29</v>
      </c>
      <c r="E42" s="11"/>
      <c r="F42" s="11">
        <f>[1]Census_2013!D47/'[1]POP Revised'!I48*1000</f>
        <v>411.92087122626344</v>
      </c>
      <c r="G42" s="11"/>
      <c r="H42" s="12">
        <v>39</v>
      </c>
      <c r="I42" s="11"/>
      <c r="J42" s="11">
        <f>F42+B42</f>
        <v>1299.6644010879822</v>
      </c>
      <c r="K42" s="11"/>
      <c r="L42" s="10">
        <v>36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</row>
    <row r="43" spans="1:254" ht="12" customHeight="1">
      <c r="A43" s="13" t="s">
        <v>17</v>
      </c>
      <c r="B43" s="11">
        <f>[1]Census_2013!C20/'[1]POP Revised'!I21*1000</f>
        <v>689.36195452684126</v>
      </c>
      <c r="C43" s="11"/>
      <c r="D43" s="12">
        <v>42</v>
      </c>
      <c r="E43" s="11"/>
      <c r="F43" s="11">
        <f>[1]Census_2013!D20/'[1]POP Revised'!I21*1000</f>
        <v>603.54377187909574</v>
      </c>
      <c r="G43" s="11"/>
      <c r="H43" s="12">
        <v>16</v>
      </c>
      <c r="I43" s="11"/>
      <c r="J43" s="11">
        <f>F43+B43</f>
        <v>1292.905726405937</v>
      </c>
      <c r="K43" s="11"/>
      <c r="L43" s="10">
        <v>37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</row>
    <row r="44" spans="1:254" ht="12" customHeight="1">
      <c r="A44" s="13" t="s">
        <v>16</v>
      </c>
      <c r="B44" s="11">
        <f>[1]Census_2013!C25/'[1]POP Revised'!I26*1000</f>
        <v>856.45751787520635</v>
      </c>
      <c r="C44" s="11"/>
      <c r="D44" s="12">
        <v>31</v>
      </c>
      <c r="E44" s="11"/>
      <c r="F44" s="11">
        <f>[1]Census_2013!D25/'[1]POP Revised'!I26*1000</f>
        <v>415.46990267159185</v>
      </c>
      <c r="G44" s="11"/>
      <c r="H44" s="12">
        <v>38</v>
      </c>
      <c r="I44" s="11"/>
      <c r="J44" s="11">
        <f>F44+B44</f>
        <v>1271.9274205467982</v>
      </c>
      <c r="K44" s="11"/>
      <c r="L44" s="10">
        <v>38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</row>
    <row r="45" spans="1:254" ht="12" customHeight="1">
      <c r="A45" s="13" t="s">
        <v>15</v>
      </c>
      <c r="B45" s="11">
        <f>[1]Census_2013!C28/'[1]POP Revised'!I29*1000</f>
        <v>882.45311712432999</v>
      </c>
      <c r="C45" s="11"/>
      <c r="D45" s="12">
        <v>30</v>
      </c>
      <c r="E45" s="11"/>
      <c r="F45" s="11">
        <f>[1]Census_2013!D28/'[1]POP Revised'!I29*1000</f>
        <v>385.66101730359134</v>
      </c>
      <c r="G45" s="11"/>
      <c r="H45" s="12">
        <v>42</v>
      </c>
      <c r="I45" s="11"/>
      <c r="J45" s="11">
        <f>F45+B45</f>
        <v>1268.1141344279213</v>
      </c>
      <c r="K45" s="11"/>
      <c r="L45" s="10">
        <v>39</v>
      </c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</row>
    <row r="46" spans="1:254" ht="12" customHeight="1">
      <c r="A46" s="13" t="s">
        <v>14</v>
      </c>
      <c r="B46" s="11">
        <f>[1]Census_2013!C36/'[1]POP Revised'!I37*1000</f>
        <v>803.20595196170439</v>
      </c>
      <c r="C46" s="11"/>
      <c r="D46" s="12">
        <v>36</v>
      </c>
      <c r="E46" s="11"/>
      <c r="F46" s="11">
        <f>[1]Census_2013!D36/'[1]POP Revised'!I37*1000</f>
        <v>451.4176542269783</v>
      </c>
      <c r="G46" s="11"/>
      <c r="H46" s="12">
        <v>34</v>
      </c>
      <c r="I46" s="11"/>
      <c r="J46" s="11">
        <f>F46+B46</f>
        <v>1254.6236061886827</v>
      </c>
      <c r="K46" s="11"/>
      <c r="L46" s="10">
        <v>40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</row>
    <row r="47" spans="1:254" ht="12" customHeight="1">
      <c r="A47" s="13" t="s">
        <v>13</v>
      </c>
      <c r="B47" s="11">
        <f>[1]Census_2013!C13/'[1]POP Revised'!I14*1000</f>
        <v>923.09617905030746</v>
      </c>
      <c r="C47" s="11"/>
      <c r="D47" s="12">
        <v>25</v>
      </c>
      <c r="E47" s="11"/>
      <c r="F47" s="11">
        <f>[1]Census_2013!D13/'[1]POP Revised'!I14*1000</f>
        <v>324.56699264038713</v>
      </c>
      <c r="G47" s="11"/>
      <c r="H47" s="12">
        <v>46</v>
      </c>
      <c r="I47" s="11"/>
      <c r="J47" s="11">
        <f>F47+B47</f>
        <v>1247.6631716906945</v>
      </c>
      <c r="K47" s="11"/>
      <c r="L47" s="10">
        <v>41</v>
      </c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</row>
    <row r="48" spans="1:254" ht="12" customHeight="1">
      <c r="A48" s="13" t="s">
        <v>12</v>
      </c>
      <c r="B48" s="11">
        <f>[1]Census_2013!C24/'[1]POP Revised'!I25*1000</f>
        <v>778.91303998344904</v>
      </c>
      <c r="C48" s="11"/>
      <c r="D48" s="12">
        <v>38</v>
      </c>
      <c r="E48" s="11"/>
      <c r="F48" s="11">
        <f>[1]Census_2013!D24/'[1]POP Revised'!I25*1000</f>
        <v>390.8990149837083</v>
      </c>
      <c r="G48" s="11"/>
      <c r="H48" s="12">
        <v>41</v>
      </c>
      <c r="I48" s="11"/>
      <c r="J48" s="11">
        <f>F48+B48</f>
        <v>1169.8120549671573</v>
      </c>
      <c r="K48" s="11"/>
      <c r="L48" s="10">
        <v>42</v>
      </c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</row>
    <row r="49" spans="1:254" ht="12" customHeight="1">
      <c r="A49" s="13" t="s">
        <v>11</v>
      </c>
      <c r="B49" s="11">
        <f>[1]Census_2013!C15/'[1]POP Revised'!I16*1000</f>
        <v>829.90116508626897</v>
      </c>
      <c r="C49" s="11"/>
      <c r="D49" s="12">
        <v>34</v>
      </c>
      <c r="E49" s="11"/>
      <c r="F49" s="11">
        <f>[1]Census_2013!D15/'[1]POP Revised'!I16*1000</f>
        <v>298.53847166251984</v>
      </c>
      <c r="G49" s="11"/>
      <c r="H49" s="12">
        <v>49</v>
      </c>
      <c r="I49" s="11"/>
      <c r="J49" s="11">
        <f>F49+B49</f>
        <v>1128.4396367487889</v>
      </c>
      <c r="K49" s="11"/>
      <c r="L49" s="10">
        <v>43</v>
      </c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</row>
    <row r="50" spans="1:254" ht="12" customHeight="1">
      <c r="A50" s="13" t="s">
        <v>10</v>
      </c>
      <c r="B50" s="11">
        <f>[1]Census_2013!C49/'[1]POP Revised'!I50*1000</f>
        <v>598.83721355985335</v>
      </c>
      <c r="C50" s="11"/>
      <c r="D50" s="12">
        <v>44</v>
      </c>
      <c r="E50" s="11"/>
      <c r="F50" s="11">
        <f>[1]Census_2013!D49/'[1]POP Revised'!I50*1000</f>
        <v>482.29762851223825</v>
      </c>
      <c r="G50" s="11"/>
      <c r="H50" s="12">
        <v>28</v>
      </c>
      <c r="I50" s="11"/>
      <c r="J50" s="11">
        <f>F50+B50</f>
        <v>1081.1348420720915</v>
      </c>
      <c r="K50" s="11"/>
      <c r="L50" s="10">
        <v>44</v>
      </c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</row>
    <row r="51" spans="1:254" ht="12" customHeight="1">
      <c r="A51" s="13" t="s">
        <v>9</v>
      </c>
      <c r="B51" s="11">
        <f>[1]Census_2013!C43/'[1]POP Revised'!I44*1000</f>
        <v>756.19830598305475</v>
      </c>
      <c r="C51" s="11"/>
      <c r="D51" s="12">
        <v>40</v>
      </c>
      <c r="E51" s="11"/>
      <c r="F51" s="11">
        <f>[1]Census_2013!D43/'[1]POP Revised'!I44*1000</f>
        <v>324.28454453575671</v>
      </c>
      <c r="G51" s="11"/>
      <c r="H51" s="12">
        <v>47</v>
      </c>
      <c r="I51" s="11"/>
      <c r="J51" s="11">
        <f>F51+B51</f>
        <v>1080.4828505188116</v>
      </c>
      <c r="K51" s="11"/>
      <c r="L51" s="10">
        <v>45</v>
      </c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</row>
    <row r="52" spans="1:254" ht="12" customHeight="1">
      <c r="A52" s="13" t="s">
        <v>8</v>
      </c>
      <c r="B52" s="11">
        <f>[1]Census_2013!C5/'[1]POP Revised'!I6*1000</f>
        <v>296.72772237276035</v>
      </c>
      <c r="C52" s="11"/>
      <c r="D52" s="12">
        <v>46</v>
      </c>
      <c r="E52" s="11"/>
      <c r="F52" s="11">
        <f>[1]Census_2013!D5/'[1]POP Revised'!I6*1000</f>
        <v>453.74589135813954</v>
      </c>
      <c r="G52" s="11"/>
      <c r="H52" s="12">
        <v>33</v>
      </c>
      <c r="I52" s="11"/>
      <c r="J52" s="11">
        <f>F52+B52</f>
        <v>750.47361373089984</v>
      </c>
      <c r="K52" s="11"/>
      <c r="L52" s="10">
        <v>46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</row>
    <row r="53" spans="1:254" ht="12" customHeight="1">
      <c r="A53" s="13" t="s">
        <v>7</v>
      </c>
      <c r="B53" s="11">
        <f>[1]Census_2013!C32/'[1]POP Revised'!I33*1000</f>
        <v>0</v>
      </c>
      <c r="C53" s="11"/>
      <c r="D53" s="12">
        <v>49</v>
      </c>
      <c r="E53" s="11"/>
      <c r="F53" s="11">
        <f>[1]Census_2013!D32/'[1]POP Revised'!I33*1000</f>
        <v>715.42582780404405</v>
      </c>
      <c r="G53" s="11"/>
      <c r="H53" s="12">
        <v>9</v>
      </c>
      <c r="I53" s="11"/>
      <c r="J53" s="11">
        <f>F53+B53</f>
        <v>715.42582780404405</v>
      </c>
      <c r="K53" s="11"/>
      <c r="L53" s="10">
        <v>47</v>
      </c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</row>
    <row r="54" spans="1:254" ht="12" customHeight="1">
      <c r="A54" s="13" t="s">
        <v>6</v>
      </c>
      <c r="B54" s="11">
        <f>[1]Census_2013!C29/'[1]POP Revised'!I30*1000</f>
        <v>0</v>
      </c>
      <c r="C54" s="11"/>
      <c r="D54" s="12">
        <v>48</v>
      </c>
      <c r="E54" s="11"/>
      <c r="F54" s="11">
        <f>[1]Census_2013!D29/'[1]POP Revised'!I30*1000</f>
        <v>565.3689998537551</v>
      </c>
      <c r="G54" s="11"/>
      <c r="H54" s="12">
        <v>19</v>
      </c>
      <c r="I54" s="11"/>
      <c r="J54" s="11">
        <f>F54+B54</f>
        <v>565.3689998537551</v>
      </c>
      <c r="K54" s="11"/>
      <c r="L54" s="10">
        <v>48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</row>
    <row r="55" spans="1:254" ht="12" customHeight="1">
      <c r="A55" s="13" t="s">
        <v>5</v>
      </c>
      <c r="B55" s="11">
        <f>[1]Census_2013!C11/'[1]POP Revised'!I12*1000</f>
        <v>0</v>
      </c>
      <c r="C55" s="11"/>
      <c r="D55" s="12">
        <v>47</v>
      </c>
      <c r="E55" s="11"/>
      <c r="F55" s="11">
        <f>[1]Census_2013!D11/'[1]POP Revised'!I12*1000</f>
        <v>547.38401166563597</v>
      </c>
      <c r="G55" s="11"/>
      <c r="H55" s="12">
        <v>21</v>
      </c>
      <c r="I55" s="11"/>
      <c r="J55" s="11">
        <f>F55+B55</f>
        <v>547.38401166563597</v>
      </c>
      <c r="K55" s="11"/>
      <c r="L55" s="10">
        <v>49</v>
      </c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</row>
    <row r="56" spans="1:254" ht="12" customHeight="1">
      <c r="A56" s="13" t="s">
        <v>4</v>
      </c>
      <c r="B56" s="11">
        <f>[1]Census_2013!C40/'[1]POP Revised'!I41*1000</f>
        <v>0</v>
      </c>
      <c r="C56" s="11"/>
      <c r="D56" s="12">
        <v>50</v>
      </c>
      <c r="E56" s="11"/>
      <c r="F56" s="11">
        <f>[1]Census_2013!D40/'[1]POP Revised'!I41*1000</f>
        <v>456.17905939542675</v>
      </c>
      <c r="G56" s="11"/>
      <c r="H56" s="12">
        <v>32</v>
      </c>
      <c r="I56" s="11"/>
      <c r="J56" s="11">
        <f>F56+B56</f>
        <v>456.17905939542675</v>
      </c>
      <c r="K56" s="11"/>
      <c r="L56" s="10">
        <v>50</v>
      </c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</row>
    <row r="57" spans="1:254" ht="7.35" customHeight="1">
      <c r="A57" s="9"/>
      <c r="B57" s="8"/>
      <c r="C57" s="8"/>
      <c r="D57" s="6"/>
      <c r="E57" s="9"/>
      <c r="F57" s="9"/>
      <c r="G57" s="9"/>
      <c r="H57" s="6"/>
      <c r="I57" s="9"/>
      <c r="J57" s="8"/>
      <c r="K57" s="7"/>
      <c r="L57" s="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</row>
    <row r="58" spans="1:254" ht="12" customHeight="1">
      <c r="A58" s="3"/>
      <c r="B58" s="3"/>
      <c r="C58" s="3"/>
      <c r="D58" s="4"/>
      <c r="E58" s="3"/>
      <c r="F58" s="3"/>
      <c r="G58" s="3"/>
      <c r="H58" s="4"/>
      <c r="I58" s="3"/>
      <c r="J58" s="3"/>
      <c r="K58" s="3"/>
      <c r="L58" s="4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</row>
    <row r="59" spans="1:254" ht="12" customHeight="1">
      <c r="A59" s="3" t="s">
        <v>3</v>
      </c>
      <c r="B59" s="3"/>
      <c r="C59" s="3"/>
      <c r="D59" s="4"/>
      <c r="E59" s="3"/>
      <c r="F59" s="3"/>
      <c r="G59" s="3"/>
      <c r="H59" s="4"/>
      <c r="I59" s="3"/>
      <c r="J59" s="3"/>
      <c r="K59" s="3"/>
      <c r="L59" s="5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</row>
    <row r="60" spans="1:254" ht="12" customHeight="1">
      <c r="A60" s="5" t="s">
        <v>2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4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</row>
    <row r="61" spans="1:254" ht="12" customHeight="1">
      <c r="A61" s="3" t="s">
        <v>1</v>
      </c>
      <c r="B61" s="3"/>
      <c r="C61" s="3"/>
      <c r="D61" s="4"/>
      <c r="E61" s="3"/>
      <c r="F61" s="3"/>
      <c r="G61" s="3"/>
      <c r="H61" s="4"/>
      <c r="I61" s="3"/>
      <c r="J61" s="3"/>
      <c r="K61" s="3"/>
      <c r="L61" s="4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</row>
    <row r="62" spans="1:254" ht="12" customHeight="1">
      <c r="A62" s="3" t="s">
        <v>0</v>
      </c>
      <c r="B62" s="3"/>
      <c r="C62" s="3"/>
      <c r="D62" s="4"/>
      <c r="E62" s="3"/>
      <c r="F62" s="3"/>
      <c r="G62" s="3"/>
      <c r="H62" s="4"/>
      <c r="I62" s="3"/>
      <c r="J62" s="3"/>
      <c r="K62" s="3"/>
      <c r="L62" s="4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</row>
    <row r="63" spans="1:254" ht="12" customHeight="1">
      <c r="A63" s="3"/>
      <c r="B63" s="3"/>
      <c r="C63" s="3"/>
      <c r="D63" s="4"/>
      <c r="E63" s="3"/>
      <c r="F63" s="3"/>
      <c r="G63" s="3"/>
      <c r="H63" s="4"/>
      <c r="I63" s="3"/>
      <c r="J63" s="3"/>
      <c r="K63" s="3"/>
      <c r="L63" s="4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</row>
    <row r="64" spans="1:254" ht="12" customHeight="1">
      <c r="A64" s="3"/>
      <c r="B64" s="3"/>
      <c r="C64" s="3"/>
      <c r="D64" s="4"/>
      <c r="E64" s="3"/>
      <c r="F64" s="3"/>
      <c r="G64" s="3"/>
      <c r="H64" s="4"/>
      <c r="I64" s="3"/>
      <c r="J64" s="3"/>
      <c r="K64" s="3"/>
      <c r="L64" s="4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</row>
    <row r="65" spans="1:254" ht="12" customHeight="1">
      <c r="A65" s="3"/>
      <c r="B65" s="3"/>
      <c r="C65" s="3"/>
      <c r="D65" s="4"/>
      <c r="E65" s="3"/>
      <c r="F65" s="3"/>
      <c r="G65" s="3"/>
      <c r="H65" s="4"/>
      <c r="I65" s="3"/>
      <c r="J65" s="3"/>
      <c r="K65" s="3"/>
      <c r="L65" s="4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</row>
    <row r="66" spans="1:254" ht="12" customHeight="1">
      <c r="A66" s="3"/>
      <c r="B66" s="3"/>
      <c r="C66" s="3"/>
      <c r="D66" s="4"/>
      <c r="E66" s="3"/>
      <c r="F66" s="3"/>
      <c r="G66" s="3"/>
      <c r="H66" s="4"/>
      <c r="I66" s="3"/>
      <c r="J66" s="3"/>
      <c r="K66" s="3"/>
      <c r="L66" s="4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</row>
    <row r="67" spans="1:254" ht="12" customHeight="1">
      <c r="A67" s="3"/>
      <c r="B67" s="3"/>
      <c r="C67" s="3"/>
      <c r="D67" s="4"/>
      <c r="E67" s="3"/>
      <c r="F67" s="3"/>
      <c r="G67" s="3"/>
      <c r="H67" s="4"/>
      <c r="I67" s="3"/>
      <c r="J67" s="3"/>
      <c r="K67" s="3"/>
      <c r="L67" s="4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</row>
    <row r="68" spans="1:254" ht="12" customHeight="1">
      <c r="A68" s="3"/>
      <c r="B68" s="3"/>
      <c r="C68" s="3"/>
      <c r="D68" s="4"/>
      <c r="E68" s="3"/>
      <c r="F68" s="3"/>
      <c r="G68" s="3"/>
      <c r="H68" s="4"/>
      <c r="I68" s="3"/>
      <c r="J68" s="3"/>
      <c r="K68" s="3"/>
      <c r="L68" s="4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</row>
    <row r="69" spans="1:254" ht="12" customHeight="1">
      <c r="A69" s="3"/>
      <c r="B69" s="3"/>
      <c r="C69" s="3"/>
      <c r="D69" s="4"/>
      <c r="E69" s="3"/>
      <c r="F69" s="3"/>
      <c r="G69" s="3"/>
      <c r="H69" s="4"/>
      <c r="I69" s="3"/>
      <c r="J69" s="3"/>
      <c r="K69" s="3"/>
      <c r="L69" s="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</row>
    <row r="70" spans="1:254" ht="12" customHeight="1">
      <c r="A70" s="3"/>
      <c r="B70" s="3"/>
      <c r="C70" s="3"/>
      <c r="D70" s="4"/>
      <c r="E70" s="3"/>
      <c r="F70" s="3"/>
      <c r="G70" s="3"/>
      <c r="H70" s="4"/>
      <c r="I70" s="3"/>
      <c r="J70" s="3"/>
      <c r="K70" s="3"/>
      <c r="L70" s="4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</row>
    <row r="71" spans="1:254" ht="12" customHeight="1">
      <c r="A71" s="3"/>
      <c r="B71" s="3"/>
      <c r="C71" s="3"/>
      <c r="D71" s="4"/>
      <c r="E71" s="3"/>
      <c r="F71" s="3"/>
      <c r="G71" s="3"/>
      <c r="H71" s="4"/>
      <c r="I71" s="3"/>
      <c r="J71" s="3"/>
      <c r="K71" s="3"/>
      <c r="L71" s="4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</row>
    <row r="72" spans="1:254" ht="12" customHeight="1">
      <c r="A72" s="3"/>
      <c r="B72" s="3"/>
      <c r="C72" s="3"/>
      <c r="D72" s="4"/>
      <c r="E72" s="3"/>
      <c r="F72" s="3"/>
      <c r="G72" s="3"/>
      <c r="H72" s="4"/>
      <c r="I72" s="3"/>
      <c r="J72" s="3"/>
      <c r="K72" s="3"/>
      <c r="L72" s="4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</row>
    <row r="73" spans="1:254" ht="12" customHeight="1">
      <c r="A73" s="3"/>
      <c r="B73" s="3"/>
      <c r="C73" s="3"/>
      <c r="D73" s="4"/>
      <c r="E73" s="3"/>
      <c r="F73" s="3"/>
      <c r="G73" s="3"/>
      <c r="H73" s="4"/>
      <c r="I73" s="3"/>
      <c r="J73" s="3"/>
      <c r="K73" s="3"/>
      <c r="L73" s="4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</row>
    <row r="74" spans="1:254" ht="12" customHeight="1">
      <c r="A74" s="3"/>
      <c r="B74" s="3"/>
      <c r="C74" s="3"/>
      <c r="D74" s="4"/>
      <c r="E74" s="3"/>
      <c r="F74" s="3"/>
      <c r="G74" s="3"/>
      <c r="H74" s="4"/>
      <c r="I74" s="3"/>
      <c r="J74" s="3"/>
      <c r="K74" s="3"/>
      <c r="L74" s="4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</row>
    <row r="75" spans="1:254" ht="12" customHeight="1">
      <c r="A75" s="3"/>
      <c r="B75" s="3"/>
      <c r="C75" s="3"/>
      <c r="D75" s="4"/>
      <c r="E75" s="3"/>
      <c r="F75" s="3"/>
      <c r="G75" s="3"/>
      <c r="H75" s="4"/>
      <c r="I75" s="3"/>
      <c r="J75" s="3"/>
      <c r="K75" s="3"/>
      <c r="L75" s="4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</row>
    <row r="76" spans="1:254" ht="12" customHeight="1">
      <c r="A76" s="3"/>
      <c r="B76" s="3"/>
      <c r="C76" s="3"/>
      <c r="D76" s="4"/>
      <c r="E76" s="3"/>
      <c r="F76" s="3"/>
      <c r="G76" s="3"/>
      <c r="H76" s="4"/>
      <c r="I76" s="3"/>
      <c r="J76" s="3"/>
      <c r="K76" s="3"/>
      <c r="L76" s="4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</row>
    <row r="77" spans="1:254" ht="12" customHeight="1">
      <c r="A77" s="3"/>
      <c r="B77" s="3"/>
      <c r="C77" s="3"/>
      <c r="D77" s="4"/>
      <c r="E77" s="3"/>
      <c r="F77" s="3"/>
      <c r="G77" s="3"/>
      <c r="H77" s="4"/>
      <c r="I77" s="3"/>
      <c r="J77" s="3"/>
      <c r="K77" s="3"/>
      <c r="L77" s="4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</row>
    <row r="78" spans="1:254" ht="12" customHeight="1">
      <c r="A78" s="3"/>
      <c r="B78" s="3"/>
      <c r="C78" s="3"/>
      <c r="D78" s="4"/>
      <c r="E78" s="3"/>
      <c r="F78" s="3"/>
      <c r="G78" s="3"/>
      <c r="H78" s="4"/>
      <c r="I78" s="3"/>
      <c r="J78" s="3"/>
      <c r="K78" s="3"/>
      <c r="L78" s="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</row>
    <row r="79" spans="1:254" ht="12" customHeight="1">
      <c r="A79" s="3"/>
      <c r="B79" s="3"/>
      <c r="C79" s="3"/>
      <c r="D79" s="4"/>
      <c r="E79" s="3"/>
      <c r="F79" s="3"/>
      <c r="G79" s="3"/>
      <c r="H79" s="4"/>
      <c r="I79" s="3"/>
      <c r="J79" s="3"/>
      <c r="K79" s="3"/>
      <c r="L79" s="4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</row>
    <row r="80" spans="1:254" ht="12" customHeight="1">
      <c r="A80" s="3"/>
      <c r="B80" s="3"/>
      <c r="C80" s="3"/>
      <c r="D80" s="4"/>
      <c r="E80" s="3"/>
      <c r="F80" s="3"/>
      <c r="G80" s="3"/>
      <c r="H80" s="4"/>
      <c r="I80" s="3"/>
      <c r="J80" s="3"/>
      <c r="K80" s="3"/>
      <c r="L80" s="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</row>
    <row r="81" spans="1:254" ht="12" customHeight="1">
      <c r="A81" s="3"/>
      <c r="B81" s="3"/>
      <c r="C81" s="3"/>
      <c r="D81" s="4"/>
      <c r="E81" s="3"/>
      <c r="F81" s="3"/>
      <c r="G81" s="3"/>
      <c r="H81" s="4"/>
      <c r="I81" s="3"/>
      <c r="J81" s="3"/>
      <c r="K81" s="3"/>
      <c r="L81" s="4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</row>
    <row r="82" spans="1:254" ht="12" customHeight="1">
      <c r="A82" s="3"/>
      <c r="B82" s="3"/>
      <c r="C82" s="3"/>
      <c r="D82" s="4"/>
      <c r="E82" s="3"/>
      <c r="F82" s="3"/>
      <c r="G82" s="3"/>
      <c r="H82" s="4"/>
      <c r="I82" s="3"/>
      <c r="J82" s="3"/>
      <c r="K82" s="3"/>
      <c r="L82" s="4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</row>
    <row r="83" spans="1:254" ht="12" customHeight="1">
      <c r="A83" s="3"/>
      <c r="B83" s="3"/>
      <c r="C83" s="3"/>
      <c r="D83" s="4"/>
      <c r="E83" s="3"/>
      <c r="F83" s="3"/>
      <c r="G83" s="3"/>
      <c r="H83" s="4"/>
      <c r="I83" s="3"/>
      <c r="J83" s="3"/>
      <c r="K83" s="3"/>
      <c r="L83" s="4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</row>
    <row r="84" spans="1:254" ht="12" customHeight="1">
      <c r="A84" s="3"/>
      <c r="B84" s="3"/>
      <c r="C84" s="3"/>
      <c r="D84" s="4"/>
      <c r="E84" s="3"/>
      <c r="F84" s="3"/>
      <c r="G84" s="3"/>
      <c r="H84" s="4"/>
      <c r="I84" s="3"/>
      <c r="J84" s="3"/>
      <c r="K84" s="3"/>
      <c r="L84" s="4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</row>
  </sheetData>
  <mergeCells count="8">
    <mergeCell ref="B4:D4"/>
    <mergeCell ref="F4:H4"/>
    <mergeCell ref="J4:L4"/>
    <mergeCell ref="A1:L1"/>
    <mergeCell ref="A2:L2"/>
    <mergeCell ref="B3:D3"/>
    <mergeCell ref="F3:H3"/>
    <mergeCell ref="J3:L3"/>
  </mergeCells>
  <printOptions horizontalCentered="1"/>
  <pageMargins left="0.7" right="0.7" top="0.37" bottom="0.46" header="0.32" footer="0.36"/>
  <pageSetup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11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krplp140</dc:creator>
  <cp:lastModifiedBy>krplp140</cp:lastModifiedBy>
  <dcterms:created xsi:type="dcterms:W3CDTF">2016-01-28T21:52:52Z</dcterms:created>
  <dcterms:modified xsi:type="dcterms:W3CDTF">2016-01-28T21:53:14Z</dcterms:modified>
</cp:coreProperties>
</file>